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checkCompatibility="1"/>
  <bookViews>
    <workbookView xWindow="3315" yWindow="-210" windowWidth="9780" windowHeight="11355" tabRatio="599" activeTab="3"/>
  </bookViews>
  <sheets>
    <sheet name="pick list" sheetId="2" r:id="rId1"/>
    <sheet name="rue" sheetId="3" r:id="rId2"/>
    <sheet name="code postal" sheetId="4" r:id="rId3"/>
    <sheet name="CR St Gilles 2014" sheetId="17" r:id="rId4"/>
    <sheet name="CR St Gilles 2013" sheetId="16" r:id="rId5"/>
  </sheets>
  <definedNames>
    <definedName name="_xlnm._FilterDatabase" localSheetId="4" hidden="1">'CR St Gilles 2013'!$A$2:$DF$76</definedName>
    <definedName name="_xlnm._FilterDatabase" localSheetId="3" hidden="1">'CR St Gilles 2014'!$A$2:$DF$106</definedName>
    <definedName name="code">'code postal'!$A$1:$A$22</definedName>
    <definedName name="Commune" localSheetId="4">'code postal'!$A$1:$A$23</definedName>
    <definedName name="Commune" localSheetId="3">'code postal'!$A$1:$A$23</definedName>
    <definedName name="Commune">'code postal'!$A$1:$A$23</definedName>
    <definedName name="COMPOSITION" localSheetId="4">'pick list'!$A$22:$A$24</definedName>
    <definedName name="COMPOSITION" localSheetId="3">'pick list'!$A$22:$A$24</definedName>
    <definedName name="COMPOSITION">'pick list'!$A$22:$A$24</definedName>
    <definedName name="contact" localSheetId="4">'pick list'!$A$1:$A$15</definedName>
    <definedName name="contact" localSheetId="3">'pick list'!$A$1:$A$15</definedName>
    <definedName name="contact">'pick list'!$A$1:$A$15</definedName>
    <definedName name="Etterbeek">rue!$A$1:$A$158</definedName>
    <definedName name="f">rue!$A$1:$A$158</definedName>
    <definedName name="famille">'pick list'!$A$22:$A$24</definedName>
    <definedName name="g">'pick list'!$A$17:$A$20</definedName>
    <definedName name="Inconnu" localSheetId="0">#REF!</definedName>
    <definedName name="INFO" localSheetId="2">'code postal'!$A$7:$A$21</definedName>
    <definedName name="nombre">'pick list'!$A$70:$A$73</definedName>
    <definedName name="origine">'pick list'!$A$1:$A$15</definedName>
    <definedName name="Profession" localSheetId="4">'CR St Gilles 2013'!$V$3</definedName>
    <definedName name="Profession" localSheetId="3">'CR St Gilles 2014'!$V$3</definedName>
    <definedName name="Profession" localSheetId="0">'pick list'!$A$81:$A$89</definedName>
    <definedName name="Profession">'pick list'!$A$81:$A$89</definedName>
    <definedName name="Profession2">'pick list'!$A$81:$A$89</definedName>
    <definedName name="REVENU" localSheetId="4">'pick list'!$A$17:$A$20</definedName>
    <definedName name="REVENU" localSheetId="3">'pick list'!$A$17:$A$20</definedName>
    <definedName name="REVENU">'pick list'!$A$17:$A$20</definedName>
    <definedName name="REVENUS">'pick list'!$A$17:$A$20</definedName>
    <definedName name="rues" localSheetId="4">rue!$A$1:$A$158</definedName>
    <definedName name="rues" localSheetId="3">rue!$A$1:$A$158</definedName>
    <definedName name="rues">rue!$A$1:$A$158</definedName>
    <definedName name="Statut" localSheetId="4">'pick list'!$A$26:$A$46</definedName>
    <definedName name="Statut" localSheetId="3">'pick list'!$A$26:$A$46</definedName>
    <definedName name="Statut">'pick list'!$A$26:$A$46</definedName>
    <definedName name="t">'pick list'!$A$22:$A$24</definedName>
    <definedName name="Type" localSheetId="4">'pick list'!$A$62:$A$68</definedName>
    <definedName name="Type" localSheetId="3">'pick list'!$A$62:$A$68</definedName>
    <definedName name="Type">'pick list'!$A$62:$A$68</definedName>
    <definedName name="ZONE">'pick list'!$A$49:$A$60</definedName>
    <definedName name="_xlnm.Print_Area" localSheetId="2">'code postal'!$A$1:$P$43</definedName>
    <definedName name="_xlnm.Print_Area" localSheetId="4">'CR St Gilles 2013'!$1:$13</definedName>
    <definedName name="_xlnm.Print_Area" localSheetId="3">'CR St Gilles 2014'!$1:$43</definedName>
    <definedName name="_xlnm.Print_Area" localSheetId="0">'pick list'!$A$1:$Q$79</definedName>
    <definedName name="_xlnm.Print_Area" localSheetId="1">rue!$A$1:$A$158</definedName>
    <definedName name="Zones" localSheetId="4">'pick list'!$A$47:$A$60</definedName>
    <definedName name="Zones" localSheetId="3">'pick list'!$A$47:$A$60</definedName>
    <definedName name="Zones">'pick list'!$A$47:$A$60</definedName>
  </definedNames>
  <calcPr calcId="125725"/>
</workbook>
</file>

<file path=xl/calcChain.xml><?xml version="1.0" encoding="utf-8"?>
<calcChain xmlns="http://schemas.openxmlformats.org/spreadsheetml/2006/main">
  <c r="X34" i="16"/>
  <c r="X33"/>
  <c r="X32"/>
  <c r="X31"/>
  <c r="X30"/>
  <c r="X29"/>
  <c r="AB28"/>
  <c r="X28"/>
  <c r="AB27"/>
  <c r="X27"/>
  <c r="AB26"/>
  <c r="X26"/>
  <c r="W26"/>
  <c r="AB25"/>
  <c r="X25"/>
  <c r="W25"/>
  <c r="AB24"/>
  <c r="X24"/>
  <c r="W24"/>
  <c r="AB23"/>
  <c r="X23"/>
  <c r="W23"/>
  <c r="V23"/>
  <c r="AB22"/>
  <c r="X22"/>
  <c r="W22"/>
  <c r="V22"/>
  <c r="AB21"/>
  <c r="AA21"/>
  <c r="X21"/>
  <c r="W21"/>
  <c r="V21"/>
  <c r="AB20"/>
  <c r="AA20"/>
  <c r="X20"/>
  <c r="W20"/>
  <c r="V20"/>
  <c r="AB19"/>
  <c r="AA19"/>
  <c r="X19"/>
  <c r="W19"/>
  <c r="V19"/>
  <c r="AB18"/>
  <c r="AA18"/>
  <c r="X18"/>
  <c r="W18"/>
  <c r="V18"/>
  <c r="U18"/>
  <c r="T18"/>
  <c r="AB17"/>
  <c r="AA17"/>
  <c r="X17"/>
  <c r="W17"/>
  <c r="V17"/>
  <c r="U17"/>
  <c r="T17"/>
  <c r="AB16"/>
  <c r="AA16"/>
  <c r="X16"/>
  <c r="W16"/>
  <c r="V16"/>
  <c r="U16"/>
  <c r="T16"/>
  <c r="AB15"/>
  <c r="AA15"/>
  <c r="X15"/>
  <c r="W15"/>
  <c r="V15"/>
  <c r="U15"/>
  <c r="T15"/>
  <c r="C29"/>
  <c r="C28"/>
  <c r="C27"/>
  <c r="C26"/>
  <c r="C25"/>
  <c r="C24"/>
  <c r="C23"/>
  <c r="C22"/>
  <c r="C21"/>
  <c r="C20"/>
  <c r="C19"/>
  <c r="C18"/>
  <c r="C17"/>
  <c r="C16"/>
  <c r="C15"/>
  <c r="X64" i="17"/>
  <c r="X63"/>
  <c r="X62"/>
  <c r="X61"/>
  <c r="X60"/>
  <c r="X59"/>
  <c r="AB58"/>
  <c r="X58"/>
  <c r="AB57"/>
  <c r="X57"/>
  <c r="AB56"/>
  <c r="X56"/>
  <c r="W56"/>
  <c r="AB55"/>
  <c r="X55"/>
  <c r="W55"/>
  <c r="AB54"/>
  <c r="X54"/>
  <c r="W54"/>
  <c r="AB53"/>
  <c r="X53"/>
  <c r="W53"/>
  <c r="V53"/>
  <c r="AB52"/>
  <c r="X52"/>
  <c r="W52"/>
  <c r="V52"/>
  <c r="AB51"/>
  <c r="AA51"/>
  <c r="X51"/>
  <c r="W51"/>
  <c r="V51"/>
  <c r="AB50"/>
  <c r="AA50"/>
  <c r="X50"/>
  <c r="W50"/>
  <c r="V50"/>
  <c r="AB49"/>
  <c r="AA49"/>
  <c r="X49"/>
  <c r="W49"/>
  <c r="V49"/>
  <c r="AB48"/>
  <c r="AA48"/>
  <c r="X48"/>
  <c r="W48"/>
  <c r="V48"/>
  <c r="U48"/>
  <c r="T48"/>
  <c r="AB47"/>
  <c r="AA47"/>
  <c r="X47"/>
  <c r="W47"/>
  <c r="V47"/>
  <c r="U47"/>
  <c r="T47"/>
  <c r="AB46"/>
  <c r="AA46"/>
  <c r="X46"/>
  <c r="W46"/>
  <c r="V46"/>
  <c r="U46"/>
  <c r="T46"/>
  <c r="AB45"/>
  <c r="AA45"/>
  <c r="X45"/>
  <c r="W45"/>
  <c r="V45"/>
  <c r="U45"/>
  <c r="T45"/>
  <c r="C59"/>
  <c r="C58"/>
  <c r="C57"/>
  <c r="C56"/>
  <c r="C55"/>
  <c r="C54"/>
  <c r="C53"/>
  <c r="C52"/>
  <c r="C51"/>
  <c r="C50"/>
  <c r="C49"/>
  <c r="C48"/>
  <c r="C47"/>
  <c r="C46"/>
  <c r="C45"/>
  <c r="CX45"/>
  <c r="CY45"/>
  <c r="CZ45"/>
  <c r="DA45"/>
  <c r="DB45"/>
  <c r="CW45"/>
  <c r="CV45"/>
  <c r="CU45"/>
  <c r="CT45"/>
  <c r="CS45"/>
  <c r="CR45"/>
  <c r="CQ45"/>
  <c r="CP45"/>
  <c r="CO45"/>
  <c r="CN45"/>
  <c r="CM45"/>
  <c r="CL45"/>
  <c r="CK45"/>
  <c r="CJ45"/>
  <c r="CI45"/>
  <c r="CH45"/>
  <c r="CG45"/>
  <c r="CF45"/>
  <c r="CE45"/>
  <c r="DE63" s="1"/>
  <c r="CD45"/>
  <c r="CC45"/>
  <c r="CB45"/>
  <c r="CA45"/>
  <c r="BZ45"/>
  <c r="BY45"/>
  <c r="BX45"/>
  <c r="BW45"/>
  <c r="BV45"/>
  <c r="BU45"/>
  <c r="BT45"/>
  <c r="BS45"/>
  <c r="BR45"/>
  <c r="BQ45"/>
  <c r="BP45"/>
  <c r="BO45"/>
  <c r="BN45"/>
  <c r="BM45"/>
  <c r="BL45"/>
  <c r="BK45"/>
  <c r="BJ45"/>
  <c r="BI45"/>
  <c r="BH45"/>
  <c r="BG45"/>
  <c r="BF45"/>
  <c r="BE45"/>
  <c r="BD45"/>
  <c r="BC45"/>
  <c r="BB45"/>
  <c r="BA45"/>
  <c r="AZ45"/>
  <c r="AY45"/>
  <c r="AX45"/>
  <c r="AW45"/>
  <c r="AV45"/>
  <c r="AU45"/>
  <c r="AT45"/>
  <c r="AS45"/>
  <c r="AR45"/>
  <c r="AQ45"/>
  <c r="AP45"/>
  <c r="AO45"/>
  <c r="AN45"/>
  <c r="AM45"/>
  <c r="AL45"/>
  <c r="AK45"/>
  <c r="AJ45"/>
  <c r="AI45"/>
  <c r="AH45"/>
  <c r="AG45"/>
  <c r="AF45"/>
  <c r="AE45"/>
  <c r="AD45"/>
  <c r="AC45"/>
  <c r="M45"/>
  <c r="L45"/>
  <c r="K45"/>
  <c r="J45"/>
  <c r="I45"/>
  <c r="H45"/>
  <c r="G45"/>
  <c r="F45"/>
  <c r="E45"/>
  <c r="D45"/>
  <c r="B45"/>
  <c r="A45"/>
  <c r="M46" s="1"/>
  <c r="N45"/>
  <c r="N3" i="16"/>
  <c r="A15"/>
  <c r="B15"/>
  <c r="D15"/>
  <c r="E15"/>
  <c r="F15"/>
  <c r="G15"/>
  <c r="H15"/>
  <c r="I15"/>
  <c r="J15"/>
  <c r="K15"/>
  <c r="L15"/>
  <c r="M15"/>
  <c r="N15"/>
  <c r="AC15"/>
  <c r="AD15"/>
  <c r="AE15"/>
  <c r="AF15"/>
  <c r="AG15"/>
  <c r="AH15"/>
  <c r="AI15"/>
  <c r="AJ15"/>
  <c r="AK15"/>
  <c r="AL15"/>
  <c r="AM15"/>
  <c r="AN15"/>
  <c r="AO15"/>
  <c r="AP15"/>
  <c r="AQ15"/>
  <c r="AR15"/>
  <c r="AS15"/>
  <c r="AT15"/>
  <c r="AU15"/>
  <c r="AV15"/>
  <c r="AW15"/>
  <c r="AX15"/>
  <c r="AY15"/>
  <c r="AZ15"/>
  <c r="BA15"/>
  <c r="BB15"/>
  <c r="BC15"/>
  <c r="BD15"/>
  <c r="BE15"/>
  <c r="BF15"/>
  <c r="BG15"/>
  <c r="BH15"/>
  <c r="BI15"/>
  <c r="BJ15"/>
  <c r="BK15"/>
  <c r="BL15"/>
  <c r="BM15"/>
  <c r="BN15"/>
  <c r="BO15"/>
  <c r="BP15"/>
  <c r="BQ15"/>
  <c r="BR15"/>
  <c r="BS15"/>
  <c r="BT15"/>
  <c r="BU15"/>
  <c r="BV15"/>
  <c r="BW15"/>
  <c r="BX15"/>
  <c r="BY15"/>
  <c r="BZ15"/>
  <c r="CA15"/>
  <c r="CB15"/>
  <c r="CC15"/>
  <c r="CD15"/>
  <c r="CE15"/>
  <c r="CF15"/>
  <c r="CG15"/>
  <c r="CH15"/>
  <c r="CI15"/>
  <c r="CJ15"/>
  <c r="CK15"/>
  <c r="CL15"/>
  <c r="CM15"/>
  <c r="CN15"/>
  <c r="CO15"/>
  <c r="CP15"/>
  <c r="CQ15"/>
  <c r="CR15"/>
  <c r="CS15"/>
  <c r="CT15"/>
  <c r="CU15"/>
  <c r="CV15"/>
  <c r="CW15"/>
  <c r="DE15"/>
  <c r="M16"/>
  <c r="N16"/>
  <c r="AC16"/>
  <c r="AD16"/>
  <c r="AE16"/>
  <c r="AF16"/>
  <c r="AG16"/>
  <c r="AH16"/>
  <c r="AI16"/>
  <c r="AJ16"/>
  <c r="AK16"/>
  <c r="AL16"/>
  <c r="AM16"/>
  <c r="AN16"/>
  <c r="AO16"/>
  <c r="AP16"/>
  <c r="AQ16"/>
  <c r="AR16"/>
  <c r="AS16"/>
  <c r="AT16"/>
  <c r="AU16"/>
  <c r="AV16"/>
  <c r="AW16"/>
  <c r="AX16"/>
  <c r="AY16"/>
  <c r="AZ16"/>
  <c r="BA16"/>
  <c r="BB16"/>
  <c r="BC16"/>
  <c r="BD16"/>
  <c r="BE16"/>
  <c r="BF16"/>
  <c r="BG16"/>
  <c r="BH16"/>
  <c r="BI16"/>
  <c r="BJ16"/>
  <c r="BK16"/>
  <c r="BL16"/>
  <c r="BM16"/>
  <c r="BN16"/>
  <c r="BO16"/>
  <c r="BP16"/>
  <c r="BQ16"/>
  <c r="BR16"/>
  <c r="BS16"/>
  <c r="BT16"/>
  <c r="BU16"/>
  <c r="BV16"/>
  <c r="BW16"/>
  <c r="BX16"/>
  <c r="BY16"/>
  <c r="BZ16"/>
  <c r="CA16"/>
  <c r="CB16"/>
  <c r="CC16"/>
  <c r="CD16"/>
  <c r="CE16"/>
  <c r="CF16"/>
  <c r="CG16"/>
  <c r="CH16"/>
  <c r="CI16"/>
  <c r="CJ16"/>
  <c r="CK16"/>
  <c r="CL16"/>
  <c r="CM16"/>
  <c r="CN16"/>
  <c r="CO16"/>
  <c r="CP16"/>
  <c r="CQ16"/>
  <c r="CR16"/>
  <c r="CS16"/>
  <c r="CT16"/>
  <c r="CU16"/>
  <c r="CV16"/>
  <c r="CW16"/>
  <c r="DE16"/>
  <c r="DE17"/>
  <c r="DE18"/>
  <c r="T19"/>
  <c r="U19"/>
  <c r="DE19"/>
  <c r="T20"/>
  <c r="U20"/>
  <c r="DE20"/>
  <c r="T21"/>
  <c r="U21"/>
  <c r="U24" s="1"/>
  <c r="DE21"/>
  <c r="T22"/>
  <c r="U22"/>
  <c r="AA22"/>
  <c r="DE22"/>
  <c r="T23"/>
  <c r="U23"/>
  <c r="V24"/>
  <c r="AA23"/>
  <c r="DE23"/>
  <c r="AA24"/>
  <c r="DE24"/>
  <c r="V25"/>
  <c r="AA25"/>
  <c r="DE25"/>
  <c r="V26"/>
  <c r="W27"/>
  <c r="AA26"/>
  <c r="DE26"/>
  <c r="V27"/>
  <c r="AA27"/>
  <c r="V28"/>
  <c r="W28"/>
  <c r="AA28"/>
  <c r="AB43"/>
  <c r="C30"/>
  <c r="V29"/>
  <c r="W29"/>
  <c r="X50"/>
  <c r="AA29"/>
  <c r="DE29"/>
  <c r="V30"/>
  <c r="W30"/>
  <c r="X51"/>
  <c r="AA30"/>
  <c r="AB30"/>
  <c r="DE30"/>
  <c r="C31"/>
  <c r="V31"/>
  <c r="W31"/>
  <c r="AB31"/>
  <c r="DE31"/>
  <c r="C32"/>
  <c r="V32"/>
  <c r="W32"/>
  <c r="X53"/>
  <c r="AB32"/>
  <c r="DE32"/>
  <c r="C33"/>
  <c r="V33"/>
  <c r="W33"/>
  <c r="X54"/>
  <c r="AB33"/>
  <c r="DE33"/>
  <c r="C34"/>
  <c r="W34"/>
  <c r="X55"/>
  <c r="AB34"/>
  <c r="DE34"/>
  <c r="C35"/>
  <c r="W35"/>
  <c r="AB35"/>
  <c r="DE35"/>
  <c r="C36"/>
  <c r="W36"/>
  <c r="X36"/>
  <c r="AB36"/>
  <c r="DE36"/>
  <c r="C37"/>
  <c r="W37"/>
  <c r="X37"/>
  <c r="AB37"/>
  <c r="DE37"/>
  <c r="C38"/>
  <c r="W38"/>
  <c r="X38"/>
  <c r="AB38"/>
  <c r="DE38"/>
  <c r="C39"/>
  <c r="W39"/>
  <c r="X39"/>
  <c r="AB39"/>
  <c r="DE39"/>
  <c r="C40"/>
  <c r="W40"/>
  <c r="X40"/>
  <c r="AB40"/>
  <c r="DE40"/>
  <c r="C41"/>
  <c r="X41"/>
  <c r="AB41"/>
  <c r="C42"/>
  <c r="X42"/>
  <c r="AB42"/>
  <c r="C43"/>
  <c r="X43"/>
  <c r="C44"/>
  <c r="X44"/>
  <c r="C45"/>
  <c r="X45"/>
  <c r="X46"/>
  <c r="X47"/>
  <c r="X48"/>
  <c r="X49"/>
  <c r="X52"/>
  <c r="DE45" i="17" l="1"/>
  <c r="X35" i="16"/>
  <c r="X56"/>
  <c r="C46"/>
  <c r="V34"/>
  <c r="AB44"/>
  <c r="AB29"/>
  <c r="BX19"/>
  <c r="AY20"/>
  <c r="AD20"/>
  <c r="DA46" i="17"/>
  <c r="CY46"/>
  <c r="DB46"/>
  <c r="CZ46"/>
  <c r="CX46"/>
  <c r="U49"/>
  <c r="C61"/>
  <c r="W58"/>
  <c r="AA53"/>
  <c r="AC46"/>
  <c r="AD50"/>
  <c r="AG46"/>
  <c r="AI46"/>
  <c r="AK46"/>
  <c r="AY50"/>
  <c r="BX49"/>
  <c r="DF71"/>
  <c r="T51"/>
  <c r="V56"/>
  <c r="X67"/>
  <c r="AB61"/>
  <c r="C63"/>
  <c r="U52"/>
  <c r="W60"/>
  <c r="AA55"/>
  <c r="DE47"/>
  <c r="V58"/>
  <c r="X69"/>
  <c r="AB63"/>
  <c r="C65"/>
  <c r="W62"/>
  <c r="AA57"/>
  <c r="V60"/>
  <c r="X71"/>
  <c r="AB65"/>
  <c r="C67"/>
  <c r="W64"/>
  <c r="AA59"/>
  <c r="V62"/>
  <c r="X73"/>
  <c r="V63"/>
  <c r="X74"/>
  <c r="W67"/>
  <c r="AB69"/>
  <c r="C71"/>
  <c r="X76"/>
  <c r="DE55"/>
  <c r="W69"/>
  <c r="AB71"/>
  <c r="C73"/>
  <c r="AB72"/>
  <c r="X79"/>
  <c r="C75"/>
  <c r="DE59"/>
  <c r="DE60"/>
  <c r="DE62"/>
  <c r="DE64"/>
  <c r="DE66"/>
  <c r="DE68"/>
  <c r="DE70"/>
  <c r="T50"/>
  <c r="V55"/>
  <c r="X66"/>
  <c r="AB60"/>
  <c r="AD46"/>
  <c r="AF46"/>
  <c r="AH46"/>
  <c r="AJ46"/>
  <c r="AL46"/>
  <c r="AN46"/>
  <c r="AP46"/>
  <c r="AR46"/>
  <c r="AT46"/>
  <c r="AV46"/>
  <c r="AX46"/>
  <c r="AZ46"/>
  <c r="BB46"/>
  <c r="BD46"/>
  <c r="BF46"/>
  <c r="BH46"/>
  <c r="BJ46"/>
  <c r="BL46"/>
  <c r="BN46"/>
  <c r="BP46"/>
  <c r="BR46"/>
  <c r="BT46"/>
  <c r="BV46"/>
  <c r="BX46"/>
  <c r="BZ46"/>
  <c r="CB46"/>
  <c r="CD46"/>
  <c r="CF46"/>
  <c r="CH46"/>
  <c r="CJ46"/>
  <c r="CL46"/>
  <c r="CN46"/>
  <c r="CP46"/>
  <c r="CR46"/>
  <c r="CT46"/>
  <c r="CV46"/>
  <c r="C62"/>
  <c r="U51"/>
  <c r="W59"/>
  <c r="AA54"/>
  <c r="DE46"/>
  <c r="T52"/>
  <c r="V57"/>
  <c r="X68"/>
  <c r="AB62"/>
  <c r="C64"/>
  <c r="U53"/>
  <c r="W61"/>
  <c r="AA56"/>
  <c r="DE48"/>
  <c r="V59"/>
  <c r="X70"/>
  <c r="AB64"/>
  <c r="C66"/>
  <c r="W63"/>
  <c r="AA58"/>
  <c r="V61"/>
  <c r="X72"/>
  <c r="AB66"/>
  <c r="C68"/>
  <c r="W65"/>
  <c r="AB67"/>
  <c r="C69"/>
  <c r="W66"/>
  <c r="AB68"/>
  <c r="C70"/>
  <c r="X75"/>
  <c r="DE54"/>
  <c r="W68"/>
  <c r="AB70"/>
  <c r="C72"/>
  <c r="X77"/>
  <c r="DE56"/>
  <c r="X78"/>
  <c r="C74"/>
  <c r="AB73"/>
  <c r="X80"/>
  <c r="X81"/>
  <c r="X82"/>
  <c r="X83"/>
  <c r="X84"/>
  <c r="X85"/>
  <c r="DE65"/>
  <c r="DE67"/>
  <c r="DE69"/>
  <c r="N46"/>
  <c r="AE46"/>
  <c r="AM46"/>
  <c r="AO46"/>
  <c r="AQ46"/>
  <c r="AS46"/>
  <c r="AU46"/>
  <c r="AW46"/>
  <c r="AY46"/>
  <c r="BA46"/>
  <c r="BC46"/>
  <c r="BE46"/>
  <c r="BG46"/>
  <c r="BI46"/>
  <c r="BK46"/>
  <c r="BM46"/>
  <c r="BO46"/>
  <c r="BQ46"/>
  <c r="BS46"/>
  <c r="BU46"/>
  <c r="BW46"/>
  <c r="BY46"/>
  <c r="CA46"/>
  <c r="CC46"/>
  <c r="CE46"/>
  <c r="CG46"/>
  <c r="CI46"/>
  <c r="CK46"/>
  <c r="CM46"/>
  <c r="CO46"/>
  <c r="CQ46"/>
  <c r="CS46"/>
  <c r="CU46"/>
  <c r="CW46"/>
  <c r="T49"/>
  <c r="DE49"/>
  <c r="U50"/>
  <c r="U54" s="1"/>
  <c r="DE50"/>
  <c r="DE51"/>
  <c r="AA52"/>
  <c r="DE52"/>
  <c r="DE53"/>
  <c r="V54"/>
  <c r="AB59"/>
  <c r="DE61"/>
  <c r="W57"/>
  <c r="C60"/>
  <c r="X65"/>
  <c r="DE41" i="16"/>
  <c r="DF41"/>
  <c r="DE71" i="17" l="1"/>
  <c r="X86"/>
  <c r="T53"/>
  <c r="AA60"/>
  <c r="C76"/>
  <c r="AB74"/>
  <c r="V64"/>
  <c r="W70"/>
</calcChain>
</file>

<file path=xl/sharedStrings.xml><?xml version="1.0" encoding="utf-8"?>
<sst xmlns="http://schemas.openxmlformats.org/spreadsheetml/2006/main" count="771" uniqueCount="407">
  <si>
    <t>étudiant</t>
  </si>
  <si>
    <t>AUDIT ENVELOPPE</t>
  </si>
  <si>
    <t>Audit enveloppe</t>
  </si>
  <si>
    <t xml:space="preserve">Audit ECO&amp;CO </t>
  </si>
  <si>
    <t>REFERENCE ENTREPRISE</t>
  </si>
  <si>
    <t>√</t>
  </si>
  <si>
    <t>dossier PR - PF - PP en prépa</t>
  </si>
  <si>
    <t>dossier NRJ en prépa</t>
  </si>
  <si>
    <t>nbr de dossier</t>
  </si>
  <si>
    <t>PORT</t>
  </si>
  <si>
    <t>Autre pays hors EUR</t>
  </si>
  <si>
    <t>somme des contacts avt 2013</t>
  </si>
  <si>
    <t>composition familiale</t>
  </si>
  <si>
    <t>statut / bien immo</t>
  </si>
  <si>
    <t>LATINO</t>
  </si>
  <si>
    <t>chomeurs</t>
  </si>
  <si>
    <t>AFFRIQUE</t>
  </si>
  <si>
    <t>usufruitier/donnateur</t>
  </si>
  <si>
    <t>envoi d'un courrier/mail</t>
  </si>
  <si>
    <t>permanence</t>
  </si>
  <si>
    <t>contact téléphone</t>
  </si>
  <si>
    <t>contact courrier/mail</t>
  </si>
  <si>
    <t>rdv bureau</t>
  </si>
  <si>
    <t>rdv hors heures de bureau</t>
  </si>
  <si>
    <t>autres</t>
  </si>
  <si>
    <t>date du 1er contact</t>
  </si>
  <si>
    <t>CONTACTS</t>
  </si>
  <si>
    <t>COMMENTAIRES</t>
  </si>
  <si>
    <t>1082 Berchem-Ste-Agathe</t>
  </si>
  <si>
    <t>1000 Bruxelles</t>
  </si>
  <si>
    <t>1140 Evere</t>
  </si>
  <si>
    <t>amélioration d'intérieur d'îlots</t>
  </si>
  <si>
    <t>1130 Haren</t>
  </si>
  <si>
    <t>1090 Jette</t>
  </si>
  <si>
    <t>entre 2 et 5 contacts</t>
  </si>
  <si>
    <t>entre 6 et 10 contacts</t>
  </si>
  <si>
    <t>+ de 10 contacts</t>
  </si>
  <si>
    <t>contact unique</t>
  </si>
  <si>
    <t>enduits/bardages</t>
  </si>
  <si>
    <t>sanitaires/plomberie</t>
  </si>
  <si>
    <t>chauffage</t>
  </si>
  <si>
    <t>citernes</t>
  </si>
  <si>
    <t>Région</t>
  </si>
  <si>
    <t>Réseau associatif</t>
  </si>
  <si>
    <t>représentant d'une copropriété</t>
  </si>
  <si>
    <t>Hors RBC</t>
  </si>
  <si>
    <t>origine</t>
  </si>
  <si>
    <t>commune</t>
  </si>
  <si>
    <t>revenus</t>
  </si>
  <si>
    <t>type</t>
  </si>
  <si>
    <t>zone</t>
  </si>
  <si>
    <t>1050 Ixelles</t>
  </si>
  <si>
    <t>1040 Etterbeek</t>
  </si>
  <si>
    <t>1180 Uccle</t>
  </si>
  <si>
    <t>1170 Watermael-Boitsfort</t>
  </si>
  <si>
    <t>rue</t>
  </si>
  <si>
    <t>Inconnu</t>
  </si>
  <si>
    <t>Fête de quartier</t>
  </si>
  <si>
    <t>Bouche à oreilles</t>
  </si>
  <si>
    <t>locataire</t>
  </si>
  <si>
    <t>TYPE DE TRAVAUX/THEMATIQUES ABORDEES</t>
  </si>
  <si>
    <t>façade avant</t>
  </si>
  <si>
    <t>1200 Woluwé-St-Lambert</t>
  </si>
  <si>
    <t>1150 Woluwé-St-Pierre</t>
  </si>
  <si>
    <t>1160 Auderghem</t>
  </si>
  <si>
    <t>1030 Schaerbeek</t>
  </si>
  <si>
    <t>1070 Anderlecht</t>
  </si>
  <si>
    <t>INTERVENTIONS REALISEES</t>
  </si>
  <si>
    <t>rapport de visite</t>
  </si>
  <si>
    <t>1081 Koekelberg</t>
  </si>
  <si>
    <t>1020 Laeken</t>
  </si>
  <si>
    <t>1080 Molenbeek-St-Jean</t>
  </si>
  <si>
    <t xml:space="preserve">1120 Neder-Over-Heembeek  </t>
  </si>
  <si>
    <t>1060 St-Gilles</t>
  </si>
  <si>
    <t>1210 St-Josse-Ten-Noode</t>
  </si>
  <si>
    <t>autres rues</t>
  </si>
  <si>
    <t>n°</t>
  </si>
  <si>
    <t>DEMANDEUR</t>
  </si>
  <si>
    <t>LOGEMENT</t>
  </si>
  <si>
    <t>Maison unifamiliale</t>
  </si>
  <si>
    <t>1190 Forest</t>
  </si>
  <si>
    <t>1083 Ganshoren</t>
  </si>
  <si>
    <t>TYPE DE DEMANDES</t>
  </si>
  <si>
    <t>conseils techniques</t>
  </si>
  <si>
    <t>stabilité</t>
  </si>
  <si>
    <t>gaz/électricité</t>
  </si>
  <si>
    <t>analyse de devis</t>
  </si>
  <si>
    <t>envoi vers AIS</t>
  </si>
  <si>
    <t>EDRLR</t>
  </si>
  <si>
    <r>
      <t xml:space="preserve">infos </t>
    </r>
    <r>
      <rPr>
        <b/>
        <sz val="10"/>
        <rFont val="Arial"/>
        <family val="2"/>
      </rPr>
      <t>≠</t>
    </r>
    <r>
      <rPr>
        <b/>
        <sz val="10"/>
        <rFont val="Century Gothic"/>
        <family val="2"/>
      </rPr>
      <t xml:space="preserve"> aides financières</t>
    </r>
  </si>
  <si>
    <t xml:space="preserve">A. Demeur, Rue </t>
  </si>
  <si>
    <t xml:space="preserve">Africaine, Rue </t>
  </si>
  <si>
    <t>Albanie, Rue d'</t>
  </si>
  <si>
    <t xml:space="preserve">A. Cluysenaar, Rue </t>
  </si>
  <si>
    <t>Alsemberg, Chaussée d'</t>
  </si>
  <si>
    <t>Amazone, Rue de l'</t>
  </si>
  <si>
    <t xml:space="preserve">Américaine, Rue </t>
  </si>
  <si>
    <t>Andenne, Rue d'</t>
  </si>
  <si>
    <t xml:space="preserve">A. Hennebicq, Rue </t>
  </si>
  <si>
    <t>Angleterre, Rue d'</t>
  </si>
  <si>
    <t xml:space="preserve">A. Bréart, Rue </t>
  </si>
  <si>
    <t xml:space="preserve">A. Delporte, Place </t>
  </si>
  <si>
    <t>Aqueduc, Rue de l'</t>
  </si>
  <si>
    <t>Argonne, Rue d'</t>
  </si>
  <si>
    <t xml:space="preserve">A. Diderich, Rue </t>
  </si>
  <si>
    <t xml:space="preserve">Baron A. Bouvier, Square </t>
  </si>
  <si>
    <t xml:space="preserve">Bara, Place </t>
  </si>
  <si>
    <t>Belgrade, Rue de</t>
  </si>
  <si>
    <t xml:space="preserve">Berckmans, Rue </t>
  </si>
  <si>
    <t>Bethleem, Rue de</t>
  </si>
  <si>
    <t xml:space="preserve">Blanche, Rue </t>
  </si>
  <si>
    <t>Bonté, Rue de la</t>
  </si>
  <si>
    <t>Bordeaux, Rue de</t>
  </si>
  <si>
    <t>Bosnie, Rue de</t>
  </si>
  <si>
    <t xml:space="preserve">Bosquet, Rue </t>
  </si>
  <si>
    <t xml:space="preserve">Brugmann, Avenue </t>
  </si>
  <si>
    <t xml:space="preserve">Capouillet, Rue </t>
  </si>
  <si>
    <t>Céléri, Rue du</t>
  </si>
  <si>
    <t xml:space="preserve">C. Depaepe, Rue </t>
  </si>
  <si>
    <t>Charleroi, Chaussée de</t>
  </si>
  <si>
    <t xml:space="preserve">Ch. Jordens, Square </t>
  </si>
  <si>
    <t xml:space="preserve">Clémentine, Avenue </t>
  </si>
  <si>
    <t xml:space="preserve">Coenraets, Rue </t>
  </si>
  <si>
    <t>Constitution, Place de la</t>
  </si>
  <si>
    <t xml:space="preserve">Crickx, Rue </t>
  </si>
  <si>
    <t>Croissant, Rue du</t>
  </si>
  <si>
    <t>Croix de Pierre, Rue de la</t>
  </si>
  <si>
    <t>Danemark, Rue de</t>
  </si>
  <si>
    <t xml:space="preserve">Defacqz, Rue </t>
  </si>
  <si>
    <t xml:space="preserve">Dejoncker, Rue </t>
  </si>
  <si>
    <t>Mérode, Rue de</t>
  </si>
  <si>
    <t xml:space="preserve">Dethy, Rue </t>
  </si>
  <si>
    <t xml:space="preserve">Ducpetiaux, Avenue </t>
  </si>
  <si>
    <t>Ecosse, Rue d'</t>
  </si>
  <si>
    <t xml:space="preserve">E. Walshaerts, Rue </t>
  </si>
  <si>
    <t>Eglise Saint-Gilles, Rue de l'</t>
  </si>
  <si>
    <t xml:space="preserve">E. Feron, Rue </t>
  </si>
  <si>
    <t>Espagne, Rue d'</t>
  </si>
  <si>
    <t>Etudiants, Rue des</t>
  </si>
  <si>
    <t xml:space="preserve">E. Verheggen, Rue </t>
  </si>
  <si>
    <t>Europe, Boulevard de l'</t>
  </si>
  <si>
    <t xml:space="preserve">Faider, Rue </t>
  </si>
  <si>
    <t>Delhasse, Rue Félix</t>
  </si>
  <si>
    <t>Filature, Rue de la</t>
  </si>
  <si>
    <t>Florence, Rue de</t>
  </si>
  <si>
    <t xml:space="preserve">Fonsny, Avenue </t>
  </si>
  <si>
    <t xml:space="preserve">Fontainas, Cité </t>
  </si>
  <si>
    <t xml:space="preserve">Fontainas, Rue </t>
  </si>
  <si>
    <t>Forest, Chaussée de</t>
  </si>
  <si>
    <t>Forge, Rue de la</t>
  </si>
  <si>
    <t>Fort, Rue du</t>
  </si>
  <si>
    <t>Fortifications, Rue des</t>
  </si>
  <si>
    <t>France, Rue de</t>
  </si>
  <si>
    <t xml:space="preserve">F. Gaillard, Rue </t>
  </si>
  <si>
    <t xml:space="preserve">Garibaldi, Rue </t>
  </si>
  <si>
    <t xml:space="preserve">G. Van Caulaert, Square </t>
  </si>
  <si>
    <t xml:space="preserve">G. Combaz, Rue </t>
  </si>
  <si>
    <t>Glacière, Rue de la</t>
  </si>
  <si>
    <t xml:space="preserve">G. Tell, Rue </t>
  </si>
  <si>
    <t xml:space="preserve">G. Defnet, Rue </t>
  </si>
  <si>
    <t>Haut-Pont, Avenue du</t>
  </si>
  <si>
    <t xml:space="preserve">H. Jaspar, Avenue </t>
  </si>
  <si>
    <t xml:space="preserve">H. Wafelaerts, Rue </t>
  </si>
  <si>
    <t xml:space="preserve">H. Dumont, Place </t>
  </si>
  <si>
    <t>Héros, Place des</t>
  </si>
  <si>
    <t>Hollande, Rue de</t>
  </si>
  <si>
    <t>Hôtel des Monnaies, Rue de l'</t>
  </si>
  <si>
    <t>Imprimerie, Rue de l'</t>
  </si>
  <si>
    <t>Instruction, Rue de l'</t>
  </si>
  <si>
    <t>Irlande, Rue d'</t>
  </si>
  <si>
    <t xml:space="preserve">Jamar, Boulevard </t>
  </si>
  <si>
    <t xml:space="preserve">J. Stas, Rue </t>
  </si>
  <si>
    <t xml:space="preserve">J. Robie, Avenue </t>
  </si>
  <si>
    <t xml:space="preserve">J. Lambeaux, Avenue </t>
  </si>
  <si>
    <t>Jonction, Avenue de la</t>
  </si>
  <si>
    <t xml:space="preserve">J. Claes, Rue </t>
  </si>
  <si>
    <t xml:space="preserve">Jourdan, Rue </t>
  </si>
  <si>
    <t xml:space="preserve">J. Dillens, Place </t>
  </si>
  <si>
    <t>Lausanne, Rue de</t>
  </si>
  <si>
    <t>Linière, Rue de la</t>
  </si>
  <si>
    <t>Lisbonne, Rue de</t>
  </si>
  <si>
    <t>Livourne, Rue de</t>
  </si>
  <si>
    <t xml:space="preserve">Loix, Place </t>
  </si>
  <si>
    <t>Lombardie, Rue de</t>
  </si>
  <si>
    <t>Loncin, Rue de</t>
  </si>
  <si>
    <t xml:space="preserve">L. Coenen, Rue </t>
  </si>
  <si>
    <t xml:space="preserve">L. Morichar, Place </t>
  </si>
  <si>
    <t xml:space="preserve">Louise, Avenue </t>
  </si>
  <si>
    <t xml:space="preserve">Louise, Place </t>
  </si>
  <si>
    <t>Lycée, Rue du</t>
  </si>
  <si>
    <t xml:space="preserve">M. Van Meenen, Place </t>
  </si>
  <si>
    <t xml:space="preserve">M. Wilmotte, Rue </t>
  </si>
  <si>
    <t>Métal, Rue du</t>
  </si>
  <si>
    <t>Mont-Blanc, Rue du</t>
  </si>
  <si>
    <t>Monténégro, Rue de</t>
  </si>
  <si>
    <t>Mont-Kemmel, Avenue du</t>
  </si>
  <si>
    <t xml:space="preserve">Moris, Rue </t>
  </si>
  <si>
    <t>Moscou, Rue de</t>
  </si>
  <si>
    <t>Neufchatel, Rue de</t>
  </si>
  <si>
    <t>Nieuwmolen, Rue du</t>
  </si>
  <si>
    <t>Norvège, Rue de</t>
  </si>
  <si>
    <t>Parc, Avenue du</t>
  </si>
  <si>
    <t>Parme, Rue de</t>
  </si>
  <si>
    <t xml:space="preserve">P. Dejaer, Avenue </t>
  </si>
  <si>
    <t xml:space="preserve">P-H Spaak, Avenue </t>
  </si>
  <si>
    <t>Perche, Rue de la</t>
  </si>
  <si>
    <t xml:space="preserve">Poincaré, Boulevard </t>
  </si>
  <si>
    <t>Pologne, Rue de</t>
  </si>
  <si>
    <t>Porte de Hal, Avenue de la</t>
  </si>
  <si>
    <t>Portugal, Rue de</t>
  </si>
  <si>
    <t>Prague, Rue de</t>
  </si>
  <si>
    <t>Rhétorique, Rue de la</t>
  </si>
  <si>
    <t>Roi, Avenue du</t>
  </si>
  <si>
    <t>Rome, Rue de</t>
  </si>
  <si>
    <t>Roumanie, Rue de</t>
  </si>
  <si>
    <t>Russie, Rue de</t>
  </si>
  <si>
    <t xml:space="preserve">Saint-Bernard, Rue </t>
  </si>
  <si>
    <t xml:space="preserve">Saint-Gilles, Parvis </t>
  </si>
  <si>
    <t>Savoie, Rue de</t>
  </si>
  <si>
    <t>Serbie, Rue de</t>
  </si>
  <si>
    <t xml:space="preserve">Simonis, Rue </t>
  </si>
  <si>
    <t>Source, Rue de la</t>
  </si>
  <si>
    <t xml:space="preserve">Steens, Rue </t>
  </si>
  <si>
    <t xml:space="preserve">Sterckx, Rue </t>
  </si>
  <si>
    <t>Suède, Rue de</t>
  </si>
  <si>
    <t>Suisse, Rue de</t>
  </si>
  <si>
    <t>Tamines, Rue de</t>
  </si>
  <si>
    <t xml:space="preserve">Tasson-Snel, Rue </t>
  </si>
  <si>
    <t xml:space="preserve">Th. Verhaegen, Rue </t>
  </si>
  <si>
    <t>Tir, Rue du</t>
  </si>
  <si>
    <t>Toison d'Or, Avenue de la</t>
  </si>
  <si>
    <t>Trinité, Parvis de la</t>
  </si>
  <si>
    <t xml:space="preserve">Vanderschrick, Rue </t>
  </si>
  <si>
    <t>Vétérinaires, Rue des</t>
  </si>
  <si>
    <t xml:space="preserve">Veydt, Rue </t>
  </si>
  <si>
    <t>Victoire, Rue de la</t>
  </si>
  <si>
    <t>Vieillards, Rue des</t>
  </si>
  <si>
    <t>Villas, Avenue des</t>
  </si>
  <si>
    <t xml:space="preserve">Vlogaert, Rue </t>
  </si>
  <si>
    <t>Waterloo, Chaussée de</t>
  </si>
  <si>
    <t>QUEST. D'AQUISITION</t>
  </si>
  <si>
    <t>AUTRES</t>
  </si>
  <si>
    <t>Suivi architecte</t>
  </si>
  <si>
    <t>Energie renouvelable</t>
  </si>
  <si>
    <t>toiture verte</t>
  </si>
  <si>
    <t>Future maison divisée (PU en cours)</t>
  </si>
  <si>
    <t>Statut social</t>
  </si>
  <si>
    <t>statut artiste</t>
  </si>
  <si>
    <t>Hors zone</t>
  </si>
  <si>
    <t>envoi vers asbl RH</t>
  </si>
  <si>
    <t>envoi vers ARCHI/GEO/ING</t>
  </si>
  <si>
    <t>envoi vers URB/SERV COM/CPAS</t>
  </si>
  <si>
    <t>somme des contacts avt 2014</t>
  </si>
  <si>
    <t>somme des contacts/2014</t>
  </si>
  <si>
    <t>Aménagements int. (prime R)</t>
  </si>
  <si>
    <t>Visite Technique du lgmt</t>
  </si>
  <si>
    <t>Aide à l'intro d'une prime</t>
  </si>
  <si>
    <t>SUIVI CREDAL/FDS LGMT/CPAS/AUTRE</t>
  </si>
  <si>
    <t>envoi vers Antenne de CQ Bosnie</t>
  </si>
  <si>
    <t>envoi vers MEE Midi</t>
  </si>
  <si>
    <t>indépendant</t>
  </si>
  <si>
    <t>CPAS</t>
  </si>
  <si>
    <t>inconnu</t>
  </si>
  <si>
    <t>Italie</t>
  </si>
  <si>
    <t>France</t>
  </si>
  <si>
    <t>Espagne</t>
  </si>
  <si>
    <t>Grece</t>
  </si>
  <si>
    <t>Belgique</t>
  </si>
  <si>
    <t>Autre pays EUR</t>
  </si>
  <si>
    <t>Maroc</t>
  </si>
  <si>
    <t>Autre Maghreb</t>
  </si>
  <si>
    <t>Hors EUR autre</t>
  </si>
  <si>
    <t>retraité</t>
  </si>
  <si>
    <t>Avec pers. à charge</t>
  </si>
  <si>
    <t>Sans pers. à charge</t>
  </si>
  <si>
    <t>GREC</t>
  </si>
  <si>
    <t>CREDAL</t>
  </si>
  <si>
    <t>Futur maison divisée (PU en cours)</t>
  </si>
  <si>
    <t xml:space="preserve">Immeuble </t>
  </si>
  <si>
    <t>Maison divisée</t>
  </si>
  <si>
    <t>Maison unifam divisée de fait</t>
  </si>
  <si>
    <t>Affectations diverses à préciser</t>
  </si>
  <si>
    <t>suivi chantier</t>
  </si>
  <si>
    <t>envoi vers AUTRES</t>
  </si>
  <si>
    <t>nbre parties concernées</t>
  </si>
  <si>
    <t>Somme de lgmt eff concerné</t>
  </si>
  <si>
    <t>MAGHREB</t>
  </si>
  <si>
    <t>accomp. admin/juridique</t>
  </si>
  <si>
    <t>IT</t>
  </si>
  <si>
    <t>châssis/porte entrée</t>
  </si>
  <si>
    <t>date du dernier contact</t>
  </si>
  <si>
    <t xml:space="preserve">J. Franck, Square </t>
  </si>
  <si>
    <t xml:space="preserve">P. Janson, Place </t>
  </si>
  <si>
    <t>Canada, Rue du</t>
  </si>
  <si>
    <t xml:space="preserve">J. Volders, Avenue </t>
  </si>
  <si>
    <t>STATISTIQUES ST GILLES 2013</t>
  </si>
  <si>
    <t>AIS Verhaegen</t>
  </si>
  <si>
    <t>IBGE</t>
  </si>
  <si>
    <t>rues Saint-Gilles</t>
  </si>
  <si>
    <t>EDRLR + RCUZ</t>
  </si>
  <si>
    <t>EDRLR + ZICHEE</t>
  </si>
  <si>
    <t>EDRLR + ZICHEE + RCUZ</t>
  </si>
  <si>
    <t>EDRLR + CQ Bosnie</t>
  </si>
  <si>
    <t>EDRLR + CQ Bosnie + ZICHEE</t>
  </si>
  <si>
    <t>Hors zone + RCUZ + ZICHEE</t>
  </si>
  <si>
    <t>somme des contacts/2013</t>
  </si>
  <si>
    <t>téléphone / mail</t>
  </si>
  <si>
    <t>Origine</t>
  </si>
  <si>
    <t>DEMARCHES EN COURS</t>
  </si>
  <si>
    <t>EDRLR + CQ Parc-Als.</t>
  </si>
  <si>
    <t>EDRLR + CQ Parc-Als. + ZICHEE</t>
  </si>
  <si>
    <t>EDRLR + CQ Parc-Als. + ZICHEE + RCUZ</t>
  </si>
  <si>
    <t>Action CQ</t>
  </si>
  <si>
    <t>Vitrine réno</t>
  </si>
  <si>
    <t xml:space="preserve">n° dossier introduit </t>
  </si>
  <si>
    <t>Dossier cloturé</t>
  </si>
  <si>
    <t>matériaux écologiques</t>
  </si>
  <si>
    <t>PRIME R</t>
  </si>
  <si>
    <t>PRIME F</t>
  </si>
  <si>
    <t>PRIME NRJ</t>
  </si>
  <si>
    <t xml:space="preserve">PRET 0% </t>
  </si>
  <si>
    <t>REDUC IMPOT</t>
  </si>
  <si>
    <t>QUEST. URBA</t>
  </si>
  <si>
    <t>QUEST. TECH</t>
  </si>
  <si>
    <t>MEDIATION</t>
  </si>
  <si>
    <t>CONTACT ENTREPRENEUR</t>
  </si>
  <si>
    <t>AUDIT ECO&amp;CO</t>
  </si>
  <si>
    <t>QUEST. AIS</t>
  </si>
  <si>
    <t>PRIME COM</t>
  </si>
  <si>
    <t>PRIME PP</t>
  </si>
  <si>
    <t>QUEST. CdL</t>
  </si>
  <si>
    <t>ACCOMP. SOCIALE/JURID</t>
  </si>
  <si>
    <t>PARTICIPATION ATELIER</t>
  </si>
  <si>
    <t>conseils urbanistiques</t>
  </si>
  <si>
    <t>couverture/étanchéité</t>
  </si>
  <si>
    <t>estimation travaux/primes</t>
  </si>
  <si>
    <t>esquisse/dessin</t>
  </si>
  <si>
    <t>clarification travaux</t>
  </si>
  <si>
    <t>visite domicile</t>
  </si>
  <si>
    <t>visite urba</t>
  </si>
  <si>
    <t>visite achat</t>
  </si>
  <si>
    <t>envoi courrier recom</t>
  </si>
  <si>
    <t>envoi vers DIRL/HYGIENE</t>
  </si>
  <si>
    <t>envoi vers ENTREPRISES</t>
  </si>
  <si>
    <t>INTERET MAT. ECOLO</t>
  </si>
  <si>
    <t>AUTRES/INCONNU</t>
  </si>
  <si>
    <t>traitement parasites</t>
  </si>
  <si>
    <t>SUIVI PRIME REGION</t>
  </si>
  <si>
    <t>Hors zone + ZICHEE</t>
  </si>
  <si>
    <t>Belge</t>
  </si>
  <si>
    <t>Maghreb</t>
  </si>
  <si>
    <t>Amérique latine</t>
  </si>
  <si>
    <t>CEE</t>
  </si>
  <si>
    <t>Autre</t>
  </si>
  <si>
    <t>WEB</t>
  </si>
  <si>
    <t>Ancien dossier réno</t>
  </si>
  <si>
    <t>propriétaire occupant</t>
  </si>
  <si>
    <t>propriétaire occupant + bailleur</t>
  </si>
  <si>
    <t>propriétaire bailleur</t>
  </si>
  <si>
    <t>co-propriétaire occupant</t>
  </si>
  <si>
    <t>co-propriétaire occupant + bailleur</t>
  </si>
  <si>
    <t>co-propriétaire bailleur</t>
  </si>
  <si>
    <t>futur propriétaire occupant</t>
  </si>
  <si>
    <t>futur propriétaire occupant + bailleur</t>
  </si>
  <si>
    <t>futur propriétaire bailleur</t>
  </si>
  <si>
    <t>futur co-propriétaire occupant</t>
  </si>
  <si>
    <t>futur co-propriétaire occupant + bailleur</t>
  </si>
  <si>
    <t>futur co-propriétaire bailleur</t>
  </si>
  <si>
    <t>ZAP (zone d'action positive)</t>
  </si>
  <si>
    <t>rdv extérieur (vad, v. urba, etc.)</t>
  </si>
  <si>
    <t>façade arrière</t>
  </si>
  <si>
    <t>Autre serv. CAFA</t>
  </si>
  <si>
    <t>Fd du lgmt/CPAS</t>
  </si>
  <si>
    <t>Urba St-Gilles</t>
  </si>
  <si>
    <t>parachèvement</t>
  </si>
  <si>
    <t>ventilation</t>
  </si>
  <si>
    <t>traitement de l'humidité</t>
  </si>
  <si>
    <t>Bas</t>
  </si>
  <si>
    <t>moyens</t>
  </si>
  <si>
    <t>élevés</t>
  </si>
  <si>
    <t>envoi vers CREDAL</t>
  </si>
  <si>
    <t>iso toit</t>
  </si>
  <si>
    <t>iso murs</t>
  </si>
  <si>
    <t>iso therm (autre)</t>
  </si>
  <si>
    <t>iso acoustique</t>
  </si>
  <si>
    <t>Bernier, Rue F.</t>
  </si>
  <si>
    <t>Parvis de St. Gilles</t>
  </si>
  <si>
    <t>Hors St-Gilles</t>
  </si>
  <si>
    <t>locataire FSG</t>
  </si>
  <si>
    <t>locataire Régie foncière</t>
  </si>
  <si>
    <t>locataire social (autre)</t>
  </si>
  <si>
    <t>locataire (futur) ADIL</t>
  </si>
  <si>
    <t xml:space="preserve">n° </t>
  </si>
  <si>
    <t xml:space="preserve"> Parties communes concernées</t>
  </si>
  <si>
    <t>FR</t>
  </si>
  <si>
    <t>B</t>
  </si>
  <si>
    <t>ESP</t>
  </si>
  <si>
    <t>employé + indép.</t>
  </si>
  <si>
    <t>employé</t>
  </si>
  <si>
    <t>LOGEMENT DIFF DEMANDEUR</t>
  </si>
  <si>
    <t>SUIVI DE DOSSIER PRIMES</t>
  </si>
  <si>
    <r>
      <t xml:space="preserve">nom du demandeur principal
</t>
    </r>
    <r>
      <rPr>
        <sz val="10"/>
        <rFont val="Century Gothic"/>
        <family val="2"/>
      </rPr>
      <t>+ autres intervenants</t>
    </r>
  </si>
  <si>
    <t>X</t>
  </si>
  <si>
    <t>rue de Parme</t>
  </si>
  <si>
    <t xml:space="preserve">SB/rdv/00-00-00 : </t>
  </si>
  <si>
    <t>x</t>
  </si>
  <si>
    <t>XG / rdv / 000000</t>
  </si>
</sst>
</file>

<file path=xl/styles.xml><?xml version="1.0" encoding="utf-8"?>
<styleSheet xmlns="http://schemas.openxmlformats.org/spreadsheetml/2006/main">
  <numFmts count="1">
    <numFmt numFmtId="164" formatCode="[$-80C]dd\-mmm\-yy;@"/>
  </numFmts>
  <fonts count="23"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Century Gothic"/>
      <family val="2"/>
    </font>
    <font>
      <sz val="8"/>
      <name val="Century Gothic"/>
      <family val="2"/>
    </font>
    <font>
      <b/>
      <sz val="10"/>
      <name val="Century Gothic"/>
      <family val="2"/>
    </font>
    <font>
      <b/>
      <sz val="14"/>
      <name val="Century Gothic"/>
      <family val="2"/>
    </font>
    <font>
      <b/>
      <sz val="10"/>
      <color indexed="9"/>
      <name val="Century Gothic"/>
      <family val="2"/>
    </font>
    <font>
      <b/>
      <sz val="10"/>
      <color indexed="23"/>
      <name val="Century Gothic"/>
      <family val="2"/>
    </font>
    <font>
      <sz val="9"/>
      <name val="Century Gothic"/>
      <family val="2"/>
    </font>
    <font>
      <u/>
      <sz val="13"/>
      <color indexed="12"/>
      <name val="Arial"/>
      <family val="2"/>
    </font>
    <font>
      <b/>
      <sz val="9"/>
      <name val="Century Gothic"/>
      <family val="2"/>
    </font>
    <font>
      <sz val="9"/>
      <name val="Arial"/>
      <family val="2"/>
    </font>
    <font>
      <b/>
      <sz val="8"/>
      <name val="Century Gothic"/>
      <family val="2"/>
    </font>
    <font>
      <b/>
      <sz val="9"/>
      <name val="Arial"/>
      <family val="2"/>
    </font>
    <font>
      <sz val="9"/>
      <color indexed="23"/>
      <name val="Century Gothic"/>
      <family val="2"/>
    </font>
    <font>
      <sz val="8"/>
      <color indexed="10"/>
      <name val="Century Gothic"/>
      <family val="2"/>
    </font>
    <font>
      <sz val="10"/>
      <color indexed="10"/>
      <name val="Century Gothic"/>
      <family val="2"/>
    </font>
    <font>
      <sz val="7"/>
      <name val="Century Gothic"/>
      <family val="2"/>
    </font>
    <font>
      <sz val="9"/>
      <color indexed="12"/>
      <name val="Century Gothic"/>
      <family val="2"/>
    </font>
    <font>
      <sz val="8"/>
      <color indexed="12"/>
      <name val="Century Gothic"/>
      <family val="2"/>
    </font>
    <font>
      <sz val="10"/>
      <color indexed="12"/>
      <name val="Century Gothic"/>
      <family val="2"/>
    </font>
    <font>
      <sz val="12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indexed="5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>
      <alignment vertical="top"/>
      <protection locked="0"/>
    </xf>
  </cellStyleXfs>
  <cellXfs count="196">
    <xf numFmtId="0" fontId="0" fillId="0" borderId="0" xfId="0"/>
    <xf numFmtId="0" fontId="2" fillId="0" borderId="0" xfId="0" applyFont="1"/>
    <xf numFmtId="49" fontId="2" fillId="0" borderId="0" xfId="0" applyNumberFormat="1" applyFont="1"/>
    <xf numFmtId="0" fontId="3" fillId="0" borderId="0" xfId="0" applyFont="1"/>
    <xf numFmtId="0" fontId="3" fillId="0" borderId="1" xfId="0" applyFont="1" applyBorder="1"/>
    <xf numFmtId="0" fontId="4" fillId="0" borderId="0" xfId="0" applyFont="1"/>
    <xf numFmtId="49" fontId="4" fillId="0" borderId="0" xfId="0" applyNumberFormat="1" applyFont="1"/>
    <xf numFmtId="0" fontId="3" fillId="0" borderId="0" xfId="0" applyFont="1" applyBorder="1"/>
    <xf numFmtId="0" fontId="5" fillId="2" borderId="2" xfId="0" applyFont="1" applyFill="1" applyBorder="1"/>
    <xf numFmtId="0" fontId="3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5" fillId="3" borderId="1" xfId="0" applyFont="1" applyFill="1" applyBorder="1" applyAlignment="1">
      <alignment horizontal="center" textRotation="90"/>
    </xf>
    <xf numFmtId="0" fontId="5" fillId="4" borderId="1" xfId="0" applyFont="1" applyFill="1" applyBorder="1" applyAlignment="1">
      <alignment horizontal="center" textRotation="90"/>
    </xf>
    <xf numFmtId="0" fontId="5" fillId="0" borderId="0" xfId="0" applyFont="1" applyAlignment="1">
      <alignment horizontal="center" textRotation="90"/>
    </xf>
    <xf numFmtId="0" fontId="8" fillId="5" borderId="1" xfId="0" applyFont="1" applyFill="1" applyBorder="1" applyAlignment="1">
      <alignment horizontal="center" textRotation="90"/>
    </xf>
    <xf numFmtId="0" fontId="4" fillId="0" borderId="0" xfId="0" quotePrefix="1" applyFont="1"/>
    <xf numFmtId="0" fontId="3" fillId="0" borderId="1" xfId="0" applyFont="1" applyBorder="1" applyAlignment="1">
      <alignment horizontal="center"/>
    </xf>
    <xf numFmtId="0" fontId="4" fillId="0" borderId="0" xfId="0" applyFont="1" applyFill="1"/>
    <xf numFmtId="0" fontId="9" fillId="0" borderId="3" xfId="0" applyFont="1" applyBorder="1"/>
    <xf numFmtId="0" fontId="9" fillId="0" borderId="4" xfId="0" applyFont="1" applyBorder="1"/>
    <xf numFmtId="0" fontId="9" fillId="0" borderId="1" xfId="0" applyFont="1" applyBorder="1" applyAlignment="1">
      <alignment vertical="top" wrapText="1"/>
    </xf>
    <xf numFmtId="0" fontId="3" fillId="6" borderId="0" xfId="0" applyFont="1" applyFill="1" applyBorder="1"/>
    <xf numFmtId="0" fontId="3" fillId="6" borderId="1" xfId="0" applyFont="1" applyFill="1" applyBorder="1"/>
    <xf numFmtId="9" fontId="3" fillId="6" borderId="1" xfId="0" applyNumberFormat="1" applyFont="1" applyFill="1" applyBorder="1"/>
    <xf numFmtId="0" fontId="3" fillId="6" borderId="5" xfId="0" applyFont="1" applyFill="1" applyBorder="1"/>
    <xf numFmtId="0" fontId="3" fillId="6" borderId="0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7" fillId="7" borderId="1" xfId="0" applyFont="1" applyFill="1" applyBorder="1" applyAlignment="1">
      <alignment horizontal="center" vertical="top" wrapText="1"/>
    </xf>
    <xf numFmtId="0" fontId="5" fillId="7" borderId="1" xfId="0" applyFont="1" applyFill="1" applyBorder="1" applyAlignment="1">
      <alignment horizontal="center" vertical="top" textRotation="90" wrapText="1"/>
    </xf>
    <xf numFmtId="0" fontId="3" fillId="0" borderId="0" xfId="0" applyFont="1" applyAlignment="1">
      <alignment vertical="top" wrapText="1"/>
    </xf>
    <xf numFmtId="0" fontId="9" fillId="0" borderId="0" xfId="0" applyFont="1" applyAlignment="1">
      <alignment vertical="top" wrapText="1"/>
    </xf>
    <xf numFmtId="0" fontId="13" fillId="0" borderId="0" xfId="0" applyFont="1"/>
    <xf numFmtId="0" fontId="5" fillId="5" borderId="1" xfId="0" applyFont="1" applyFill="1" applyBorder="1" applyAlignment="1">
      <alignment horizontal="center" textRotation="90"/>
    </xf>
    <xf numFmtId="164" fontId="15" fillId="0" borderId="1" xfId="0" applyNumberFormat="1" applyFont="1" applyBorder="1"/>
    <xf numFmtId="0" fontId="9" fillId="0" borderId="0" xfId="0" applyFont="1" applyAlignment="1">
      <alignment horizontal="center"/>
    </xf>
    <xf numFmtId="0" fontId="9" fillId="0" borderId="0" xfId="0" applyFont="1" applyBorder="1"/>
    <xf numFmtId="0" fontId="9" fillId="0" borderId="0" xfId="0" applyFont="1" applyBorder="1" applyAlignment="1">
      <alignment horizontal="center"/>
    </xf>
    <xf numFmtId="0" fontId="9" fillId="0" borderId="1" xfId="0" applyFont="1" applyFill="1" applyBorder="1"/>
    <xf numFmtId="0" fontId="9" fillId="0" borderId="1" xfId="0" applyFont="1" applyBorder="1"/>
    <xf numFmtId="9" fontId="3" fillId="6" borderId="1" xfId="0" applyNumberFormat="1" applyFont="1" applyFill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11" fillId="0" borderId="1" xfId="0" applyFont="1" applyBorder="1" applyAlignment="1"/>
    <xf numFmtId="0" fontId="9" fillId="0" borderId="0" xfId="0" applyFont="1" applyBorder="1" applyAlignment="1"/>
    <xf numFmtId="0" fontId="5" fillId="0" borderId="1" xfId="0" applyFont="1" applyFill="1" applyBorder="1"/>
    <xf numFmtId="0" fontId="5" fillId="0" borderId="1" xfId="0" applyFont="1" applyBorder="1"/>
    <xf numFmtId="0" fontId="5" fillId="0" borderId="0" xfId="0" applyFont="1" applyBorder="1"/>
    <xf numFmtId="0" fontId="3" fillId="0" borderId="1" xfId="0" applyFont="1" applyFill="1" applyBorder="1" applyAlignment="1">
      <alignment horizontal="center"/>
    </xf>
    <xf numFmtId="9" fontId="3" fillId="0" borderId="1" xfId="0" applyNumberFormat="1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Alignment="1">
      <alignment horizontal="center"/>
    </xf>
    <xf numFmtId="0" fontId="17" fillId="6" borderId="0" xfId="0" applyFont="1" applyFill="1" applyBorder="1"/>
    <xf numFmtId="0" fontId="16" fillId="6" borderId="0" xfId="0" applyFont="1" applyFill="1" applyAlignment="1">
      <alignment horizontal="center"/>
    </xf>
    <xf numFmtId="0" fontId="17" fillId="6" borderId="0" xfId="0" applyFont="1" applyFill="1" applyBorder="1" applyAlignment="1">
      <alignment horizontal="center"/>
    </xf>
    <xf numFmtId="0" fontId="3" fillId="8" borderId="1" xfId="0" applyFont="1" applyFill="1" applyBorder="1" applyAlignment="1">
      <alignment horizontal="center"/>
    </xf>
    <xf numFmtId="9" fontId="3" fillId="8" borderId="1" xfId="0" applyNumberFormat="1" applyFont="1" applyFill="1" applyBorder="1" applyAlignment="1">
      <alignment horizontal="center"/>
    </xf>
    <xf numFmtId="0" fontId="3" fillId="8" borderId="0" xfId="0" applyFont="1" applyFill="1" applyBorder="1" applyAlignment="1">
      <alignment horizontal="center"/>
    </xf>
    <xf numFmtId="0" fontId="3" fillId="9" borderId="1" xfId="0" applyFont="1" applyFill="1" applyBorder="1" applyAlignment="1">
      <alignment horizontal="center"/>
    </xf>
    <xf numFmtId="0" fontId="3" fillId="9" borderId="0" xfId="0" applyFont="1" applyFill="1" applyAlignment="1">
      <alignment horizontal="center"/>
    </xf>
    <xf numFmtId="0" fontId="3" fillId="6" borderId="0" xfId="0" applyFont="1" applyFill="1" applyAlignment="1">
      <alignment horizontal="center"/>
    </xf>
    <xf numFmtId="0" fontId="3" fillId="10" borderId="1" xfId="0" applyFont="1" applyFill="1" applyBorder="1" applyAlignment="1">
      <alignment horizontal="center"/>
    </xf>
    <xf numFmtId="0" fontId="3" fillId="10" borderId="0" xfId="0" applyFont="1" applyFill="1" applyAlignment="1">
      <alignment horizontal="center"/>
    </xf>
    <xf numFmtId="0" fontId="9" fillId="0" borderId="1" xfId="0" applyFont="1" applyFill="1" applyBorder="1" applyAlignment="1">
      <alignment horizontal="center"/>
    </xf>
    <xf numFmtId="0" fontId="18" fillId="0" borderId="0" xfId="0" applyFont="1"/>
    <xf numFmtId="0" fontId="3" fillId="11" borderId="1" xfId="0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 vertical="top" textRotation="90"/>
    </xf>
    <xf numFmtId="0" fontId="5" fillId="9" borderId="1" xfId="0" applyFont="1" applyFill="1" applyBorder="1" applyAlignment="1">
      <alignment horizontal="center" vertical="top" textRotation="90"/>
    </xf>
    <xf numFmtId="0" fontId="5" fillId="6" borderId="1" xfId="0" applyFont="1" applyFill="1" applyBorder="1" applyAlignment="1">
      <alignment horizontal="center" vertical="top" textRotation="90"/>
    </xf>
    <xf numFmtId="0" fontId="3" fillId="12" borderId="0" xfId="0" applyFont="1" applyFill="1" applyAlignment="1">
      <alignment horizontal="center"/>
    </xf>
    <xf numFmtId="0" fontId="3" fillId="12" borderId="0" xfId="0" applyFont="1" applyFill="1" applyBorder="1" applyAlignment="1">
      <alignment horizontal="center"/>
    </xf>
    <xf numFmtId="0" fontId="5" fillId="5" borderId="1" xfId="0" applyFont="1" applyFill="1" applyBorder="1" applyAlignment="1">
      <alignment horizontal="center" vertical="center" textRotation="90"/>
    </xf>
    <xf numFmtId="49" fontId="9" fillId="0" borderId="0" xfId="0" applyNumberFormat="1" applyFont="1" applyAlignment="1">
      <alignment horizontal="center"/>
    </xf>
    <xf numFmtId="0" fontId="5" fillId="3" borderId="1" xfId="0" applyFont="1" applyFill="1" applyBorder="1" applyAlignment="1">
      <alignment horizontal="center" textRotation="90" wrapText="1"/>
    </xf>
    <xf numFmtId="0" fontId="11" fillId="0" borderId="1" xfId="0" applyFont="1" applyFill="1" applyBorder="1" applyAlignment="1">
      <alignment wrapText="1"/>
    </xf>
    <xf numFmtId="0" fontId="11" fillId="0" borderId="1" xfId="0" applyFont="1" applyFill="1" applyBorder="1" applyAlignment="1"/>
    <xf numFmtId="0" fontId="5" fillId="3" borderId="1" xfId="0" applyFont="1" applyFill="1" applyBorder="1" applyAlignment="1">
      <alignment horizontal="left" textRotation="90"/>
    </xf>
    <xf numFmtId="0" fontId="1" fillId="3" borderId="1" xfId="0" applyFont="1" applyFill="1" applyBorder="1" applyAlignment="1">
      <alignment horizontal="center" textRotation="90"/>
    </xf>
    <xf numFmtId="0" fontId="12" fillId="0" borderId="1" xfId="0" applyFont="1" applyBorder="1" applyAlignment="1">
      <alignment horizontal="center" vertical="center" wrapText="1"/>
    </xf>
    <xf numFmtId="0" fontId="12" fillId="0" borderId="0" xfId="0" applyFont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 textRotation="90"/>
    </xf>
    <xf numFmtId="0" fontId="11" fillId="0" borderId="1" xfId="0" applyFont="1" applyBorder="1" applyAlignment="1">
      <alignment vertical="top" wrapText="1"/>
    </xf>
    <xf numFmtId="0" fontId="9" fillId="0" borderId="0" xfId="0" applyFont="1" applyFill="1" applyBorder="1" applyAlignment="1">
      <alignment horizontal="center"/>
    </xf>
    <xf numFmtId="9" fontId="9" fillId="0" borderId="0" xfId="0" applyNumberFormat="1" applyFont="1" applyFill="1" applyBorder="1" applyAlignment="1">
      <alignment horizontal="center"/>
    </xf>
    <xf numFmtId="0" fontId="5" fillId="5" borderId="1" xfId="0" applyNumberFormat="1" applyFont="1" applyFill="1" applyBorder="1" applyAlignment="1">
      <alignment horizontal="center" textRotation="90"/>
    </xf>
    <xf numFmtId="0" fontId="9" fillId="0" borderId="0" xfId="0" applyNumberFormat="1" applyFont="1" applyBorder="1" applyAlignment="1">
      <alignment horizontal="center"/>
    </xf>
    <xf numFmtId="0" fontId="9" fillId="0" borderId="0" xfId="0" applyNumberFormat="1" applyFont="1" applyBorder="1"/>
    <xf numFmtId="0" fontId="19" fillId="0" borderId="1" xfId="0" applyFont="1" applyBorder="1"/>
    <xf numFmtId="0" fontId="19" fillId="0" borderId="1" xfId="0" applyFont="1" applyBorder="1" applyAlignment="1">
      <alignment horizontal="center"/>
    </xf>
    <xf numFmtId="9" fontId="19" fillId="2" borderId="1" xfId="0" applyNumberFormat="1" applyFont="1" applyFill="1" applyBorder="1"/>
    <xf numFmtId="0" fontId="19" fillId="2" borderId="1" xfId="0" applyFont="1" applyFill="1" applyBorder="1" applyAlignment="1">
      <alignment horizontal="center"/>
    </xf>
    <xf numFmtId="9" fontId="19" fillId="6" borderId="1" xfId="0" applyNumberFormat="1" applyFont="1" applyFill="1" applyBorder="1"/>
    <xf numFmtId="9" fontId="19" fillId="6" borderId="1" xfId="0" applyNumberFormat="1" applyFont="1" applyFill="1" applyBorder="1" applyAlignment="1">
      <alignment horizontal="center"/>
    </xf>
    <xf numFmtId="0" fontId="20" fillId="0" borderId="0" xfId="0" applyFont="1"/>
    <xf numFmtId="9" fontId="19" fillId="2" borderId="1" xfId="0" applyNumberFormat="1" applyFont="1" applyFill="1" applyBorder="1" applyAlignment="1">
      <alignment horizontal="center"/>
    </xf>
    <xf numFmtId="49" fontId="20" fillId="0" borderId="0" xfId="0" applyNumberFormat="1" applyFont="1"/>
    <xf numFmtId="0" fontId="19" fillId="0" borderId="0" xfId="0" applyFont="1" applyBorder="1"/>
    <xf numFmtId="0" fontId="20" fillId="0" borderId="0" xfId="0" applyFont="1" applyFill="1"/>
    <xf numFmtId="0" fontId="21" fillId="0" borderId="1" xfId="0" applyFont="1" applyFill="1" applyBorder="1" applyAlignment="1">
      <alignment horizontal="center"/>
    </xf>
    <xf numFmtId="0" fontId="19" fillId="0" borderId="0" xfId="0" applyNumberFormat="1" applyFont="1" applyBorder="1"/>
    <xf numFmtId="9" fontId="21" fillId="6" borderId="1" xfId="0" applyNumberFormat="1" applyFont="1" applyFill="1" applyBorder="1" applyAlignment="1">
      <alignment horizontal="center"/>
    </xf>
    <xf numFmtId="10" fontId="21" fillId="0" borderId="0" xfId="0" applyNumberFormat="1" applyFont="1" applyFill="1" applyBorder="1" applyAlignment="1">
      <alignment horizontal="center"/>
    </xf>
    <xf numFmtId="0" fontId="21" fillId="0" borderId="0" xfId="0" applyFont="1" applyBorder="1" applyAlignment="1">
      <alignment horizontal="center"/>
    </xf>
    <xf numFmtId="0" fontId="21" fillId="0" borderId="0" xfId="0" applyFont="1" applyFill="1" applyBorder="1" applyAlignment="1">
      <alignment horizontal="center"/>
    </xf>
    <xf numFmtId="0" fontId="19" fillId="2" borderId="1" xfId="0" applyFont="1" applyFill="1" applyBorder="1"/>
    <xf numFmtId="0" fontId="21" fillId="0" borderId="0" xfId="0" applyFont="1"/>
    <xf numFmtId="0" fontId="19" fillId="0" borderId="0" xfId="0" applyNumberFormat="1" applyFont="1" applyBorder="1" applyAlignment="1">
      <alignment horizontal="center"/>
    </xf>
    <xf numFmtId="0" fontId="19" fillId="2" borderId="1" xfId="0" applyNumberFormat="1" applyFont="1" applyFill="1" applyBorder="1"/>
    <xf numFmtId="0" fontId="16" fillId="0" borderId="0" xfId="0" applyFont="1" applyFill="1" applyAlignment="1">
      <alignment horizontal="center"/>
    </xf>
    <xf numFmtId="0" fontId="4" fillId="0" borderId="0" xfId="0" applyFont="1" applyFill="1" applyAlignment="1">
      <alignment horizontal="center"/>
    </xf>
    <xf numFmtId="0" fontId="5" fillId="4" borderId="1" xfId="0" applyFont="1" applyFill="1" applyBorder="1" applyAlignment="1">
      <alignment horizontal="center" vertical="top" textRotation="90" wrapText="1"/>
    </xf>
    <xf numFmtId="0" fontId="19" fillId="2" borderId="0" xfId="0" applyFont="1" applyFill="1" applyBorder="1"/>
    <xf numFmtId="0" fontId="19" fillId="0" borderId="5" xfId="0" applyFont="1" applyBorder="1"/>
    <xf numFmtId="0" fontId="3" fillId="0" borderId="2" xfId="0" applyFont="1" applyBorder="1"/>
    <xf numFmtId="0" fontId="3" fillId="0" borderId="6" xfId="0" applyFont="1" applyBorder="1"/>
    <xf numFmtId="0" fontId="9" fillId="0" borderId="6" xfId="0" applyFont="1" applyBorder="1"/>
    <xf numFmtId="164" fontId="15" fillId="0" borderId="6" xfId="0" applyNumberFormat="1" applyFont="1" applyBorder="1"/>
    <xf numFmtId="0" fontId="3" fillId="0" borderId="6" xfId="0" applyFont="1" applyFill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12" fillId="0" borderId="6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/>
    </xf>
    <xf numFmtId="0" fontId="3" fillId="6" borderId="6" xfId="0" applyFont="1" applyFill="1" applyBorder="1" applyAlignment="1">
      <alignment horizontal="center"/>
    </xf>
    <xf numFmtId="0" fontId="9" fillId="0" borderId="6" xfId="0" applyFont="1" applyBorder="1" applyAlignment="1">
      <alignment vertical="top" wrapText="1"/>
    </xf>
    <xf numFmtId="0" fontId="9" fillId="0" borderId="7" xfId="0" applyFont="1" applyBorder="1" applyAlignment="1">
      <alignment vertical="top" wrapText="1"/>
    </xf>
    <xf numFmtId="0" fontId="3" fillId="6" borderId="6" xfId="0" applyFont="1" applyFill="1" applyBorder="1"/>
    <xf numFmtId="0" fontId="3" fillId="0" borderId="1" xfId="0" applyNumberFormat="1" applyFont="1" applyBorder="1" applyAlignment="1">
      <alignment horizontal="center"/>
    </xf>
    <xf numFmtId="0" fontId="3" fillId="0" borderId="1" xfId="0" applyNumberFormat="1" applyFont="1" applyBorder="1" applyAlignment="1">
      <alignment horizontal="center" wrapText="1"/>
    </xf>
    <xf numFmtId="0" fontId="3" fillId="0" borderId="0" xfId="0" applyFont="1" applyFill="1" applyAlignment="1">
      <alignment vertical="top" wrapText="1"/>
    </xf>
    <xf numFmtId="0" fontId="9" fillId="0" borderId="0" xfId="0" applyFont="1" applyFill="1" applyAlignment="1">
      <alignment vertical="top" wrapText="1"/>
    </xf>
    <xf numFmtId="0" fontId="9" fillId="0" borderId="0" xfId="0" applyFont="1" applyFill="1" applyAlignment="1">
      <alignment horizontal="center"/>
    </xf>
    <xf numFmtId="0" fontId="3" fillId="0" borderId="0" xfId="0" applyFont="1" applyFill="1" applyBorder="1"/>
    <xf numFmtId="0" fontId="3" fillId="8" borderId="8" xfId="0" applyFont="1" applyFill="1" applyBorder="1" applyAlignment="1">
      <alignment horizontal="center"/>
    </xf>
    <xf numFmtId="9" fontId="3" fillId="9" borderId="1" xfId="0" applyNumberFormat="1" applyFont="1" applyFill="1" applyBorder="1" applyAlignment="1">
      <alignment horizontal="center"/>
    </xf>
    <xf numFmtId="9" fontId="3" fillId="10" borderId="1" xfId="0" applyNumberFormat="1" applyFont="1" applyFill="1" applyBorder="1" applyAlignment="1">
      <alignment horizontal="center"/>
    </xf>
    <xf numFmtId="0" fontId="11" fillId="11" borderId="1" xfId="0" applyFont="1" applyFill="1" applyBorder="1" applyAlignment="1">
      <alignment horizontal="center" textRotation="90"/>
    </xf>
    <xf numFmtId="164" fontId="9" fillId="11" borderId="1" xfId="0" applyNumberFormat="1" applyFont="1" applyFill="1" applyBorder="1" applyAlignment="1">
      <alignment horizontal="center"/>
    </xf>
    <xf numFmtId="0" fontId="9" fillId="11" borderId="1" xfId="0" applyFont="1" applyFill="1" applyBorder="1" applyAlignment="1">
      <alignment horizontal="center"/>
    </xf>
    <xf numFmtId="0" fontId="5" fillId="11" borderId="1" xfId="0" applyFont="1" applyFill="1" applyBorder="1" applyAlignment="1">
      <alignment horizontal="center" vertical="top" textRotation="90"/>
    </xf>
    <xf numFmtId="9" fontId="3" fillId="11" borderId="1" xfId="0" applyNumberFormat="1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 vertical="top" textRotation="90"/>
    </xf>
    <xf numFmtId="0" fontId="3" fillId="8" borderId="1" xfId="0" applyFont="1" applyFill="1" applyBorder="1" applyAlignment="1">
      <alignment horizontal="center" vertical="top" textRotation="90"/>
    </xf>
    <xf numFmtId="0" fontId="3" fillId="10" borderId="1" xfId="0" applyFont="1" applyFill="1" applyBorder="1" applyAlignment="1">
      <alignment horizontal="center" vertical="top" textRotation="90"/>
    </xf>
    <xf numFmtId="0" fontId="3" fillId="13" borderId="0" xfId="0" applyFont="1" applyFill="1" applyAlignment="1">
      <alignment horizontal="center"/>
    </xf>
    <xf numFmtId="0" fontId="5" fillId="13" borderId="0" xfId="0" applyFont="1" applyFill="1" applyAlignment="1">
      <alignment horizontal="center" textRotation="90"/>
    </xf>
    <xf numFmtId="0" fontId="3" fillId="13" borderId="0" xfId="0" applyFont="1" applyFill="1"/>
    <xf numFmtId="164" fontId="22" fillId="11" borderId="1" xfId="0" applyNumberFormat="1" applyFont="1" applyFill="1" applyBorder="1" applyAlignment="1">
      <alignment horizontal="center"/>
    </xf>
    <xf numFmtId="0" fontId="6" fillId="13" borderId="1" xfId="0" applyFont="1" applyFill="1" applyBorder="1" applyAlignment="1"/>
    <xf numFmtId="0" fontId="9" fillId="0" borderId="6" xfId="0" applyFont="1" applyFill="1" applyBorder="1"/>
    <xf numFmtId="0" fontId="11" fillId="13" borderId="1" xfId="0" applyFont="1" applyFill="1" applyBorder="1" applyAlignment="1"/>
    <xf numFmtId="0" fontId="3" fillId="0" borderId="6" xfId="0" applyNumberFormat="1" applyFont="1" applyBorder="1" applyAlignment="1">
      <alignment horizontal="center" wrapText="1"/>
    </xf>
    <xf numFmtId="0" fontId="11" fillId="13" borderId="1" xfId="0" applyNumberFormat="1" applyFont="1" applyFill="1" applyBorder="1" applyAlignment="1"/>
    <xf numFmtId="0" fontId="3" fillId="0" borderId="6" xfId="0" applyNumberFormat="1" applyFont="1" applyBorder="1" applyAlignment="1">
      <alignment horizontal="center"/>
    </xf>
    <xf numFmtId="0" fontId="6" fillId="13" borderId="1" xfId="0" applyFont="1" applyFill="1" applyBorder="1" applyAlignment="1">
      <alignment horizontal="center"/>
    </xf>
    <xf numFmtId="0" fontId="11" fillId="0" borderId="6" xfId="0" applyFont="1" applyFill="1" applyBorder="1" applyAlignment="1">
      <alignment wrapText="1"/>
    </xf>
    <xf numFmtId="0" fontId="9" fillId="13" borderId="1" xfId="0" applyFont="1" applyFill="1" applyBorder="1" applyAlignment="1"/>
    <xf numFmtId="0" fontId="5" fillId="0" borderId="6" xfId="0" applyFont="1" applyFill="1" applyBorder="1"/>
    <xf numFmtId="0" fontId="5" fillId="13" borderId="1" xfId="0" applyFont="1" applyFill="1" applyBorder="1" applyAlignment="1"/>
    <xf numFmtId="0" fontId="3" fillId="13" borderId="1" xfId="0" applyFont="1" applyFill="1" applyBorder="1" applyAlignment="1"/>
    <xf numFmtId="0" fontId="12" fillId="13" borderId="1" xfId="0" applyFont="1" applyFill="1" applyBorder="1" applyAlignment="1"/>
    <xf numFmtId="0" fontId="12" fillId="13" borderId="1" xfId="0" applyFont="1" applyFill="1" applyBorder="1" applyAlignment="1">
      <alignment horizontal="center" vertical="center" wrapText="1"/>
    </xf>
    <xf numFmtId="0" fontId="9" fillId="0" borderId="6" xfId="0" applyFont="1" applyFill="1" applyBorder="1" applyAlignment="1">
      <alignment horizontal="center"/>
    </xf>
    <xf numFmtId="0" fontId="12" fillId="13" borderId="1" xfId="0" applyFont="1" applyFill="1" applyBorder="1" applyAlignment="1">
      <alignment horizontal="center"/>
    </xf>
    <xf numFmtId="0" fontId="0" fillId="13" borderId="1" xfId="0" applyFill="1" applyBorder="1" applyAlignment="1">
      <alignment horizontal="center"/>
    </xf>
    <xf numFmtId="0" fontId="3" fillId="8" borderId="6" xfId="0" applyFont="1" applyFill="1" applyBorder="1" applyAlignment="1">
      <alignment horizontal="center"/>
    </xf>
    <xf numFmtId="0" fontId="3" fillId="9" borderId="6" xfId="0" applyFont="1" applyFill="1" applyBorder="1" applyAlignment="1">
      <alignment horizontal="center"/>
    </xf>
    <xf numFmtId="0" fontId="3" fillId="11" borderId="6" xfId="0" applyFont="1" applyFill="1" applyBorder="1" applyAlignment="1">
      <alignment horizontal="center"/>
    </xf>
    <xf numFmtId="0" fontId="3" fillId="10" borderId="6" xfId="0" applyFont="1" applyFill="1" applyBorder="1" applyAlignment="1">
      <alignment horizontal="center"/>
    </xf>
    <xf numFmtId="164" fontId="9" fillId="11" borderId="6" xfId="0" applyNumberFormat="1" applyFont="1" applyFill="1" applyBorder="1" applyAlignment="1">
      <alignment horizontal="center"/>
    </xf>
    <xf numFmtId="0" fontId="9" fillId="11" borderId="6" xfId="0" applyFont="1" applyFill="1" applyBorder="1" applyAlignment="1">
      <alignment horizontal="center"/>
    </xf>
    <xf numFmtId="0" fontId="0" fillId="13" borderId="1" xfId="0" applyFill="1" applyBorder="1" applyAlignment="1">
      <alignment vertical="top" wrapText="1"/>
    </xf>
    <xf numFmtId="0" fontId="0" fillId="13" borderId="1" xfId="0" applyFill="1" applyBorder="1" applyAlignment="1"/>
    <xf numFmtId="0" fontId="3" fillId="0" borderId="1" xfId="0" applyFont="1" applyFill="1" applyBorder="1"/>
    <xf numFmtId="164" fontId="15" fillId="0" borderId="1" xfId="0" applyNumberFormat="1" applyFont="1" applyFill="1" applyBorder="1"/>
    <xf numFmtId="0" fontId="3" fillId="0" borderId="1" xfId="0" applyNumberFormat="1" applyFont="1" applyFill="1" applyBorder="1" applyAlignment="1">
      <alignment horizontal="center" wrapText="1"/>
    </xf>
    <xf numFmtId="0" fontId="3" fillId="0" borderId="1" xfId="0" applyNumberFormat="1" applyFont="1" applyFill="1" applyBorder="1" applyAlignment="1">
      <alignment horizontal="center"/>
    </xf>
    <xf numFmtId="9" fontId="21" fillId="0" borderId="0" xfId="0" applyNumberFormat="1" applyFont="1" applyBorder="1" applyAlignment="1">
      <alignment horizontal="center"/>
    </xf>
    <xf numFmtId="0" fontId="9" fillId="0" borderId="1" xfId="0" applyFont="1" applyFill="1" applyBorder="1" applyAlignment="1" applyProtection="1">
      <alignment horizontal="center"/>
    </xf>
    <xf numFmtId="0" fontId="9" fillId="0" borderId="1" xfId="0" applyFont="1" applyBorder="1" applyAlignment="1" applyProtection="1">
      <alignment horizontal="center"/>
    </xf>
    <xf numFmtId="0" fontId="5" fillId="11" borderId="1" xfId="0" applyFont="1" applyFill="1" applyBorder="1" applyAlignment="1">
      <alignment horizontal="center" vertical="top" textRotation="90" wrapText="1"/>
    </xf>
    <xf numFmtId="0" fontId="0" fillId="0" borderId="9" xfId="0" applyBorder="1" applyAlignment="1">
      <alignment horizontal="center"/>
    </xf>
    <xf numFmtId="0" fontId="9" fillId="0" borderId="0" xfId="0" applyFont="1" applyBorder="1" applyAlignment="1">
      <alignment vertical="top" wrapText="1"/>
    </xf>
    <xf numFmtId="0" fontId="12" fillId="11" borderId="10" xfId="0" applyFont="1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5" fillId="9" borderId="2" xfId="0" applyFont="1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5" fillId="6" borderId="2" xfId="0" applyFont="1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5" fillId="5" borderId="2" xfId="0" applyFont="1" applyFill="1" applyBorder="1" applyAlignment="1">
      <alignment horizontal="center"/>
    </xf>
    <xf numFmtId="0" fontId="5" fillId="5" borderId="6" xfId="0" applyFont="1" applyFill="1" applyBorder="1" applyAlignment="1">
      <alignment horizontal="center"/>
    </xf>
    <xf numFmtId="0" fontId="5" fillId="3" borderId="2" xfId="0" applyFont="1" applyFill="1" applyBorder="1" applyAlignment="1">
      <alignment horizontal="center"/>
    </xf>
    <xf numFmtId="0" fontId="5" fillId="3" borderId="6" xfId="0" applyFont="1" applyFill="1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0" fillId="8" borderId="6" xfId="0" applyFill="1" applyBorder="1" applyAlignment="1">
      <alignment horizontal="center"/>
    </xf>
  </cellXfs>
  <cellStyles count="2">
    <cellStyle name="Lien hypertexte 2" xfId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728"/>
  <sheetViews>
    <sheetView zoomScaleNormal="100" zoomScaleSheetLayoutView="200" workbookViewId="0"/>
  </sheetViews>
  <sheetFormatPr baseColWidth="10" defaultRowHeight="12.75"/>
  <cols>
    <col min="1" max="1" width="32.42578125" style="1" bestFit="1" customWidth="1"/>
    <col min="2" max="2" width="27.42578125" customWidth="1"/>
    <col min="3" max="3" width="23.140625" customWidth="1"/>
    <col min="4" max="4" width="12.85546875" customWidth="1"/>
    <col min="5" max="5" width="16.7109375" customWidth="1"/>
    <col min="6" max="6" width="24.140625" customWidth="1"/>
    <col min="7" max="7" width="16.7109375" customWidth="1"/>
  </cols>
  <sheetData>
    <row r="1" spans="1:6" ht="14.25">
      <c r="A1" s="17" t="s">
        <v>56</v>
      </c>
    </row>
    <row r="2" spans="1:6" ht="14.25">
      <c r="A2" s="17" t="s">
        <v>58</v>
      </c>
    </row>
    <row r="3" spans="1:6" ht="14.25">
      <c r="A3" s="17" t="s">
        <v>355</v>
      </c>
    </row>
    <row r="4" spans="1:6" ht="14.25">
      <c r="A4" s="17" t="s">
        <v>354</v>
      </c>
    </row>
    <row r="5" spans="1:6" ht="14.25">
      <c r="A5" s="17" t="s">
        <v>313</v>
      </c>
    </row>
    <row r="6" spans="1:6" ht="14.25">
      <c r="A6" s="17" t="s">
        <v>312</v>
      </c>
    </row>
    <row r="7" spans="1:6" ht="14.25">
      <c r="A7" s="17" t="s">
        <v>372</v>
      </c>
      <c r="C7" s="2"/>
      <c r="D7" s="1"/>
      <c r="F7" s="1"/>
    </row>
    <row r="8" spans="1:6" ht="14.25">
      <c r="A8" s="17" t="s">
        <v>371</v>
      </c>
      <c r="C8" s="1"/>
      <c r="D8" s="1"/>
      <c r="E8" s="1"/>
      <c r="F8" s="1"/>
    </row>
    <row r="9" spans="1:6" ht="14.25">
      <c r="A9" s="17" t="s">
        <v>373</v>
      </c>
      <c r="B9" s="1"/>
      <c r="C9" s="1"/>
      <c r="D9" s="1"/>
      <c r="E9" s="1"/>
      <c r="F9" s="1"/>
    </row>
    <row r="10" spans="1:6" ht="14.25">
      <c r="A10" s="17" t="s">
        <v>42</v>
      </c>
      <c r="B10" s="1"/>
      <c r="C10" s="1"/>
      <c r="D10" s="1"/>
      <c r="E10" s="1"/>
      <c r="F10" s="1"/>
    </row>
    <row r="11" spans="1:6" ht="14.25">
      <c r="A11" s="17" t="s">
        <v>297</v>
      </c>
      <c r="B11" s="1"/>
      <c r="C11" s="1"/>
      <c r="D11" s="1"/>
      <c r="E11" s="1"/>
      <c r="F11" s="1"/>
    </row>
    <row r="12" spans="1:6" ht="14.25">
      <c r="A12" s="17" t="s">
        <v>296</v>
      </c>
      <c r="B12" s="1"/>
      <c r="C12" s="1"/>
      <c r="D12" s="1"/>
      <c r="E12" s="1"/>
      <c r="F12" s="1"/>
    </row>
    <row r="13" spans="1:6" ht="14.25">
      <c r="A13" s="17" t="s">
        <v>43</v>
      </c>
      <c r="B13" s="1"/>
      <c r="C13" s="1"/>
      <c r="D13" s="1"/>
      <c r="E13" s="1"/>
      <c r="F13" s="1"/>
    </row>
    <row r="14" spans="1:6" ht="14.25">
      <c r="A14" s="17" t="s">
        <v>276</v>
      </c>
      <c r="B14" s="1"/>
      <c r="C14" s="1"/>
      <c r="D14" s="1"/>
      <c r="E14" s="1"/>
      <c r="F14" s="1"/>
    </row>
    <row r="15" spans="1:6" ht="14.25">
      <c r="A15" s="17" t="s">
        <v>57</v>
      </c>
      <c r="B15" s="1"/>
      <c r="C15" s="1"/>
      <c r="D15" s="1"/>
      <c r="E15" s="1"/>
      <c r="F15" s="1"/>
    </row>
    <row r="16" spans="1:6" ht="14.25">
      <c r="A16" s="5"/>
      <c r="B16" s="1"/>
      <c r="C16" s="1"/>
      <c r="D16" s="1"/>
      <c r="E16" s="1"/>
      <c r="F16" s="1"/>
    </row>
    <row r="17" spans="1:1" ht="14.25">
      <c r="A17" s="6" t="s">
        <v>56</v>
      </c>
    </row>
    <row r="18" spans="1:1" ht="14.25">
      <c r="A18" s="6" t="s">
        <v>377</v>
      </c>
    </row>
    <row r="19" spans="1:1" ht="14.25">
      <c r="A19" s="6" t="s">
        <v>378</v>
      </c>
    </row>
    <row r="20" spans="1:1" ht="14.25">
      <c r="A20" s="6" t="s">
        <v>379</v>
      </c>
    </row>
    <row r="21" spans="1:1" ht="14.25">
      <c r="A21" s="5"/>
    </row>
    <row r="22" spans="1:1" ht="14.25">
      <c r="A22" s="5" t="s">
        <v>56</v>
      </c>
    </row>
    <row r="23" spans="1:1">
      <c r="A23" s="62" t="s">
        <v>274</v>
      </c>
    </row>
    <row r="24" spans="1:1">
      <c r="A24" s="62" t="s">
        <v>273</v>
      </c>
    </row>
    <row r="25" spans="1:1" ht="14.25">
      <c r="A25" s="5"/>
    </row>
    <row r="26" spans="1:1" ht="14.25">
      <c r="A26" s="5" t="s">
        <v>56</v>
      </c>
    </row>
    <row r="27" spans="1:1" ht="14.25">
      <c r="A27" s="5" t="s">
        <v>356</v>
      </c>
    </row>
    <row r="28" spans="1:1" ht="14.25">
      <c r="A28" s="5" t="s">
        <v>357</v>
      </c>
    </row>
    <row r="29" spans="1:1" ht="14.25">
      <c r="A29" s="5" t="s">
        <v>358</v>
      </c>
    </row>
    <row r="30" spans="1:1" ht="14.25">
      <c r="A30" s="5" t="s">
        <v>359</v>
      </c>
    </row>
    <row r="31" spans="1:1" ht="14.25">
      <c r="A31" s="5" t="s">
        <v>360</v>
      </c>
    </row>
    <row r="32" spans="1:1" ht="14.25">
      <c r="A32" s="5" t="s">
        <v>361</v>
      </c>
    </row>
    <row r="33" spans="1:1" ht="14.25">
      <c r="A33" s="5" t="s">
        <v>362</v>
      </c>
    </row>
    <row r="34" spans="1:1" ht="14.25">
      <c r="A34" s="5" t="s">
        <v>363</v>
      </c>
    </row>
    <row r="35" spans="1:1" ht="14.25">
      <c r="A35" s="5" t="s">
        <v>364</v>
      </c>
    </row>
    <row r="36" spans="1:1" ht="14.25">
      <c r="A36" s="5" t="s">
        <v>365</v>
      </c>
    </row>
    <row r="37" spans="1:1" ht="14.25">
      <c r="A37" s="5" t="s">
        <v>366</v>
      </c>
    </row>
    <row r="38" spans="1:1" ht="14.25">
      <c r="A38" s="5" t="s">
        <v>367</v>
      </c>
    </row>
    <row r="39" spans="1:1" ht="14.25">
      <c r="A39" s="5" t="s">
        <v>17</v>
      </c>
    </row>
    <row r="40" spans="1:1" ht="14.25">
      <c r="A40" s="5" t="s">
        <v>44</v>
      </c>
    </row>
    <row r="41" spans="1:1" ht="14.25">
      <c r="A41" s="5" t="s">
        <v>388</v>
      </c>
    </row>
    <row r="42" spans="1:1" ht="14.25">
      <c r="A42" s="5" t="s">
        <v>389</v>
      </c>
    </row>
    <row r="43" spans="1:1" ht="14.25">
      <c r="A43" s="5" t="s">
        <v>391</v>
      </c>
    </row>
    <row r="44" spans="1:1" ht="14.25">
      <c r="A44" s="5" t="s">
        <v>390</v>
      </c>
    </row>
    <row r="45" spans="1:1" ht="14.25">
      <c r="A45" s="5" t="s">
        <v>59</v>
      </c>
    </row>
    <row r="46" spans="1:1" ht="14.25">
      <c r="A46" s="5"/>
    </row>
    <row r="47" spans="1:1" ht="14.25">
      <c r="A47" s="5" t="s">
        <v>56</v>
      </c>
    </row>
    <row r="48" spans="1:1" ht="14.25">
      <c r="A48" s="5" t="s">
        <v>88</v>
      </c>
    </row>
    <row r="49" spans="1:1" ht="14.25">
      <c r="A49" s="5" t="s">
        <v>302</v>
      </c>
    </row>
    <row r="50" spans="1:1" ht="14.25">
      <c r="A50" s="5" t="s">
        <v>303</v>
      </c>
    </row>
    <row r="51" spans="1:1" ht="14.25">
      <c r="A51" s="5" t="s">
        <v>309</v>
      </c>
    </row>
    <row r="52" spans="1:1" ht="14.25">
      <c r="A52" s="5" t="s">
        <v>310</v>
      </c>
    </row>
    <row r="53" spans="1:1" ht="14.25">
      <c r="A53" s="5" t="s">
        <v>311</v>
      </c>
    </row>
    <row r="54" spans="1:1" ht="14.25">
      <c r="A54" s="5" t="s">
        <v>300</v>
      </c>
    </row>
    <row r="55" spans="1:1" ht="14.25">
      <c r="A55" s="5" t="s">
        <v>299</v>
      </c>
    </row>
    <row r="56" spans="1:1" ht="14.25">
      <c r="A56" s="5" t="s">
        <v>301</v>
      </c>
    </row>
    <row r="57" spans="1:1" ht="14.25">
      <c r="A57" s="5" t="s">
        <v>248</v>
      </c>
    </row>
    <row r="58" spans="1:1" ht="14.25">
      <c r="A58" s="5" t="s">
        <v>348</v>
      </c>
    </row>
    <row r="59" spans="1:1" ht="14.25">
      <c r="A59" s="5" t="s">
        <v>304</v>
      </c>
    </row>
    <row r="60" spans="1:1" ht="14.25">
      <c r="A60" s="5" t="s">
        <v>45</v>
      </c>
    </row>
    <row r="61" spans="1:1" ht="14.25">
      <c r="A61" s="5"/>
    </row>
    <row r="62" spans="1:1" ht="14.25">
      <c r="A62" s="5" t="s">
        <v>56</v>
      </c>
    </row>
    <row r="63" spans="1:1" ht="14.25">
      <c r="A63" s="5" t="s">
        <v>79</v>
      </c>
    </row>
    <row r="64" spans="1:1" ht="14.25">
      <c r="A64" s="5" t="s">
        <v>280</v>
      </c>
    </row>
    <row r="65" spans="1:1" ht="14.25">
      <c r="A65" s="5" t="s">
        <v>279</v>
      </c>
    </row>
    <row r="66" spans="1:1" ht="14.25">
      <c r="A66" s="5" t="s">
        <v>277</v>
      </c>
    </row>
    <row r="67" spans="1:1" ht="14.25">
      <c r="A67" s="5" t="s">
        <v>278</v>
      </c>
    </row>
    <row r="68" spans="1:1" ht="14.25">
      <c r="A68" s="5" t="s">
        <v>281</v>
      </c>
    </row>
    <row r="69" spans="1:1" ht="14.25">
      <c r="A69" s="5"/>
    </row>
    <row r="70" spans="1:1" ht="14.25">
      <c r="A70" s="5" t="s">
        <v>37</v>
      </c>
    </row>
    <row r="71" spans="1:1" ht="14.25">
      <c r="A71" s="5" t="s">
        <v>34</v>
      </c>
    </row>
    <row r="72" spans="1:1" ht="14.25">
      <c r="A72" s="5" t="s">
        <v>35</v>
      </c>
    </row>
    <row r="73" spans="1:1" ht="14.25">
      <c r="A73" s="15" t="s">
        <v>36</v>
      </c>
    </row>
    <row r="74" spans="1:1" ht="14.25">
      <c r="A74" s="5"/>
    </row>
    <row r="75" spans="1:1" ht="14.25">
      <c r="A75" s="5" t="s">
        <v>349</v>
      </c>
    </row>
    <row r="76" spans="1:1" ht="14.25">
      <c r="A76" s="5" t="s">
        <v>352</v>
      </c>
    </row>
    <row r="77" spans="1:1" ht="14.25">
      <c r="A77" s="5" t="s">
        <v>350</v>
      </c>
    </row>
    <row r="78" spans="1:1" ht="14.25">
      <c r="A78" s="5" t="s">
        <v>351</v>
      </c>
    </row>
    <row r="79" spans="1:1" ht="14.25">
      <c r="A79" s="5" t="s">
        <v>353</v>
      </c>
    </row>
    <row r="80" spans="1:1" ht="14.25">
      <c r="A80" s="5"/>
    </row>
    <row r="81" spans="1:1" ht="14.25">
      <c r="A81" s="5" t="s">
        <v>398</v>
      </c>
    </row>
    <row r="82" spans="1:1" ht="14.25">
      <c r="A82" s="5" t="s">
        <v>260</v>
      </c>
    </row>
    <row r="83" spans="1:1" ht="14.25">
      <c r="A83" s="5" t="s">
        <v>397</v>
      </c>
    </row>
    <row r="84" spans="1:1" ht="14.25">
      <c r="A84" s="5" t="s">
        <v>0</v>
      </c>
    </row>
    <row r="85" spans="1:1" ht="14.25">
      <c r="A85" s="5" t="s">
        <v>272</v>
      </c>
    </row>
    <row r="86" spans="1:1" ht="14.25">
      <c r="A86" s="5" t="s">
        <v>15</v>
      </c>
    </row>
    <row r="87" spans="1:1" ht="14.25">
      <c r="A87" s="5" t="s">
        <v>247</v>
      </c>
    </row>
    <row r="88" spans="1:1" ht="14.25">
      <c r="A88" s="5" t="s">
        <v>261</v>
      </c>
    </row>
    <row r="89" spans="1:1" ht="14.25">
      <c r="A89" s="5" t="s">
        <v>262</v>
      </c>
    </row>
    <row r="90" spans="1:1" ht="14.25">
      <c r="A90" s="5"/>
    </row>
    <row r="91" spans="1:1" ht="14.25">
      <c r="A91" s="5" t="s">
        <v>267</v>
      </c>
    </row>
    <row r="92" spans="1:1" ht="14.25">
      <c r="A92" s="5" t="s">
        <v>264</v>
      </c>
    </row>
    <row r="93" spans="1:1" ht="14.25">
      <c r="A93" s="5" t="s">
        <v>263</v>
      </c>
    </row>
    <row r="94" spans="1:1" ht="14.25">
      <c r="A94" s="5" t="s">
        <v>265</v>
      </c>
    </row>
    <row r="95" spans="1:1" ht="14.25">
      <c r="A95" s="5" t="s">
        <v>266</v>
      </c>
    </row>
    <row r="96" spans="1:1" ht="14.25">
      <c r="A96" s="5" t="s">
        <v>268</v>
      </c>
    </row>
    <row r="97" spans="1:1" ht="14.25">
      <c r="A97" s="5" t="s">
        <v>269</v>
      </c>
    </row>
    <row r="98" spans="1:1" ht="14.25">
      <c r="A98" s="5" t="s">
        <v>270</v>
      </c>
    </row>
    <row r="99" spans="1:1" ht="14.25">
      <c r="A99" s="5" t="s">
        <v>271</v>
      </c>
    </row>
    <row r="100" spans="1:1" ht="14.25">
      <c r="A100" s="5"/>
    </row>
    <row r="101" spans="1:1" ht="14.25">
      <c r="A101" s="5" t="s">
        <v>395</v>
      </c>
    </row>
    <row r="102" spans="1:1" ht="14.25">
      <c r="A102" s="5" t="s">
        <v>394</v>
      </c>
    </row>
    <row r="103" spans="1:1" ht="14.25">
      <c r="A103" s="5" t="s">
        <v>288</v>
      </c>
    </row>
    <row r="104" spans="1:1" ht="14.25">
      <c r="A104" s="5" t="s">
        <v>396</v>
      </c>
    </row>
    <row r="105" spans="1:1" ht="14.25">
      <c r="A105" s="5" t="s">
        <v>275</v>
      </c>
    </row>
    <row r="106" spans="1:1" ht="14.25">
      <c r="A106" s="5" t="s">
        <v>9</v>
      </c>
    </row>
    <row r="107" spans="1:1" ht="14.25">
      <c r="A107" s="5" t="s">
        <v>268</v>
      </c>
    </row>
    <row r="108" spans="1:1" ht="14.25">
      <c r="A108" s="5" t="s">
        <v>286</v>
      </c>
    </row>
    <row r="109" spans="1:1" ht="14.25">
      <c r="A109" s="5" t="s">
        <v>16</v>
      </c>
    </row>
    <row r="110" spans="1:1" ht="14.25">
      <c r="A110" s="5" t="s">
        <v>14</v>
      </c>
    </row>
    <row r="111" spans="1:1" ht="14.25">
      <c r="A111" s="5" t="s">
        <v>10</v>
      </c>
    </row>
    <row r="112" spans="1:1" ht="14.25">
      <c r="A112" s="5" t="s">
        <v>262</v>
      </c>
    </row>
    <row r="113" spans="1:1" ht="14.25">
      <c r="A113" s="5"/>
    </row>
    <row r="114" spans="1:1" ht="14.25">
      <c r="A114" s="5"/>
    </row>
    <row r="115" spans="1:1" ht="14.25">
      <c r="A115" s="5"/>
    </row>
    <row r="116" spans="1:1" ht="14.25">
      <c r="A116" s="5"/>
    </row>
    <row r="117" spans="1:1" ht="14.25">
      <c r="A117" s="5"/>
    </row>
    <row r="118" spans="1:1" ht="14.25">
      <c r="A118" s="5"/>
    </row>
    <row r="119" spans="1:1" ht="14.25">
      <c r="A119" s="5"/>
    </row>
    <row r="120" spans="1:1" ht="14.25">
      <c r="A120" s="5"/>
    </row>
    <row r="121" spans="1:1" ht="14.25">
      <c r="A121" s="5"/>
    </row>
    <row r="122" spans="1:1" ht="14.25">
      <c r="A122" s="5"/>
    </row>
    <row r="123" spans="1:1" ht="14.25">
      <c r="A123" s="5"/>
    </row>
    <row r="124" spans="1:1" ht="14.25">
      <c r="A124" s="5"/>
    </row>
    <row r="125" spans="1:1" ht="14.25">
      <c r="A125" s="5"/>
    </row>
    <row r="126" spans="1:1" ht="14.25">
      <c r="A126" s="5"/>
    </row>
    <row r="127" spans="1:1" ht="14.25">
      <c r="A127" s="5"/>
    </row>
    <row r="128" spans="1:1" ht="14.25">
      <c r="A128" s="5"/>
    </row>
    <row r="129" spans="1:1" ht="14.25">
      <c r="A129" s="5"/>
    </row>
    <row r="130" spans="1:1" ht="14.25">
      <c r="A130" s="5"/>
    </row>
    <row r="131" spans="1:1" ht="14.25">
      <c r="A131" s="5"/>
    </row>
    <row r="132" spans="1:1" ht="14.25">
      <c r="A132" s="5"/>
    </row>
    <row r="133" spans="1:1" ht="14.25">
      <c r="A133" s="5"/>
    </row>
    <row r="134" spans="1:1" ht="14.25">
      <c r="A134" s="5"/>
    </row>
    <row r="135" spans="1:1" ht="14.25">
      <c r="A135" s="5"/>
    </row>
    <row r="136" spans="1:1" ht="14.25">
      <c r="A136" s="5"/>
    </row>
    <row r="137" spans="1:1" ht="14.25">
      <c r="A137" s="5"/>
    </row>
    <row r="138" spans="1:1" ht="14.25">
      <c r="A138" s="5"/>
    </row>
    <row r="139" spans="1:1" ht="14.25">
      <c r="A139" s="5"/>
    </row>
    <row r="140" spans="1:1" ht="14.25">
      <c r="A140" s="5"/>
    </row>
    <row r="141" spans="1:1" ht="14.25">
      <c r="A141" s="5"/>
    </row>
    <row r="142" spans="1:1" ht="14.25">
      <c r="A142" s="5"/>
    </row>
    <row r="143" spans="1:1" ht="14.25">
      <c r="A143" s="5"/>
    </row>
    <row r="144" spans="1:1" ht="14.25">
      <c r="A144" s="5"/>
    </row>
    <row r="145" spans="1:1" ht="14.25">
      <c r="A145" s="5"/>
    </row>
    <row r="146" spans="1:1" ht="14.25">
      <c r="A146" s="5"/>
    </row>
    <row r="147" spans="1:1" ht="14.25">
      <c r="A147" s="5"/>
    </row>
    <row r="148" spans="1:1" ht="14.25">
      <c r="A148" s="5"/>
    </row>
    <row r="149" spans="1:1" ht="14.25">
      <c r="A149" s="5"/>
    </row>
    <row r="150" spans="1:1" ht="14.25">
      <c r="A150" s="5"/>
    </row>
    <row r="151" spans="1:1" ht="14.25">
      <c r="A151" s="5"/>
    </row>
    <row r="152" spans="1:1" ht="14.25">
      <c r="A152" s="5"/>
    </row>
    <row r="153" spans="1:1" ht="14.25">
      <c r="A153" s="5"/>
    </row>
    <row r="154" spans="1:1" ht="14.25">
      <c r="A154" s="5"/>
    </row>
    <row r="155" spans="1:1" ht="14.25">
      <c r="A155" s="5"/>
    </row>
    <row r="156" spans="1:1" ht="14.25">
      <c r="A156" s="5"/>
    </row>
    <row r="157" spans="1:1" ht="14.25">
      <c r="A157" s="5"/>
    </row>
    <row r="158" spans="1:1" ht="14.25">
      <c r="A158" s="5"/>
    </row>
    <row r="159" spans="1:1" ht="14.25">
      <c r="A159" s="5"/>
    </row>
    <row r="160" spans="1:1" ht="14.25">
      <c r="A160" s="5"/>
    </row>
    <row r="161" spans="1:1" ht="14.25">
      <c r="A161" s="5"/>
    </row>
    <row r="162" spans="1:1" ht="14.25">
      <c r="A162" s="5"/>
    </row>
    <row r="163" spans="1:1" ht="14.25">
      <c r="A163" s="5"/>
    </row>
    <row r="164" spans="1:1" ht="14.25">
      <c r="A164" s="5"/>
    </row>
    <row r="165" spans="1:1" ht="14.25">
      <c r="A165" s="5"/>
    </row>
    <row r="166" spans="1:1" ht="14.25">
      <c r="A166" s="5"/>
    </row>
    <row r="167" spans="1:1" ht="14.25">
      <c r="A167" s="5"/>
    </row>
    <row r="168" spans="1:1" ht="14.25">
      <c r="A168" s="5"/>
    </row>
    <row r="169" spans="1:1" ht="14.25">
      <c r="A169" s="5"/>
    </row>
    <row r="170" spans="1:1" ht="14.25">
      <c r="A170" s="5"/>
    </row>
    <row r="171" spans="1:1" ht="14.25">
      <c r="A171" s="5"/>
    </row>
    <row r="172" spans="1:1" ht="14.25">
      <c r="A172" s="5"/>
    </row>
    <row r="173" spans="1:1" ht="14.25">
      <c r="A173" s="5"/>
    </row>
    <row r="174" spans="1:1" ht="14.25">
      <c r="A174" s="5"/>
    </row>
    <row r="175" spans="1:1" ht="14.25">
      <c r="A175" s="5"/>
    </row>
    <row r="176" spans="1:1" ht="14.25">
      <c r="A176" s="5"/>
    </row>
    <row r="177" spans="1:1" ht="14.25">
      <c r="A177" s="5"/>
    </row>
    <row r="178" spans="1:1" ht="14.25">
      <c r="A178" s="5"/>
    </row>
    <row r="179" spans="1:1" ht="14.25">
      <c r="A179" s="5"/>
    </row>
    <row r="180" spans="1:1" ht="14.25">
      <c r="A180" s="5"/>
    </row>
    <row r="181" spans="1:1" ht="14.25">
      <c r="A181" s="5"/>
    </row>
    <row r="182" spans="1:1" ht="14.25">
      <c r="A182" s="5"/>
    </row>
    <row r="183" spans="1:1" ht="14.25">
      <c r="A183" s="5"/>
    </row>
    <row r="184" spans="1:1" ht="14.25">
      <c r="A184" s="5"/>
    </row>
    <row r="185" spans="1:1" ht="14.25">
      <c r="A185" s="5"/>
    </row>
    <row r="186" spans="1:1" ht="14.25">
      <c r="A186" s="5"/>
    </row>
    <row r="187" spans="1:1" ht="14.25">
      <c r="A187" s="5"/>
    </row>
    <row r="188" spans="1:1" ht="14.25">
      <c r="A188" s="5"/>
    </row>
    <row r="189" spans="1:1" ht="14.25">
      <c r="A189" s="5"/>
    </row>
    <row r="190" spans="1:1" ht="14.25">
      <c r="A190" s="5"/>
    </row>
    <row r="191" spans="1:1" ht="14.25">
      <c r="A191" s="5"/>
    </row>
    <row r="192" spans="1:1" ht="14.25">
      <c r="A192" s="5"/>
    </row>
    <row r="193" spans="1:1" ht="14.25">
      <c r="A193" s="5"/>
    </row>
    <row r="194" spans="1:1" ht="14.25">
      <c r="A194" s="5"/>
    </row>
    <row r="195" spans="1:1" ht="14.25">
      <c r="A195" s="5"/>
    </row>
    <row r="196" spans="1:1" ht="14.25">
      <c r="A196" s="5"/>
    </row>
    <row r="197" spans="1:1" ht="14.25">
      <c r="A197" s="5"/>
    </row>
    <row r="198" spans="1:1" ht="14.25">
      <c r="A198" s="5"/>
    </row>
    <row r="199" spans="1:1" ht="14.25">
      <c r="A199" s="5"/>
    </row>
    <row r="200" spans="1:1" ht="14.25">
      <c r="A200" s="5"/>
    </row>
    <row r="201" spans="1:1" ht="14.25">
      <c r="A201" s="5"/>
    </row>
    <row r="202" spans="1:1" ht="14.25">
      <c r="A202" s="5"/>
    </row>
    <row r="203" spans="1:1" ht="14.25">
      <c r="A203" s="5"/>
    </row>
    <row r="204" spans="1:1" ht="14.25">
      <c r="A204" s="5"/>
    </row>
    <row r="205" spans="1:1" ht="14.25">
      <c r="A205" s="5"/>
    </row>
    <row r="206" spans="1:1" ht="14.25">
      <c r="A206" s="5"/>
    </row>
    <row r="207" spans="1:1" ht="14.25">
      <c r="A207" s="5"/>
    </row>
    <row r="208" spans="1:1" ht="14.25">
      <c r="A208" s="5"/>
    </row>
    <row r="209" spans="1:1" ht="14.25">
      <c r="A209" s="5"/>
    </row>
    <row r="210" spans="1:1" ht="14.25">
      <c r="A210" s="5"/>
    </row>
    <row r="211" spans="1:1" ht="14.25">
      <c r="A211" s="5"/>
    </row>
    <row r="212" spans="1:1" ht="14.25">
      <c r="A212" s="5"/>
    </row>
    <row r="213" spans="1:1" ht="14.25">
      <c r="A213" s="5"/>
    </row>
    <row r="214" spans="1:1" ht="14.25">
      <c r="A214" s="5"/>
    </row>
    <row r="215" spans="1:1" ht="14.25">
      <c r="A215" s="5"/>
    </row>
    <row r="216" spans="1:1" ht="14.25">
      <c r="A216" s="5"/>
    </row>
    <row r="217" spans="1:1" ht="14.25">
      <c r="A217" s="5"/>
    </row>
    <row r="218" spans="1:1" ht="14.25">
      <c r="A218" s="5"/>
    </row>
    <row r="219" spans="1:1" ht="14.25">
      <c r="A219" s="5"/>
    </row>
    <row r="220" spans="1:1" ht="14.25">
      <c r="A220" s="5"/>
    </row>
    <row r="221" spans="1:1" ht="14.25">
      <c r="A221" s="5"/>
    </row>
    <row r="222" spans="1:1" ht="14.25">
      <c r="A222" s="5"/>
    </row>
    <row r="223" spans="1:1" ht="14.25">
      <c r="A223" s="5"/>
    </row>
    <row r="224" spans="1:1" ht="14.25">
      <c r="A224" s="5"/>
    </row>
    <row r="225" spans="1:1" ht="14.25">
      <c r="A225" s="5"/>
    </row>
    <row r="226" spans="1:1" ht="14.25">
      <c r="A226" s="5"/>
    </row>
    <row r="227" spans="1:1" ht="14.25">
      <c r="A227" s="5"/>
    </row>
    <row r="228" spans="1:1" ht="14.25">
      <c r="A228" s="5"/>
    </row>
    <row r="229" spans="1:1" ht="14.25">
      <c r="A229" s="5"/>
    </row>
    <row r="230" spans="1:1" ht="14.25">
      <c r="A230" s="5"/>
    </row>
    <row r="231" spans="1:1" ht="14.25">
      <c r="A231" s="5"/>
    </row>
    <row r="232" spans="1:1" ht="14.25">
      <c r="A232" s="5"/>
    </row>
    <row r="233" spans="1:1" ht="14.25">
      <c r="A233" s="5"/>
    </row>
    <row r="234" spans="1:1" ht="14.25">
      <c r="A234" s="5"/>
    </row>
    <row r="235" spans="1:1" ht="14.25">
      <c r="A235" s="5"/>
    </row>
    <row r="236" spans="1:1" ht="14.25">
      <c r="A236" s="5"/>
    </row>
    <row r="237" spans="1:1" ht="14.25">
      <c r="A237" s="5"/>
    </row>
    <row r="238" spans="1:1" ht="14.25">
      <c r="A238" s="5"/>
    </row>
    <row r="239" spans="1:1" ht="14.25">
      <c r="A239" s="5"/>
    </row>
    <row r="240" spans="1:1" ht="14.25">
      <c r="A240" s="5"/>
    </row>
    <row r="241" spans="1:1" ht="14.25">
      <c r="A241" s="5"/>
    </row>
    <row r="242" spans="1:1" ht="14.25">
      <c r="A242" s="5"/>
    </row>
    <row r="243" spans="1:1" ht="14.25">
      <c r="A243" s="5"/>
    </row>
    <row r="244" spans="1:1" ht="14.25">
      <c r="A244" s="5"/>
    </row>
    <row r="245" spans="1:1" ht="14.25">
      <c r="A245" s="5"/>
    </row>
    <row r="246" spans="1:1" ht="14.25">
      <c r="A246" s="5"/>
    </row>
    <row r="247" spans="1:1" ht="14.25">
      <c r="A247" s="5"/>
    </row>
    <row r="248" spans="1:1" ht="14.25">
      <c r="A248" s="5"/>
    </row>
    <row r="249" spans="1:1" ht="14.25">
      <c r="A249" s="5"/>
    </row>
    <row r="250" spans="1:1" ht="14.25">
      <c r="A250" s="5"/>
    </row>
    <row r="251" spans="1:1" ht="14.25">
      <c r="A251" s="5"/>
    </row>
    <row r="252" spans="1:1" ht="14.25">
      <c r="A252" s="5"/>
    </row>
    <row r="253" spans="1:1" ht="14.25">
      <c r="A253" s="5"/>
    </row>
    <row r="254" spans="1:1" ht="14.25">
      <c r="A254" s="5"/>
    </row>
    <row r="255" spans="1:1" ht="14.25">
      <c r="A255" s="5"/>
    </row>
    <row r="256" spans="1:1" ht="14.25">
      <c r="A256" s="5"/>
    </row>
    <row r="257" spans="1:1" ht="14.25">
      <c r="A257" s="5"/>
    </row>
    <row r="258" spans="1:1" ht="14.25">
      <c r="A258" s="5"/>
    </row>
    <row r="259" spans="1:1" ht="14.25">
      <c r="A259" s="5"/>
    </row>
    <row r="260" spans="1:1" ht="14.25">
      <c r="A260" s="5"/>
    </row>
    <row r="261" spans="1:1" ht="14.25">
      <c r="A261" s="5"/>
    </row>
    <row r="262" spans="1:1" ht="14.25">
      <c r="A262" s="5"/>
    </row>
    <row r="263" spans="1:1" ht="14.25">
      <c r="A263" s="5"/>
    </row>
    <row r="264" spans="1:1" ht="14.25">
      <c r="A264" s="5"/>
    </row>
    <row r="265" spans="1:1" ht="14.25">
      <c r="A265" s="5"/>
    </row>
    <row r="266" spans="1:1" ht="14.25">
      <c r="A266" s="5"/>
    </row>
    <row r="267" spans="1:1" ht="14.25">
      <c r="A267" s="5"/>
    </row>
    <row r="268" spans="1:1" ht="14.25">
      <c r="A268" s="5"/>
    </row>
    <row r="269" spans="1:1" ht="14.25">
      <c r="A269" s="5"/>
    </row>
    <row r="270" spans="1:1" ht="14.25">
      <c r="A270" s="5"/>
    </row>
    <row r="271" spans="1:1" ht="14.25">
      <c r="A271" s="5"/>
    </row>
    <row r="272" spans="1:1" ht="14.25">
      <c r="A272" s="5"/>
    </row>
    <row r="273" spans="1:1" ht="14.25">
      <c r="A273" s="5"/>
    </row>
    <row r="274" spans="1:1" ht="14.25">
      <c r="A274" s="5"/>
    </row>
    <row r="275" spans="1:1" ht="14.25">
      <c r="A275" s="5"/>
    </row>
    <row r="276" spans="1:1" ht="14.25">
      <c r="A276" s="5"/>
    </row>
    <row r="277" spans="1:1" ht="14.25">
      <c r="A277" s="5"/>
    </row>
    <row r="278" spans="1:1" ht="14.25">
      <c r="A278" s="5"/>
    </row>
    <row r="279" spans="1:1" ht="14.25">
      <c r="A279" s="5"/>
    </row>
    <row r="280" spans="1:1" ht="14.25">
      <c r="A280" s="5"/>
    </row>
    <row r="281" spans="1:1" ht="14.25">
      <c r="A281" s="5"/>
    </row>
    <row r="282" spans="1:1" ht="14.25">
      <c r="A282" s="5"/>
    </row>
    <row r="283" spans="1:1" ht="14.25">
      <c r="A283" s="5"/>
    </row>
    <row r="284" spans="1:1" ht="14.25">
      <c r="A284" s="5"/>
    </row>
    <row r="285" spans="1:1" ht="14.25">
      <c r="A285" s="5"/>
    </row>
    <row r="286" spans="1:1" ht="14.25">
      <c r="A286" s="5"/>
    </row>
    <row r="287" spans="1:1" ht="14.25">
      <c r="A287" s="5"/>
    </row>
    <row r="288" spans="1:1" ht="14.25">
      <c r="A288" s="5"/>
    </row>
    <row r="289" spans="1:1" ht="14.25">
      <c r="A289" s="5"/>
    </row>
    <row r="290" spans="1:1" ht="14.25">
      <c r="A290" s="5"/>
    </row>
    <row r="291" spans="1:1" ht="14.25">
      <c r="A291" s="5"/>
    </row>
    <row r="292" spans="1:1" ht="14.25">
      <c r="A292" s="5"/>
    </row>
    <row r="293" spans="1:1" ht="14.25">
      <c r="A293" s="5"/>
    </row>
    <row r="294" spans="1:1" ht="14.25">
      <c r="A294" s="5"/>
    </row>
    <row r="295" spans="1:1" ht="14.25">
      <c r="A295" s="5"/>
    </row>
    <row r="296" spans="1:1" ht="14.25">
      <c r="A296" s="5"/>
    </row>
    <row r="297" spans="1:1" ht="14.25">
      <c r="A297" s="5"/>
    </row>
    <row r="298" spans="1:1" ht="14.25">
      <c r="A298" s="5"/>
    </row>
    <row r="299" spans="1:1" ht="14.25">
      <c r="A299" s="5"/>
    </row>
    <row r="300" spans="1:1" ht="14.25">
      <c r="A300" s="5"/>
    </row>
    <row r="301" spans="1:1" ht="14.25">
      <c r="A301" s="5"/>
    </row>
    <row r="302" spans="1:1" ht="14.25">
      <c r="A302" s="5"/>
    </row>
    <row r="303" spans="1:1" ht="14.25">
      <c r="A303" s="5"/>
    </row>
    <row r="304" spans="1:1" ht="14.25">
      <c r="A304" s="5"/>
    </row>
    <row r="305" spans="1:1" ht="14.25">
      <c r="A305" s="5"/>
    </row>
    <row r="306" spans="1:1" ht="14.25">
      <c r="A306" s="5"/>
    </row>
    <row r="307" spans="1:1" ht="14.25">
      <c r="A307" s="5"/>
    </row>
    <row r="308" spans="1:1" ht="14.25">
      <c r="A308" s="5"/>
    </row>
    <row r="309" spans="1:1" ht="14.25">
      <c r="A309" s="5"/>
    </row>
    <row r="310" spans="1:1" ht="14.25">
      <c r="A310" s="5"/>
    </row>
    <row r="311" spans="1:1" ht="14.25">
      <c r="A311" s="5"/>
    </row>
    <row r="312" spans="1:1" ht="14.25">
      <c r="A312" s="5"/>
    </row>
    <row r="313" spans="1:1" ht="14.25">
      <c r="A313" s="5"/>
    </row>
    <row r="314" spans="1:1" ht="14.25">
      <c r="A314" s="5"/>
    </row>
    <row r="315" spans="1:1" ht="14.25">
      <c r="A315" s="5"/>
    </row>
    <row r="316" spans="1:1" ht="14.25">
      <c r="A316" s="5"/>
    </row>
    <row r="317" spans="1:1" ht="14.25">
      <c r="A317" s="5"/>
    </row>
    <row r="318" spans="1:1" ht="14.25">
      <c r="A318" s="5"/>
    </row>
    <row r="319" spans="1:1" ht="14.25">
      <c r="A319" s="5"/>
    </row>
    <row r="320" spans="1:1" ht="14.25">
      <c r="A320" s="5"/>
    </row>
    <row r="321" spans="1:1" ht="14.25">
      <c r="A321" s="5"/>
    </row>
    <row r="322" spans="1:1" ht="14.25">
      <c r="A322" s="5"/>
    </row>
    <row r="323" spans="1:1" ht="14.25">
      <c r="A323" s="5"/>
    </row>
    <row r="324" spans="1:1" ht="14.25">
      <c r="A324" s="5"/>
    </row>
    <row r="325" spans="1:1" ht="14.25">
      <c r="A325" s="5"/>
    </row>
    <row r="326" spans="1:1" ht="14.25">
      <c r="A326" s="5"/>
    </row>
    <row r="327" spans="1:1" ht="14.25">
      <c r="A327" s="5"/>
    </row>
    <row r="328" spans="1:1" ht="14.25">
      <c r="A328" s="5"/>
    </row>
    <row r="329" spans="1:1" ht="14.25">
      <c r="A329" s="5"/>
    </row>
    <row r="330" spans="1:1" ht="14.25">
      <c r="A330" s="5"/>
    </row>
    <row r="331" spans="1:1" ht="14.25">
      <c r="A331" s="5"/>
    </row>
    <row r="332" spans="1:1" ht="14.25">
      <c r="A332" s="5"/>
    </row>
    <row r="333" spans="1:1" ht="14.25">
      <c r="A333" s="5"/>
    </row>
    <row r="334" spans="1:1" ht="14.25">
      <c r="A334" s="5"/>
    </row>
    <row r="335" spans="1:1" ht="14.25">
      <c r="A335" s="5"/>
    </row>
    <row r="336" spans="1:1" ht="14.25">
      <c r="A336" s="5"/>
    </row>
    <row r="337" spans="1:1" ht="14.25">
      <c r="A337" s="5"/>
    </row>
    <row r="338" spans="1:1" ht="14.25">
      <c r="A338" s="5"/>
    </row>
    <row r="339" spans="1:1" ht="14.25">
      <c r="A339" s="5"/>
    </row>
    <row r="340" spans="1:1" ht="14.25">
      <c r="A340" s="5"/>
    </row>
    <row r="341" spans="1:1" ht="14.25">
      <c r="A341" s="5"/>
    </row>
    <row r="342" spans="1:1" ht="14.25">
      <c r="A342" s="5"/>
    </row>
    <row r="343" spans="1:1" ht="14.25">
      <c r="A343" s="5"/>
    </row>
    <row r="344" spans="1:1" ht="14.25">
      <c r="A344" s="5"/>
    </row>
    <row r="345" spans="1:1" ht="14.25">
      <c r="A345" s="5"/>
    </row>
    <row r="346" spans="1:1" ht="14.25">
      <c r="A346" s="5"/>
    </row>
    <row r="347" spans="1:1" ht="14.25">
      <c r="A347" s="5"/>
    </row>
    <row r="348" spans="1:1" ht="14.25">
      <c r="A348" s="5"/>
    </row>
    <row r="349" spans="1:1" ht="14.25">
      <c r="A349" s="5"/>
    </row>
    <row r="350" spans="1:1" ht="14.25">
      <c r="A350" s="5"/>
    </row>
    <row r="351" spans="1:1" ht="14.25">
      <c r="A351" s="5"/>
    </row>
    <row r="352" spans="1:1" ht="14.25">
      <c r="A352" s="5"/>
    </row>
    <row r="353" spans="1:1" ht="14.25">
      <c r="A353" s="5"/>
    </row>
    <row r="354" spans="1:1" ht="14.25">
      <c r="A354" s="5"/>
    </row>
    <row r="355" spans="1:1" ht="14.25">
      <c r="A355" s="5"/>
    </row>
    <row r="356" spans="1:1" ht="14.25">
      <c r="A356" s="5"/>
    </row>
    <row r="357" spans="1:1" ht="14.25">
      <c r="A357" s="5"/>
    </row>
    <row r="358" spans="1:1" ht="14.25">
      <c r="A358" s="5"/>
    </row>
    <row r="359" spans="1:1" ht="14.25">
      <c r="A359" s="5"/>
    </row>
    <row r="360" spans="1:1" ht="14.25">
      <c r="A360" s="5"/>
    </row>
    <row r="361" spans="1:1" ht="14.25">
      <c r="A361" s="5"/>
    </row>
    <row r="362" spans="1:1" ht="14.25">
      <c r="A362" s="5"/>
    </row>
    <row r="363" spans="1:1" ht="14.25">
      <c r="A363" s="5"/>
    </row>
    <row r="364" spans="1:1" ht="14.25">
      <c r="A364" s="5"/>
    </row>
    <row r="365" spans="1:1" ht="14.25">
      <c r="A365" s="5"/>
    </row>
    <row r="366" spans="1:1" ht="14.25">
      <c r="A366" s="5"/>
    </row>
    <row r="367" spans="1:1" ht="14.25">
      <c r="A367" s="5"/>
    </row>
    <row r="368" spans="1:1" ht="14.25">
      <c r="A368" s="5"/>
    </row>
    <row r="369" spans="1:1" ht="14.25">
      <c r="A369" s="5"/>
    </row>
    <row r="370" spans="1:1" ht="14.25">
      <c r="A370" s="5"/>
    </row>
    <row r="371" spans="1:1" ht="14.25">
      <c r="A371" s="5"/>
    </row>
    <row r="372" spans="1:1" ht="14.25">
      <c r="A372" s="5"/>
    </row>
    <row r="373" spans="1:1" ht="14.25">
      <c r="A373" s="5"/>
    </row>
    <row r="374" spans="1:1" ht="14.25">
      <c r="A374" s="5"/>
    </row>
    <row r="375" spans="1:1" ht="14.25">
      <c r="A375" s="5"/>
    </row>
    <row r="376" spans="1:1" ht="14.25">
      <c r="A376" s="5"/>
    </row>
    <row r="377" spans="1:1" ht="14.25">
      <c r="A377" s="5"/>
    </row>
    <row r="378" spans="1:1" ht="14.25">
      <c r="A378" s="5"/>
    </row>
    <row r="379" spans="1:1" ht="14.25">
      <c r="A379" s="5"/>
    </row>
    <row r="380" spans="1:1" ht="14.25">
      <c r="A380" s="5"/>
    </row>
    <row r="381" spans="1:1" ht="14.25">
      <c r="A381" s="5"/>
    </row>
    <row r="382" spans="1:1" ht="14.25">
      <c r="A382" s="5"/>
    </row>
    <row r="383" spans="1:1" ht="14.25">
      <c r="A383" s="5"/>
    </row>
    <row r="384" spans="1:1" ht="14.25">
      <c r="A384" s="5"/>
    </row>
    <row r="385" spans="1:1" ht="14.25">
      <c r="A385" s="5"/>
    </row>
    <row r="386" spans="1:1" ht="14.25">
      <c r="A386" s="5"/>
    </row>
    <row r="387" spans="1:1" ht="14.25">
      <c r="A387" s="5"/>
    </row>
    <row r="388" spans="1:1" ht="14.25">
      <c r="A388" s="5"/>
    </row>
    <row r="389" spans="1:1" ht="14.25">
      <c r="A389" s="5"/>
    </row>
    <row r="390" spans="1:1" ht="14.25">
      <c r="A390" s="5"/>
    </row>
    <row r="391" spans="1:1" ht="14.25">
      <c r="A391" s="5"/>
    </row>
    <row r="392" spans="1:1" ht="14.25">
      <c r="A392" s="5"/>
    </row>
    <row r="393" spans="1:1" ht="14.25">
      <c r="A393" s="5"/>
    </row>
    <row r="394" spans="1:1" ht="14.25">
      <c r="A394" s="5"/>
    </row>
    <row r="395" spans="1:1" ht="14.25">
      <c r="A395" s="5"/>
    </row>
    <row r="396" spans="1:1" ht="14.25">
      <c r="A396" s="5"/>
    </row>
    <row r="397" spans="1:1" ht="14.25">
      <c r="A397" s="5"/>
    </row>
    <row r="398" spans="1:1" ht="14.25">
      <c r="A398" s="5"/>
    </row>
    <row r="399" spans="1:1" ht="14.25">
      <c r="A399" s="5"/>
    </row>
    <row r="400" spans="1:1" ht="14.25">
      <c r="A400" s="5"/>
    </row>
    <row r="401" spans="1:1" ht="14.25">
      <c r="A401" s="5"/>
    </row>
    <row r="402" spans="1:1" ht="14.25">
      <c r="A402" s="5"/>
    </row>
    <row r="403" spans="1:1" ht="14.25">
      <c r="A403" s="5"/>
    </row>
    <row r="404" spans="1:1" ht="14.25">
      <c r="A404" s="5"/>
    </row>
    <row r="405" spans="1:1" ht="14.25">
      <c r="A405" s="5"/>
    </row>
    <row r="406" spans="1:1" ht="14.25">
      <c r="A406" s="5"/>
    </row>
    <row r="407" spans="1:1" ht="14.25">
      <c r="A407" s="5"/>
    </row>
    <row r="408" spans="1:1" ht="14.25">
      <c r="A408" s="5"/>
    </row>
    <row r="409" spans="1:1" ht="14.25">
      <c r="A409" s="5"/>
    </row>
    <row r="410" spans="1:1" ht="14.25">
      <c r="A410" s="5"/>
    </row>
    <row r="411" spans="1:1" ht="14.25">
      <c r="A411" s="5"/>
    </row>
    <row r="412" spans="1:1" ht="14.25">
      <c r="A412" s="5"/>
    </row>
    <row r="413" spans="1:1" ht="14.25">
      <c r="A413" s="5"/>
    </row>
    <row r="414" spans="1:1" ht="14.25">
      <c r="A414" s="5"/>
    </row>
    <row r="415" spans="1:1" ht="14.25">
      <c r="A415" s="5"/>
    </row>
    <row r="416" spans="1:1" ht="14.25">
      <c r="A416" s="5"/>
    </row>
    <row r="417" spans="1:1" ht="14.25">
      <c r="A417" s="5"/>
    </row>
    <row r="418" spans="1:1" ht="14.25">
      <c r="A418" s="5"/>
    </row>
    <row r="419" spans="1:1" ht="14.25">
      <c r="A419" s="5"/>
    </row>
    <row r="420" spans="1:1" ht="14.25">
      <c r="A420" s="5"/>
    </row>
    <row r="421" spans="1:1" ht="14.25">
      <c r="A421" s="5"/>
    </row>
    <row r="422" spans="1:1" ht="14.25">
      <c r="A422" s="5"/>
    </row>
    <row r="423" spans="1:1" ht="14.25">
      <c r="A423" s="5"/>
    </row>
    <row r="424" spans="1:1" ht="14.25">
      <c r="A424" s="5"/>
    </row>
    <row r="425" spans="1:1" ht="14.25">
      <c r="A425" s="5"/>
    </row>
    <row r="426" spans="1:1" ht="14.25">
      <c r="A426" s="5"/>
    </row>
    <row r="427" spans="1:1" ht="14.25">
      <c r="A427" s="5"/>
    </row>
    <row r="428" spans="1:1" ht="14.25">
      <c r="A428" s="5"/>
    </row>
    <row r="429" spans="1:1" ht="14.25">
      <c r="A429" s="5"/>
    </row>
    <row r="430" spans="1:1" ht="14.25">
      <c r="A430" s="5"/>
    </row>
    <row r="431" spans="1:1" ht="14.25">
      <c r="A431" s="5"/>
    </row>
    <row r="432" spans="1:1" ht="14.25">
      <c r="A432" s="5"/>
    </row>
    <row r="433" spans="1:1" ht="14.25">
      <c r="A433" s="5"/>
    </row>
    <row r="434" spans="1:1" ht="14.25">
      <c r="A434" s="5"/>
    </row>
    <row r="435" spans="1:1" ht="14.25">
      <c r="A435" s="5"/>
    </row>
    <row r="436" spans="1:1" ht="14.25">
      <c r="A436" s="5"/>
    </row>
    <row r="437" spans="1:1" ht="14.25">
      <c r="A437" s="5"/>
    </row>
    <row r="438" spans="1:1" ht="14.25">
      <c r="A438" s="5"/>
    </row>
    <row r="439" spans="1:1" ht="14.25">
      <c r="A439" s="5"/>
    </row>
    <row r="440" spans="1:1" ht="14.25">
      <c r="A440" s="5"/>
    </row>
    <row r="441" spans="1:1" ht="14.25">
      <c r="A441" s="5"/>
    </row>
    <row r="442" spans="1:1" ht="14.25">
      <c r="A442" s="5"/>
    </row>
    <row r="443" spans="1:1" ht="14.25">
      <c r="A443" s="5"/>
    </row>
    <row r="444" spans="1:1" ht="14.25">
      <c r="A444" s="5"/>
    </row>
    <row r="445" spans="1:1" ht="14.25">
      <c r="A445" s="5"/>
    </row>
    <row r="446" spans="1:1" ht="14.25">
      <c r="A446" s="5"/>
    </row>
    <row r="447" spans="1:1" ht="14.25">
      <c r="A447" s="5"/>
    </row>
    <row r="448" spans="1:1" ht="14.25">
      <c r="A448" s="5"/>
    </row>
    <row r="449" spans="1:1" ht="14.25">
      <c r="A449" s="5"/>
    </row>
    <row r="450" spans="1:1" ht="14.25">
      <c r="A450" s="5"/>
    </row>
    <row r="451" spans="1:1" ht="14.25">
      <c r="A451" s="5"/>
    </row>
    <row r="452" spans="1:1" ht="14.25">
      <c r="A452" s="5"/>
    </row>
    <row r="453" spans="1:1" ht="14.25">
      <c r="A453" s="5"/>
    </row>
    <row r="454" spans="1:1" ht="14.25">
      <c r="A454" s="5"/>
    </row>
    <row r="455" spans="1:1" ht="14.25">
      <c r="A455" s="5"/>
    </row>
    <row r="456" spans="1:1" ht="14.25">
      <c r="A456" s="5"/>
    </row>
    <row r="457" spans="1:1" ht="14.25">
      <c r="A457" s="5"/>
    </row>
    <row r="458" spans="1:1" ht="14.25">
      <c r="A458" s="5"/>
    </row>
    <row r="459" spans="1:1" ht="14.25">
      <c r="A459" s="5"/>
    </row>
    <row r="460" spans="1:1" ht="14.25">
      <c r="A460" s="5"/>
    </row>
    <row r="461" spans="1:1" ht="14.25">
      <c r="A461" s="5"/>
    </row>
    <row r="462" spans="1:1" ht="14.25">
      <c r="A462" s="5"/>
    </row>
    <row r="463" spans="1:1" ht="14.25">
      <c r="A463" s="5"/>
    </row>
    <row r="464" spans="1:1" ht="14.25">
      <c r="A464" s="5"/>
    </row>
    <row r="465" spans="1:1" ht="14.25">
      <c r="A465" s="5"/>
    </row>
    <row r="466" spans="1:1" ht="14.25">
      <c r="A466" s="5"/>
    </row>
    <row r="467" spans="1:1" ht="14.25">
      <c r="A467" s="5"/>
    </row>
    <row r="468" spans="1:1" ht="14.25">
      <c r="A468" s="5"/>
    </row>
    <row r="469" spans="1:1" ht="14.25">
      <c r="A469" s="5"/>
    </row>
    <row r="470" spans="1:1" ht="14.25">
      <c r="A470" s="5"/>
    </row>
    <row r="471" spans="1:1" ht="14.25">
      <c r="A471" s="5"/>
    </row>
    <row r="472" spans="1:1" ht="14.25">
      <c r="A472" s="5"/>
    </row>
    <row r="473" spans="1:1" ht="14.25">
      <c r="A473" s="5"/>
    </row>
    <row r="474" spans="1:1" ht="14.25">
      <c r="A474" s="5"/>
    </row>
    <row r="475" spans="1:1" ht="14.25">
      <c r="A475" s="5"/>
    </row>
    <row r="476" spans="1:1" ht="14.25">
      <c r="A476" s="5"/>
    </row>
    <row r="477" spans="1:1" ht="14.25">
      <c r="A477" s="5"/>
    </row>
    <row r="478" spans="1:1" ht="14.25">
      <c r="A478" s="5"/>
    </row>
    <row r="479" spans="1:1" ht="14.25">
      <c r="A479" s="5"/>
    </row>
    <row r="480" spans="1:1" ht="14.25">
      <c r="A480" s="5"/>
    </row>
    <row r="481" spans="1:1" ht="14.25">
      <c r="A481" s="5"/>
    </row>
    <row r="482" spans="1:1" ht="14.25">
      <c r="A482" s="5"/>
    </row>
    <row r="483" spans="1:1" ht="14.25">
      <c r="A483" s="5"/>
    </row>
    <row r="484" spans="1:1" ht="14.25">
      <c r="A484" s="5"/>
    </row>
    <row r="485" spans="1:1" ht="14.25">
      <c r="A485" s="5"/>
    </row>
    <row r="486" spans="1:1" ht="14.25">
      <c r="A486" s="5"/>
    </row>
    <row r="487" spans="1:1" ht="14.25">
      <c r="A487" s="5"/>
    </row>
    <row r="488" spans="1:1" ht="14.25">
      <c r="A488" s="5"/>
    </row>
    <row r="489" spans="1:1" ht="14.25">
      <c r="A489" s="5"/>
    </row>
    <row r="490" spans="1:1" ht="14.25">
      <c r="A490" s="5"/>
    </row>
    <row r="491" spans="1:1" ht="14.25">
      <c r="A491" s="5"/>
    </row>
    <row r="492" spans="1:1" ht="14.25">
      <c r="A492" s="5"/>
    </row>
    <row r="493" spans="1:1" ht="14.25">
      <c r="A493" s="5"/>
    </row>
    <row r="494" spans="1:1" ht="14.25">
      <c r="A494" s="5"/>
    </row>
    <row r="495" spans="1:1" ht="14.25">
      <c r="A495" s="5"/>
    </row>
    <row r="496" spans="1:1" ht="14.25">
      <c r="A496" s="5"/>
    </row>
    <row r="497" spans="1:1" ht="14.25">
      <c r="A497" s="5"/>
    </row>
    <row r="498" spans="1:1" ht="14.25">
      <c r="A498" s="5"/>
    </row>
    <row r="499" spans="1:1" ht="14.25">
      <c r="A499" s="5"/>
    </row>
    <row r="500" spans="1:1" ht="14.25">
      <c r="A500" s="5"/>
    </row>
    <row r="501" spans="1:1" ht="14.25">
      <c r="A501" s="5"/>
    </row>
    <row r="502" spans="1:1" ht="14.25">
      <c r="A502" s="5"/>
    </row>
    <row r="503" spans="1:1" ht="14.25">
      <c r="A503" s="5"/>
    </row>
    <row r="504" spans="1:1" ht="14.25">
      <c r="A504" s="5"/>
    </row>
    <row r="505" spans="1:1" ht="14.25">
      <c r="A505" s="5"/>
    </row>
    <row r="506" spans="1:1" ht="14.25">
      <c r="A506" s="5"/>
    </row>
    <row r="507" spans="1:1" ht="14.25">
      <c r="A507" s="5"/>
    </row>
    <row r="508" spans="1:1" ht="14.25">
      <c r="A508" s="5"/>
    </row>
    <row r="509" spans="1:1" ht="14.25">
      <c r="A509" s="5"/>
    </row>
    <row r="510" spans="1:1" ht="14.25">
      <c r="A510" s="5"/>
    </row>
    <row r="511" spans="1:1" ht="14.25">
      <c r="A511" s="5"/>
    </row>
    <row r="512" spans="1:1" ht="14.25">
      <c r="A512" s="5"/>
    </row>
    <row r="513" spans="1:1" ht="14.25">
      <c r="A513" s="5"/>
    </row>
    <row r="514" spans="1:1" ht="14.25">
      <c r="A514" s="5"/>
    </row>
    <row r="515" spans="1:1" ht="14.25">
      <c r="A515" s="5"/>
    </row>
    <row r="516" spans="1:1" ht="14.25">
      <c r="A516" s="5"/>
    </row>
    <row r="517" spans="1:1" ht="14.25">
      <c r="A517" s="5"/>
    </row>
    <row r="518" spans="1:1" ht="14.25">
      <c r="A518" s="5"/>
    </row>
    <row r="519" spans="1:1" ht="14.25">
      <c r="A519" s="5"/>
    </row>
    <row r="520" spans="1:1" ht="14.25">
      <c r="A520" s="5"/>
    </row>
    <row r="521" spans="1:1" ht="14.25">
      <c r="A521" s="5"/>
    </row>
    <row r="522" spans="1:1" ht="14.25">
      <c r="A522" s="5"/>
    </row>
    <row r="523" spans="1:1" ht="14.25">
      <c r="A523" s="5"/>
    </row>
    <row r="524" spans="1:1" ht="14.25">
      <c r="A524" s="5"/>
    </row>
    <row r="525" spans="1:1" ht="14.25">
      <c r="A525" s="5"/>
    </row>
    <row r="526" spans="1:1" ht="14.25">
      <c r="A526" s="5"/>
    </row>
    <row r="527" spans="1:1" ht="14.25">
      <c r="A527" s="5"/>
    </row>
    <row r="528" spans="1:1" ht="14.25">
      <c r="A528" s="5"/>
    </row>
    <row r="529" spans="1:1" ht="14.25">
      <c r="A529" s="5"/>
    </row>
    <row r="530" spans="1:1" ht="14.25">
      <c r="A530" s="5"/>
    </row>
    <row r="531" spans="1:1" ht="14.25">
      <c r="A531" s="5"/>
    </row>
    <row r="532" spans="1:1" ht="14.25">
      <c r="A532" s="5"/>
    </row>
    <row r="533" spans="1:1" ht="14.25">
      <c r="A533" s="5"/>
    </row>
    <row r="534" spans="1:1" ht="14.25">
      <c r="A534" s="5"/>
    </row>
    <row r="535" spans="1:1" ht="14.25">
      <c r="A535" s="5"/>
    </row>
    <row r="536" spans="1:1" ht="14.25">
      <c r="A536" s="5"/>
    </row>
    <row r="537" spans="1:1" ht="14.25">
      <c r="A537" s="5"/>
    </row>
    <row r="538" spans="1:1" ht="14.25">
      <c r="A538" s="5"/>
    </row>
    <row r="539" spans="1:1" ht="14.25">
      <c r="A539" s="5"/>
    </row>
    <row r="540" spans="1:1" ht="14.25">
      <c r="A540" s="5"/>
    </row>
    <row r="541" spans="1:1" ht="14.25">
      <c r="A541" s="5"/>
    </row>
    <row r="542" spans="1:1" ht="14.25">
      <c r="A542" s="5"/>
    </row>
    <row r="543" spans="1:1" ht="14.25">
      <c r="A543" s="5"/>
    </row>
    <row r="544" spans="1:1" ht="14.25">
      <c r="A544" s="5"/>
    </row>
    <row r="545" spans="1:1" ht="14.25">
      <c r="A545" s="5"/>
    </row>
    <row r="546" spans="1:1" ht="14.25">
      <c r="A546" s="5"/>
    </row>
    <row r="547" spans="1:1" ht="14.25">
      <c r="A547" s="5"/>
    </row>
    <row r="548" spans="1:1" ht="14.25">
      <c r="A548" s="5"/>
    </row>
    <row r="549" spans="1:1" ht="14.25">
      <c r="A549" s="5"/>
    </row>
    <row r="550" spans="1:1" ht="14.25">
      <c r="A550" s="5"/>
    </row>
    <row r="551" spans="1:1" ht="14.25">
      <c r="A551" s="5"/>
    </row>
    <row r="552" spans="1:1" ht="14.25">
      <c r="A552" s="5"/>
    </row>
    <row r="553" spans="1:1" ht="14.25">
      <c r="A553" s="5"/>
    </row>
    <row r="554" spans="1:1" ht="14.25">
      <c r="A554" s="5"/>
    </row>
    <row r="555" spans="1:1" ht="14.25">
      <c r="A555" s="5"/>
    </row>
    <row r="556" spans="1:1" ht="14.25">
      <c r="A556" s="5"/>
    </row>
    <row r="557" spans="1:1" ht="14.25">
      <c r="A557" s="5"/>
    </row>
    <row r="558" spans="1:1" ht="14.25">
      <c r="A558" s="5"/>
    </row>
    <row r="559" spans="1:1" ht="14.25">
      <c r="A559" s="5"/>
    </row>
    <row r="560" spans="1:1" ht="14.25">
      <c r="A560" s="5"/>
    </row>
    <row r="561" spans="1:1" ht="14.25">
      <c r="A561" s="5"/>
    </row>
    <row r="562" spans="1:1" ht="14.25">
      <c r="A562" s="5"/>
    </row>
    <row r="563" spans="1:1" ht="14.25">
      <c r="A563" s="5"/>
    </row>
    <row r="564" spans="1:1" ht="14.25">
      <c r="A564" s="5"/>
    </row>
    <row r="565" spans="1:1" ht="14.25">
      <c r="A565" s="5"/>
    </row>
    <row r="566" spans="1:1" ht="14.25">
      <c r="A566" s="5"/>
    </row>
    <row r="567" spans="1:1" ht="14.25">
      <c r="A567" s="5"/>
    </row>
    <row r="568" spans="1:1" ht="14.25">
      <c r="A568" s="5"/>
    </row>
    <row r="569" spans="1:1" ht="14.25">
      <c r="A569" s="5"/>
    </row>
    <row r="570" spans="1:1" ht="14.25">
      <c r="A570" s="5"/>
    </row>
    <row r="571" spans="1:1" ht="14.25">
      <c r="A571" s="5"/>
    </row>
    <row r="572" spans="1:1" ht="14.25">
      <c r="A572" s="5"/>
    </row>
    <row r="573" spans="1:1" ht="14.25">
      <c r="A573" s="5"/>
    </row>
    <row r="574" spans="1:1" ht="14.25">
      <c r="A574" s="5"/>
    </row>
    <row r="575" spans="1:1" ht="14.25">
      <c r="A575" s="5"/>
    </row>
    <row r="576" spans="1:1" ht="14.25">
      <c r="A576" s="5"/>
    </row>
    <row r="577" spans="1:1" ht="14.25">
      <c r="A577" s="5"/>
    </row>
    <row r="578" spans="1:1" ht="14.25">
      <c r="A578" s="5"/>
    </row>
    <row r="579" spans="1:1" ht="14.25">
      <c r="A579" s="5"/>
    </row>
    <row r="580" spans="1:1" ht="14.25">
      <c r="A580" s="5"/>
    </row>
    <row r="581" spans="1:1" ht="14.25">
      <c r="A581" s="5"/>
    </row>
    <row r="582" spans="1:1" ht="14.25">
      <c r="A582" s="5"/>
    </row>
    <row r="583" spans="1:1" ht="14.25">
      <c r="A583" s="5"/>
    </row>
    <row r="584" spans="1:1" ht="14.25">
      <c r="A584" s="5"/>
    </row>
    <row r="585" spans="1:1" ht="14.25">
      <c r="A585" s="5"/>
    </row>
    <row r="586" spans="1:1" ht="14.25">
      <c r="A586" s="5"/>
    </row>
    <row r="587" spans="1:1" ht="14.25">
      <c r="A587" s="5"/>
    </row>
    <row r="588" spans="1:1" ht="14.25">
      <c r="A588" s="5"/>
    </row>
    <row r="589" spans="1:1" ht="14.25">
      <c r="A589" s="5"/>
    </row>
    <row r="590" spans="1:1" ht="14.25">
      <c r="A590" s="5"/>
    </row>
    <row r="591" spans="1:1" ht="14.25">
      <c r="A591" s="5"/>
    </row>
    <row r="592" spans="1:1" ht="14.25">
      <c r="A592" s="5"/>
    </row>
    <row r="593" spans="1:1" ht="14.25">
      <c r="A593" s="5"/>
    </row>
    <row r="594" spans="1:1" ht="14.25">
      <c r="A594" s="5"/>
    </row>
    <row r="595" spans="1:1" ht="14.25">
      <c r="A595" s="5"/>
    </row>
    <row r="596" spans="1:1" ht="14.25">
      <c r="A596" s="5"/>
    </row>
    <row r="597" spans="1:1" ht="14.25">
      <c r="A597" s="5"/>
    </row>
    <row r="598" spans="1:1" ht="14.25">
      <c r="A598" s="5"/>
    </row>
    <row r="599" spans="1:1" ht="14.25">
      <c r="A599" s="5"/>
    </row>
    <row r="600" spans="1:1" ht="14.25">
      <c r="A600" s="5"/>
    </row>
    <row r="601" spans="1:1" ht="14.25">
      <c r="A601" s="5"/>
    </row>
    <row r="602" spans="1:1" ht="14.25">
      <c r="A602" s="5"/>
    </row>
    <row r="603" spans="1:1" ht="14.25">
      <c r="A603" s="5"/>
    </row>
    <row r="604" spans="1:1" ht="14.25">
      <c r="A604" s="5"/>
    </row>
    <row r="605" spans="1:1" ht="14.25">
      <c r="A605" s="5"/>
    </row>
    <row r="606" spans="1:1" ht="14.25">
      <c r="A606" s="5"/>
    </row>
    <row r="607" spans="1:1" ht="14.25">
      <c r="A607" s="5"/>
    </row>
    <row r="608" spans="1:1" ht="14.25">
      <c r="A608" s="5"/>
    </row>
    <row r="609" spans="1:1" ht="14.25">
      <c r="A609" s="5"/>
    </row>
    <row r="610" spans="1:1" ht="14.25">
      <c r="A610" s="5"/>
    </row>
    <row r="611" spans="1:1" ht="14.25">
      <c r="A611" s="5"/>
    </row>
    <row r="612" spans="1:1" ht="14.25">
      <c r="A612" s="5"/>
    </row>
    <row r="613" spans="1:1" ht="14.25">
      <c r="A613" s="5"/>
    </row>
    <row r="614" spans="1:1" ht="14.25">
      <c r="A614" s="5"/>
    </row>
    <row r="615" spans="1:1" ht="14.25">
      <c r="A615" s="5"/>
    </row>
    <row r="616" spans="1:1" ht="14.25">
      <c r="A616" s="5"/>
    </row>
    <row r="617" spans="1:1" ht="14.25">
      <c r="A617" s="5"/>
    </row>
    <row r="618" spans="1:1" ht="14.25">
      <c r="A618" s="5"/>
    </row>
    <row r="619" spans="1:1" ht="14.25">
      <c r="A619" s="5"/>
    </row>
    <row r="620" spans="1:1" ht="14.25">
      <c r="A620" s="5"/>
    </row>
    <row r="621" spans="1:1" ht="14.25">
      <c r="A621" s="5"/>
    </row>
    <row r="622" spans="1:1" ht="14.25">
      <c r="A622" s="5"/>
    </row>
    <row r="623" spans="1:1" ht="14.25">
      <c r="A623" s="5"/>
    </row>
    <row r="624" spans="1:1" ht="14.25">
      <c r="A624" s="5"/>
    </row>
    <row r="625" spans="1:1" ht="14.25">
      <c r="A625" s="5"/>
    </row>
    <row r="626" spans="1:1" ht="14.25">
      <c r="A626" s="5"/>
    </row>
    <row r="627" spans="1:1" ht="14.25">
      <c r="A627" s="5"/>
    </row>
    <row r="628" spans="1:1" ht="14.25">
      <c r="A628" s="5"/>
    </row>
    <row r="629" spans="1:1" ht="14.25">
      <c r="A629" s="5"/>
    </row>
    <row r="630" spans="1:1" ht="14.25">
      <c r="A630" s="5"/>
    </row>
    <row r="631" spans="1:1" ht="14.25">
      <c r="A631" s="5"/>
    </row>
    <row r="632" spans="1:1" ht="14.25">
      <c r="A632" s="5"/>
    </row>
    <row r="633" spans="1:1" ht="14.25">
      <c r="A633" s="5"/>
    </row>
    <row r="634" spans="1:1" ht="14.25">
      <c r="A634" s="5"/>
    </row>
    <row r="635" spans="1:1" ht="14.25">
      <c r="A635" s="5"/>
    </row>
    <row r="636" spans="1:1" ht="14.25">
      <c r="A636" s="5"/>
    </row>
    <row r="637" spans="1:1" ht="14.25">
      <c r="A637" s="5"/>
    </row>
    <row r="638" spans="1:1" ht="14.25">
      <c r="A638" s="5"/>
    </row>
    <row r="639" spans="1:1" ht="14.25">
      <c r="A639" s="5"/>
    </row>
    <row r="640" spans="1:1" ht="14.25">
      <c r="A640" s="5"/>
    </row>
    <row r="641" spans="1:1" ht="14.25">
      <c r="A641" s="5"/>
    </row>
    <row r="642" spans="1:1" ht="14.25">
      <c r="A642" s="5"/>
    </row>
    <row r="643" spans="1:1" ht="14.25">
      <c r="A643" s="5"/>
    </row>
    <row r="644" spans="1:1" ht="14.25">
      <c r="A644" s="5"/>
    </row>
    <row r="645" spans="1:1" ht="14.25">
      <c r="A645" s="5"/>
    </row>
    <row r="646" spans="1:1" ht="14.25">
      <c r="A646" s="5"/>
    </row>
    <row r="647" spans="1:1" ht="14.25">
      <c r="A647" s="5"/>
    </row>
    <row r="648" spans="1:1" ht="14.25">
      <c r="A648" s="5"/>
    </row>
    <row r="649" spans="1:1" ht="14.25">
      <c r="A649" s="5"/>
    </row>
    <row r="650" spans="1:1" ht="14.25">
      <c r="A650" s="5"/>
    </row>
    <row r="651" spans="1:1" ht="14.25">
      <c r="A651" s="5"/>
    </row>
    <row r="652" spans="1:1" ht="14.25">
      <c r="A652" s="5"/>
    </row>
    <row r="653" spans="1:1" ht="14.25">
      <c r="A653" s="5"/>
    </row>
    <row r="654" spans="1:1" ht="14.25">
      <c r="A654" s="5"/>
    </row>
    <row r="655" spans="1:1" ht="14.25">
      <c r="A655" s="5"/>
    </row>
    <row r="656" spans="1:1" ht="14.25">
      <c r="A656" s="5"/>
    </row>
    <row r="657" spans="1:1" ht="14.25">
      <c r="A657" s="5"/>
    </row>
    <row r="658" spans="1:1" ht="14.25">
      <c r="A658" s="5"/>
    </row>
    <row r="659" spans="1:1" ht="14.25">
      <c r="A659" s="5"/>
    </row>
    <row r="660" spans="1:1" ht="14.25">
      <c r="A660" s="5"/>
    </row>
    <row r="661" spans="1:1" ht="14.25">
      <c r="A661" s="5"/>
    </row>
    <row r="662" spans="1:1" ht="14.25">
      <c r="A662" s="5"/>
    </row>
    <row r="663" spans="1:1" ht="14.25">
      <c r="A663" s="5"/>
    </row>
    <row r="664" spans="1:1" ht="14.25">
      <c r="A664" s="5"/>
    </row>
    <row r="665" spans="1:1" ht="14.25">
      <c r="A665" s="5"/>
    </row>
    <row r="666" spans="1:1" ht="14.25">
      <c r="A666" s="5"/>
    </row>
    <row r="667" spans="1:1" ht="14.25">
      <c r="A667" s="5"/>
    </row>
    <row r="668" spans="1:1" ht="14.25">
      <c r="A668" s="5"/>
    </row>
    <row r="669" spans="1:1" ht="14.25">
      <c r="A669" s="5"/>
    </row>
    <row r="670" spans="1:1" ht="14.25">
      <c r="A670" s="5"/>
    </row>
    <row r="671" spans="1:1" ht="14.25">
      <c r="A671" s="5"/>
    </row>
    <row r="672" spans="1:1" ht="14.25">
      <c r="A672" s="5"/>
    </row>
    <row r="673" spans="1:1" ht="14.25">
      <c r="A673" s="5"/>
    </row>
    <row r="674" spans="1:1" ht="14.25">
      <c r="A674" s="5"/>
    </row>
    <row r="675" spans="1:1" ht="14.25">
      <c r="A675" s="5"/>
    </row>
    <row r="676" spans="1:1" ht="14.25">
      <c r="A676" s="5"/>
    </row>
    <row r="677" spans="1:1" ht="14.25">
      <c r="A677" s="5"/>
    </row>
    <row r="678" spans="1:1" ht="14.25">
      <c r="A678" s="5"/>
    </row>
    <row r="679" spans="1:1" ht="14.25">
      <c r="A679" s="5"/>
    </row>
    <row r="680" spans="1:1" ht="14.25">
      <c r="A680" s="5"/>
    </row>
    <row r="681" spans="1:1" ht="14.25">
      <c r="A681" s="5"/>
    </row>
    <row r="682" spans="1:1" ht="14.25">
      <c r="A682" s="5"/>
    </row>
    <row r="683" spans="1:1" ht="14.25">
      <c r="A683" s="5"/>
    </row>
    <row r="684" spans="1:1" ht="14.25">
      <c r="A684" s="5"/>
    </row>
    <row r="685" spans="1:1" ht="14.25">
      <c r="A685" s="5"/>
    </row>
    <row r="686" spans="1:1" ht="14.25">
      <c r="A686" s="5"/>
    </row>
    <row r="687" spans="1:1" ht="14.25">
      <c r="A687" s="5"/>
    </row>
    <row r="688" spans="1:1" ht="14.25">
      <c r="A688" s="5"/>
    </row>
    <row r="689" spans="1:1" ht="14.25">
      <c r="A689" s="5"/>
    </row>
    <row r="690" spans="1:1" ht="14.25">
      <c r="A690" s="5"/>
    </row>
    <row r="691" spans="1:1" ht="14.25">
      <c r="A691" s="5"/>
    </row>
    <row r="692" spans="1:1" ht="14.25">
      <c r="A692" s="5"/>
    </row>
    <row r="693" spans="1:1" ht="14.25">
      <c r="A693" s="5"/>
    </row>
    <row r="694" spans="1:1" ht="14.25">
      <c r="A694" s="5"/>
    </row>
    <row r="695" spans="1:1" ht="14.25">
      <c r="A695" s="5"/>
    </row>
    <row r="696" spans="1:1" ht="14.25">
      <c r="A696" s="5"/>
    </row>
    <row r="697" spans="1:1" ht="14.25">
      <c r="A697" s="5"/>
    </row>
    <row r="698" spans="1:1" ht="14.25">
      <c r="A698" s="5"/>
    </row>
    <row r="699" spans="1:1" ht="14.25">
      <c r="A699" s="5"/>
    </row>
    <row r="700" spans="1:1" ht="14.25">
      <c r="A700" s="5"/>
    </row>
    <row r="701" spans="1:1" ht="14.25">
      <c r="A701" s="5"/>
    </row>
    <row r="702" spans="1:1" ht="14.25">
      <c r="A702" s="5"/>
    </row>
    <row r="703" spans="1:1" ht="14.25">
      <c r="A703" s="5"/>
    </row>
    <row r="704" spans="1:1" ht="14.25">
      <c r="A704" s="5"/>
    </row>
    <row r="705" spans="1:1" ht="14.25">
      <c r="A705" s="5"/>
    </row>
    <row r="706" spans="1:1" ht="14.25">
      <c r="A706" s="5"/>
    </row>
    <row r="707" spans="1:1" ht="14.25">
      <c r="A707" s="5"/>
    </row>
    <row r="708" spans="1:1" ht="14.25">
      <c r="A708" s="5"/>
    </row>
    <row r="709" spans="1:1" ht="14.25">
      <c r="A709" s="5"/>
    </row>
    <row r="710" spans="1:1" ht="14.25">
      <c r="A710" s="5"/>
    </row>
    <row r="711" spans="1:1" ht="14.25">
      <c r="A711" s="5"/>
    </row>
    <row r="712" spans="1:1" ht="14.25">
      <c r="A712" s="5"/>
    </row>
    <row r="713" spans="1:1" ht="14.25">
      <c r="A713" s="5"/>
    </row>
    <row r="714" spans="1:1" ht="14.25">
      <c r="A714" s="5"/>
    </row>
    <row r="715" spans="1:1" ht="14.25">
      <c r="A715" s="5"/>
    </row>
    <row r="716" spans="1:1" ht="14.25">
      <c r="A716" s="5"/>
    </row>
    <row r="717" spans="1:1" ht="14.25">
      <c r="A717" s="5"/>
    </row>
    <row r="718" spans="1:1" ht="14.25">
      <c r="A718" s="5"/>
    </row>
    <row r="719" spans="1:1" ht="14.25">
      <c r="A719" s="5"/>
    </row>
    <row r="720" spans="1:1" ht="14.25">
      <c r="A720" s="5"/>
    </row>
    <row r="721" spans="1:1" ht="14.25">
      <c r="A721" s="5"/>
    </row>
    <row r="722" spans="1:1" ht="14.25">
      <c r="A722" s="5"/>
    </row>
    <row r="723" spans="1:1" ht="14.25">
      <c r="A723" s="5"/>
    </row>
    <row r="724" spans="1:1" ht="14.25">
      <c r="A724" s="5"/>
    </row>
    <row r="725" spans="1:1" ht="14.25">
      <c r="A725" s="5"/>
    </row>
    <row r="726" spans="1:1" ht="14.25">
      <c r="A726" s="5"/>
    </row>
    <row r="727" spans="1:1" ht="14.25">
      <c r="A727" s="5"/>
    </row>
    <row r="728" spans="1:1" ht="14.25">
      <c r="A728" s="5"/>
    </row>
  </sheetData>
  <phoneticPr fontId="2" type="noConversion"/>
  <pageMargins left="0.74791666666666667" right="0.74791666666666667" top="0.98402777777777783" bottom="0.98402777777777783" header="0.51180555555555562" footer="0.51180555555555562"/>
  <pageSetup paperSize="9" scale="94" firstPageNumber="0"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158"/>
  <sheetViews>
    <sheetView view="pageBreakPreview" zoomScaleNormal="50" zoomScaleSheetLayoutView="100" workbookViewId="0">
      <selection activeCell="A3" sqref="A3"/>
    </sheetView>
  </sheetViews>
  <sheetFormatPr baseColWidth="10" defaultRowHeight="12.75"/>
  <cols>
    <col min="1" max="1" width="46.140625" customWidth="1"/>
    <col min="2" max="2" width="27.42578125" customWidth="1"/>
    <col min="3" max="3" width="12.85546875" customWidth="1"/>
    <col min="4" max="4" width="16.7109375" customWidth="1"/>
    <col min="5" max="5" width="24.140625" customWidth="1"/>
    <col min="6" max="6" width="16.7109375" customWidth="1"/>
  </cols>
  <sheetData>
    <row r="1" spans="1:1" ht="15" thickBot="1">
      <c r="A1" s="18" t="s">
        <v>90</v>
      </c>
    </row>
    <row r="2" spans="1:1" ht="14.25">
      <c r="A2" s="18" t="s">
        <v>91</v>
      </c>
    </row>
    <row r="3" spans="1:1" ht="14.25">
      <c r="A3" s="19" t="s">
        <v>92</v>
      </c>
    </row>
    <row r="4" spans="1:1" ht="14.25">
      <c r="A4" s="19" t="s">
        <v>93</v>
      </c>
    </row>
    <row r="5" spans="1:1" ht="14.25">
      <c r="A5" s="19" t="s">
        <v>94</v>
      </c>
    </row>
    <row r="6" spans="1:1" ht="14.25">
      <c r="A6" s="19" t="s">
        <v>95</v>
      </c>
    </row>
    <row r="7" spans="1:1" ht="14.25">
      <c r="A7" s="19" t="s">
        <v>96</v>
      </c>
    </row>
    <row r="8" spans="1:1" ht="14.25">
      <c r="A8" s="19" t="s">
        <v>97</v>
      </c>
    </row>
    <row r="9" spans="1:1" ht="14.25">
      <c r="A9" s="19" t="s">
        <v>98</v>
      </c>
    </row>
    <row r="10" spans="1:1" ht="14.25">
      <c r="A10" s="19" t="s">
        <v>99</v>
      </c>
    </row>
    <row r="11" spans="1:1" ht="14.25">
      <c r="A11" s="19" t="s">
        <v>100</v>
      </c>
    </row>
    <row r="12" spans="1:1" ht="14.25">
      <c r="A12" s="19" t="s">
        <v>101</v>
      </c>
    </row>
    <row r="13" spans="1:1" ht="14.25">
      <c r="A13" s="19" t="s">
        <v>102</v>
      </c>
    </row>
    <row r="14" spans="1:1" ht="14.25">
      <c r="A14" s="19" t="s">
        <v>103</v>
      </c>
    </row>
    <row r="15" spans="1:1" ht="14.25">
      <c r="A15" s="19" t="s">
        <v>104</v>
      </c>
    </row>
    <row r="16" spans="1:1" ht="14.25">
      <c r="A16" s="19" t="s">
        <v>105</v>
      </c>
    </row>
    <row r="17" spans="1:1" ht="14.25">
      <c r="A17" s="19" t="s">
        <v>106</v>
      </c>
    </row>
    <row r="18" spans="1:1" ht="14.25">
      <c r="A18" s="19" t="s">
        <v>385</v>
      </c>
    </row>
    <row r="19" spans="1:1" ht="14.25">
      <c r="A19" s="19" t="s">
        <v>107</v>
      </c>
    </row>
    <row r="20" spans="1:1" ht="14.25">
      <c r="A20" s="19" t="s">
        <v>108</v>
      </c>
    </row>
    <row r="21" spans="1:1" ht="14.25">
      <c r="A21" s="19" t="s">
        <v>109</v>
      </c>
    </row>
    <row r="22" spans="1:1" ht="14.25">
      <c r="A22" s="19" t="s">
        <v>110</v>
      </c>
    </row>
    <row r="23" spans="1:1" ht="14.25">
      <c r="A23" s="19" t="s">
        <v>111</v>
      </c>
    </row>
    <row r="24" spans="1:1" ht="14.25">
      <c r="A24" s="19" t="s">
        <v>112</v>
      </c>
    </row>
    <row r="25" spans="1:1" ht="14.25">
      <c r="A25" s="19" t="s">
        <v>113</v>
      </c>
    </row>
    <row r="26" spans="1:1" ht="14.25">
      <c r="A26" s="19" t="s">
        <v>114</v>
      </c>
    </row>
    <row r="27" spans="1:1" ht="14.25">
      <c r="A27" s="19" t="s">
        <v>115</v>
      </c>
    </row>
    <row r="28" spans="1:1" ht="14.25">
      <c r="A28" s="19" t="s">
        <v>293</v>
      </c>
    </row>
    <row r="29" spans="1:1" ht="14.25">
      <c r="A29" s="19" t="s">
        <v>116</v>
      </c>
    </row>
    <row r="30" spans="1:1" ht="14.25">
      <c r="A30" s="19" t="s">
        <v>117</v>
      </c>
    </row>
    <row r="31" spans="1:1" ht="14.25">
      <c r="A31" s="19" t="s">
        <v>118</v>
      </c>
    </row>
    <row r="32" spans="1:1" ht="14.25">
      <c r="A32" s="19" t="s">
        <v>119</v>
      </c>
    </row>
    <row r="33" spans="1:1" ht="14.25">
      <c r="A33" s="19" t="s">
        <v>120</v>
      </c>
    </row>
    <row r="34" spans="1:1" ht="14.25">
      <c r="A34" s="19" t="s">
        <v>121</v>
      </c>
    </row>
    <row r="35" spans="1:1" ht="14.25">
      <c r="A35" s="19" t="s">
        <v>122</v>
      </c>
    </row>
    <row r="36" spans="1:1" ht="14.25">
      <c r="A36" s="19" t="s">
        <v>123</v>
      </c>
    </row>
    <row r="37" spans="1:1" ht="14.25">
      <c r="A37" s="19" t="s">
        <v>124</v>
      </c>
    </row>
    <row r="38" spans="1:1" ht="14.25">
      <c r="A38" s="19" t="s">
        <v>125</v>
      </c>
    </row>
    <row r="39" spans="1:1" ht="14.25">
      <c r="A39" s="19" t="s">
        <v>126</v>
      </c>
    </row>
    <row r="40" spans="1:1" ht="14.25">
      <c r="A40" s="19" t="s">
        <v>127</v>
      </c>
    </row>
    <row r="41" spans="1:1" ht="14.25">
      <c r="A41" s="19" t="s">
        <v>128</v>
      </c>
    </row>
    <row r="42" spans="1:1" ht="14.25">
      <c r="A42" s="19" t="s">
        <v>129</v>
      </c>
    </row>
    <row r="43" spans="1:1" ht="14.25">
      <c r="A43" s="19" t="s">
        <v>142</v>
      </c>
    </row>
    <row r="44" spans="1:1" ht="14.25">
      <c r="A44" s="19" t="s">
        <v>131</v>
      </c>
    </row>
    <row r="45" spans="1:1" ht="14.25">
      <c r="A45" s="19" t="s">
        <v>132</v>
      </c>
    </row>
    <row r="46" spans="1:1" ht="14.25">
      <c r="A46" s="19" t="s">
        <v>133</v>
      </c>
    </row>
    <row r="47" spans="1:1" ht="14.25">
      <c r="A47" s="19" t="s">
        <v>134</v>
      </c>
    </row>
    <row r="48" spans="1:1" ht="14.25">
      <c r="A48" s="19" t="s">
        <v>135</v>
      </c>
    </row>
    <row r="49" spans="1:1" ht="14.25">
      <c r="A49" s="19" t="s">
        <v>136</v>
      </c>
    </row>
    <row r="50" spans="1:1" ht="14.25">
      <c r="A50" s="19" t="s">
        <v>137</v>
      </c>
    </row>
    <row r="51" spans="1:1" ht="14.25">
      <c r="A51" s="19" t="s">
        <v>138</v>
      </c>
    </row>
    <row r="52" spans="1:1" ht="14.25">
      <c r="A52" s="19" t="s">
        <v>139</v>
      </c>
    </row>
    <row r="53" spans="1:1" ht="14.25">
      <c r="A53" s="19" t="s">
        <v>140</v>
      </c>
    </row>
    <row r="54" spans="1:1" ht="14.25">
      <c r="A54" s="19" t="s">
        <v>141</v>
      </c>
    </row>
    <row r="55" spans="1:1" ht="14.25">
      <c r="A55" s="19" t="s">
        <v>143</v>
      </c>
    </row>
    <row r="56" spans="1:1" ht="14.25">
      <c r="A56" s="19" t="s">
        <v>144</v>
      </c>
    </row>
    <row r="57" spans="1:1" ht="14.25">
      <c r="A57" s="19" t="s">
        <v>145</v>
      </c>
    </row>
    <row r="58" spans="1:1" ht="14.25">
      <c r="A58" s="19" t="s">
        <v>146</v>
      </c>
    </row>
    <row r="59" spans="1:1" ht="14.25">
      <c r="A59" s="19" t="s">
        <v>147</v>
      </c>
    </row>
    <row r="60" spans="1:1" ht="14.25">
      <c r="A60" s="19" t="s">
        <v>148</v>
      </c>
    </row>
    <row r="61" spans="1:1" ht="14.25">
      <c r="A61" s="19" t="s">
        <v>149</v>
      </c>
    </row>
    <row r="62" spans="1:1" ht="14.25">
      <c r="A62" s="19" t="s">
        <v>150</v>
      </c>
    </row>
    <row r="63" spans="1:1" ht="14.25">
      <c r="A63" s="19" t="s">
        <v>151</v>
      </c>
    </row>
    <row r="64" spans="1:1" ht="14.25">
      <c r="A64" s="19" t="s">
        <v>152</v>
      </c>
    </row>
    <row r="65" spans="1:1" ht="14.25">
      <c r="A65" s="19" t="s">
        <v>153</v>
      </c>
    </row>
    <row r="66" spans="1:1" ht="14.25">
      <c r="A66" s="19" t="s">
        <v>154</v>
      </c>
    </row>
    <row r="67" spans="1:1" ht="14.25">
      <c r="A67" s="19" t="s">
        <v>155</v>
      </c>
    </row>
    <row r="68" spans="1:1" ht="14.25">
      <c r="A68" s="19" t="s">
        <v>156</v>
      </c>
    </row>
    <row r="69" spans="1:1" ht="14.25">
      <c r="A69" s="19" t="s">
        <v>157</v>
      </c>
    </row>
    <row r="70" spans="1:1" ht="14.25">
      <c r="A70" s="19" t="s">
        <v>158</v>
      </c>
    </row>
    <row r="71" spans="1:1" ht="14.25">
      <c r="A71" s="19" t="s">
        <v>159</v>
      </c>
    </row>
    <row r="72" spans="1:1" ht="14.25">
      <c r="A72" s="19" t="s">
        <v>160</v>
      </c>
    </row>
    <row r="73" spans="1:1" ht="14.25">
      <c r="A73" s="19" t="s">
        <v>161</v>
      </c>
    </row>
    <row r="74" spans="1:1" ht="14.25">
      <c r="A74" s="19" t="s">
        <v>162</v>
      </c>
    </row>
    <row r="75" spans="1:1" ht="14.25">
      <c r="A75" s="19" t="s">
        <v>163</v>
      </c>
    </row>
    <row r="76" spans="1:1" ht="14.25">
      <c r="A76" s="19" t="s">
        <v>164</v>
      </c>
    </row>
    <row r="77" spans="1:1" ht="14.25">
      <c r="A77" s="19" t="s">
        <v>165</v>
      </c>
    </row>
    <row r="78" spans="1:1" ht="14.25">
      <c r="A78" s="19" t="s">
        <v>166</v>
      </c>
    </row>
    <row r="79" spans="1:1" ht="14.25">
      <c r="A79" s="19" t="s">
        <v>167</v>
      </c>
    </row>
    <row r="80" spans="1:1" ht="14.25">
      <c r="A80" s="19" t="s">
        <v>168</v>
      </c>
    </row>
    <row r="81" spans="1:1" ht="14.25">
      <c r="A81" s="19" t="s">
        <v>169</v>
      </c>
    </row>
    <row r="82" spans="1:1" ht="14.25">
      <c r="A82" s="19" t="s">
        <v>170</v>
      </c>
    </row>
    <row r="83" spans="1:1" ht="14.25">
      <c r="A83" s="19" t="s">
        <v>171</v>
      </c>
    </row>
    <row r="84" spans="1:1" ht="14.25">
      <c r="A84" s="19" t="s">
        <v>172</v>
      </c>
    </row>
    <row r="85" spans="1:1" ht="14.25">
      <c r="A85" s="19" t="s">
        <v>173</v>
      </c>
    </row>
    <row r="86" spans="1:1" ht="14.25">
      <c r="A86" s="19" t="s">
        <v>174</v>
      </c>
    </row>
    <row r="87" spans="1:1" ht="14.25">
      <c r="A87" s="19" t="s">
        <v>175</v>
      </c>
    </row>
    <row r="88" spans="1:1" ht="14.25">
      <c r="A88" s="19" t="s">
        <v>176</v>
      </c>
    </row>
    <row r="89" spans="1:1" ht="14.25">
      <c r="A89" s="19" t="s">
        <v>177</v>
      </c>
    </row>
    <row r="90" spans="1:1" ht="14.25">
      <c r="A90" s="19" t="s">
        <v>291</v>
      </c>
    </row>
    <row r="91" spans="1:1" ht="14.25">
      <c r="A91" s="19" t="s">
        <v>294</v>
      </c>
    </row>
    <row r="92" spans="1:1" ht="14.25">
      <c r="A92" s="19" t="s">
        <v>178</v>
      </c>
    </row>
    <row r="93" spans="1:1" ht="14.25">
      <c r="A93" s="19" t="s">
        <v>179</v>
      </c>
    </row>
    <row r="94" spans="1:1" ht="14.25">
      <c r="A94" s="19" t="s">
        <v>180</v>
      </c>
    </row>
    <row r="95" spans="1:1" ht="14.25">
      <c r="A95" s="19" t="s">
        <v>181</v>
      </c>
    </row>
    <row r="96" spans="1:1" ht="14.25">
      <c r="A96" s="19" t="s">
        <v>182</v>
      </c>
    </row>
    <row r="97" spans="1:1" ht="14.25">
      <c r="A97" s="19" t="s">
        <v>183</v>
      </c>
    </row>
    <row r="98" spans="1:1" ht="14.25">
      <c r="A98" s="19" t="s">
        <v>184</v>
      </c>
    </row>
    <row r="99" spans="1:1" ht="14.25">
      <c r="A99" s="19" t="s">
        <v>185</v>
      </c>
    </row>
    <row r="100" spans="1:1" ht="14.25">
      <c r="A100" s="19" t="s">
        <v>186</v>
      </c>
    </row>
    <row r="101" spans="1:1" ht="14.25">
      <c r="A101" s="19" t="s">
        <v>187</v>
      </c>
    </row>
    <row r="102" spans="1:1" ht="14.25">
      <c r="A102" s="19" t="s">
        <v>188</v>
      </c>
    </row>
    <row r="103" spans="1:1" ht="14.25">
      <c r="A103" s="19" t="s">
        <v>189</v>
      </c>
    </row>
    <row r="104" spans="1:1" ht="14.25">
      <c r="A104" s="19" t="s">
        <v>190</v>
      </c>
    </row>
    <row r="105" spans="1:1" ht="14.25">
      <c r="A105" s="19" t="s">
        <v>191</v>
      </c>
    </row>
    <row r="106" spans="1:1" ht="14.25">
      <c r="A106" s="19" t="s">
        <v>130</v>
      </c>
    </row>
    <row r="107" spans="1:1" ht="14.25">
      <c r="A107" s="19" t="s">
        <v>192</v>
      </c>
    </row>
    <row r="108" spans="1:1" ht="14.25">
      <c r="A108" s="19" t="s">
        <v>193</v>
      </c>
    </row>
    <row r="109" spans="1:1" ht="14.25">
      <c r="A109" s="19" t="s">
        <v>194</v>
      </c>
    </row>
    <row r="110" spans="1:1" ht="14.25">
      <c r="A110" s="19" t="s">
        <v>195</v>
      </c>
    </row>
    <row r="111" spans="1:1" ht="14.25">
      <c r="A111" s="19" t="s">
        <v>196</v>
      </c>
    </row>
    <row r="112" spans="1:1" ht="14.25">
      <c r="A112" s="19" t="s">
        <v>197</v>
      </c>
    </row>
    <row r="113" spans="1:1" ht="14.25">
      <c r="A113" s="19" t="s">
        <v>198</v>
      </c>
    </row>
    <row r="114" spans="1:1" ht="14.25">
      <c r="A114" s="19" t="s">
        <v>199</v>
      </c>
    </row>
    <row r="115" spans="1:1" ht="14.25">
      <c r="A115" s="19" t="s">
        <v>200</v>
      </c>
    </row>
    <row r="116" spans="1:1" ht="14.25">
      <c r="A116" s="19" t="s">
        <v>201</v>
      </c>
    </row>
    <row r="117" spans="1:1" ht="14.25">
      <c r="A117" s="19" t="s">
        <v>202</v>
      </c>
    </row>
    <row r="118" spans="1:1" ht="14.25">
      <c r="A118" s="19" t="s">
        <v>386</v>
      </c>
    </row>
    <row r="119" spans="1:1" ht="14.25">
      <c r="A119" s="19" t="s">
        <v>203</v>
      </c>
    </row>
    <row r="120" spans="1:1" ht="14.25">
      <c r="A120" s="19" t="s">
        <v>292</v>
      </c>
    </row>
    <row r="121" spans="1:1" ht="14.25">
      <c r="A121" s="19" t="s">
        <v>204</v>
      </c>
    </row>
    <row r="122" spans="1:1" ht="14.25">
      <c r="A122" s="19" t="s">
        <v>205</v>
      </c>
    </row>
    <row r="123" spans="1:1" ht="14.25">
      <c r="A123" s="19" t="s">
        <v>206</v>
      </c>
    </row>
    <row r="124" spans="1:1" ht="14.25">
      <c r="A124" s="19" t="s">
        <v>207</v>
      </c>
    </row>
    <row r="125" spans="1:1" ht="14.25">
      <c r="A125" s="19" t="s">
        <v>208</v>
      </c>
    </row>
    <row r="126" spans="1:1" ht="14.25">
      <c r="A126" s="19" t="s">
        <v>209</v>
      </c>
    </row>
    <row r="127" spans="1:1" ht="14.25">
      <c r="A127" s="19" t="s">
        <v>210</v>
      </c>
    </row>
    <row r="128" spans="1:1" ht="14.25">
      <c r="A128" s="19" t="s">
        <v>211</v>
      </c>
    </row>
    <row r="129" spans="1:1" ht="14.25">
      <c r="A129" s="19" t="s">
        <v>212</v>
      </c>
    </row>
    <row r="130" spans="1:1" ht="14.25">
      <c r="A130" s="19" t="s">
        <v>213</v>
      </c>
    </row>
    <row r="131" spans="1:1" ht="14.25">
      <c r="A131" s="19" t="s">
        <v>214</v>
      </c>
    </row>
    <row r="132" spans="1:1" ht="14.25">
      <c r="A132" s="19" t="s">
        <v>215</v>
      </c>
    </row>
    <row r="133" spans="1:1" ht="14.25">
      <c r="A133" s="19" t="s">
        <v>216</v>
      </c>
    </row>
    <row r="134" spans="1:1" ht="14.25">
      <c r="A134" s="19" t="s">
        <v>217</v>
      </c>
    </row>
    <row r="135" spans="1:1" ht="14.25">
      <c r="A135" s="19" t="s">
        <v>218</v>
      </c>
    </row>
    <row r="136" spans="1:1" ht="14.25">
      <c r="A136" s="19" t="s">
        <v>219</v>
      </c>
    </row>
    <row r="137" spans="1:1" ht="14.25">
      <c r="A137" s="19" t="s">
        <v>220</v>
      </c>
    </row>
    <row r="138" spans="1:1" ht="14.25">
      <c r="A138" s="19" t="s">
        <v>221</v>
      </c>
    </row>
    <row r="139" spans="1:1" ht="14.25">
      <c r="A139" s="19" t="s">
        <v>222</v>
      </c>
    </row>
    <row r="140" spans="1:1" ht="14.25">
      <c r="A140" s="19" t="s">
        <v>223</v>
      </c>
    </row>
    <row r="141" spans="1:1" ht="14.25">
      <c r="A141" s="19" t="s">
        <v>224</v>
      </c>
    </row>
    <row r="142" spans="1:1" ht="14.25">
      <c r="A142" s="19" t="s">
        <v>225</v>
      </c>
    </row>
    <row r="143" spans="1:1" ht="14.25">
      <c r="A143" s="19" t="s">
        <v>226</v>
      </c>
    </row>
    <row r="144" spans="1:1" ht="14.25">
      <c r="A144" s="19" t="s">
        <v>227</v>
      </c>
    </row>
    <row r="145" spans="1:1" ht="14.25">
      <c r="A145" s="19" t="s">
        <v>228</v>
      </c>
    </row>
    <row r="146" spans="1:1" ht="14.25">
      <c r="A146" s="19" t="s">
        <v>229</v>
      </c>
    </row>
    <row r="147" spans="1:1" ht="14.25">
      <c r="A147" s="19" t="s">
        <v>230</v>
      </c>
    </row>
    <row r="148" spans="1:1" ht="14.25">
      <c r="A148" s="19" t="s">
        <v>231</v>
      </c>
    </row>
    <row r="149" spans="1:1" ht="14.25">
      <c r="A149" s="19" t="s">
        <v>232</v>
      </c>
    </row>
    <row r="150" spans="1:1" ht="14.25">
      <c r="A150" s="19" t="s">
        <v>233</v>
      </c>
    </row>
    <row r="151" spans="1:1" ht="14.25">
      <c r="A151" s="19" t="s">
        <v>234</v>
      </c>
    </row>
    <row r="152" spans="1:1" ht="14.25">
      <c r="A152" s="19" t="s">
        <v>235</v>
      </c>
    </row>
    <row r="153" spans="1:1" ht="14.25">
      <c r="A153" s="19" t="s">
        <v>236</v>
      </c>
    </row>
    <row r="154" spans="1:1" ht="14.25">
      <c r="A154" s="19" t="s">
        <v>237</v>
      </c>
    </row>
    <row r="155" spans="1:1" ht="14.25">
      <c r="A155" s="19" t="s">
        <v>238</v>
      </c>
    </row>
    <row r="156" spans="1:1" ht="14.25">
      <c r="A156" s="19" t="s">
        <v>239</v>
      </c>
    </row>
    <row r="157" spans="1:1" ht="14.25">
      <c r="A157" s="19" t="s">
        <v>56</v>
      </c>
    </row>
    <row r="158" spans="1:1" ht="14.25">
      <c r="A158" s="19" t="s">
        <v>387</v>
      </c>
    </row>
  </sheetData>
  <phoneticPr fontId="2" type="noConversion"/>
  <pageMargins left="0.74791666666666667" right="0.74791666666666667" top="0.98402777777777783" bottom="0.98402777777777783" header="0.51180555555555562" footer="0.51180555555555562"/>
  <pageSetup paperSize="9" firstPageNumber="0" orientation="portrait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F23"/>
  <sheetViews>
    <sheetView view="pageBreakPreview" zoomScaleNormal="50" zoomScaleSheetLayoutView="100" workbookViewId="0">
      <selection activeCell="A29" sqref="A29"/>
    </sheetView>
  </sheetViews>
  <sheetFormatPr baseColWidth="10" defaultRowHeight="13.5"/>
  <cols>
    <col min="1" max="1" width="30.5703125" style="3" customWidth="1"/>
    <col min="2" max="2" width="23.140625" style="3" customWidth="1"/>
    <col min="3" max="3" width="12.85546875" style="3" customWidth="1"/>
    <col min="4" max="4" width="16.7109375" style="3" customWidth="1"/>
    <col min="5" max="5" width="24.140625" style="3" customWidth="1"/>
    <col min="6" max="6" width="16.7109375" style="3" customWidth="1"/>
    <col min="7" max="16384" width="11.42578125" style="3"/>
  </cols>
  <sheetData>
    <row r="1" spans="1:1" ht="14.25">
      <c r="A1" s="5" t="s">
        <v>56</v>
      </c>
    </row>
    <row r="2" spans="1:1">
      <c r="A2" s="31" t="s">
        <v>73</v>
      </c>
    </row>
    <row r="3" spans="1:1" ht="14.25">
      <c r="A3" s="5" t="s">
        <v>51</v>
      </c>
    </row>
    <row r="4" spans="1:1" ht="14.25">
      <c r="A4" s="5" t="s">
        <v>29</v>
      </c>
    </row>
    <row r="5" spans="1:1" ht="14.25">
      <c r="A5" s="5" t="s">
        <v>70</v>
      </c>
    </row>
    <row r="6" spans="1:1" ht="14.25">
      <c r="A6" s="5" t="s">
        <v>65</v>
      </c>
    </row>
    <row r="7" spans="1:1" ht="14.25">
      <c r="A7" s="5" t="s">
        <v>66</v>
      </c>
    </row>
    <row r="8" spans="1:1" ht="14.25">
      <c r="A8" s="5" t="s">
        <v>71</v>
      </c>
    </row>
    <row r="9" spans="1:1" ht="14.25">
      <c r="A9" s="5" t="s">
        <v>69</v>
      </c>
    </row>
    <row r="10" spans="1:1" ht="14.25">
      <c r="A10" s="5" t="s">
        <v>28</v>
      </c>
    </row>
    <row r="11" spans="1:1" ht="14.25">
      <c r="A11" s="5" t="s">
        <v>81</v>
      </c>
    </row>
    <row r="12" spans="1:1" ht="14.25">
      <c r="A12" s="5" t="s">
        <v>33</v>
      </c>
    </row>
    <row r="13" spans="1:1" ht="14.25">
      <c r="A13" s="5" t="s">
        <v>72</v>
      </c>
    </row>
    <row r="14" spans="1:1" ht="14.25">
      <c r="A14" s="5" t="s">
        <v>32</v>
      </c>
    </row>
    <row r="15" spans="1:1" ht="14.25">
      <c r="A15" s="5" t="s">
        <v>30</v>
      </c>
    </row>
    <row r="16" spans="1:1" ht="14.25">
      <c r="A16" s="5" t="s">
        <v>63</v>
      </c>
    </row>
    <row r="17" spans="1:6" ht="14.25">
      <c r="A17" s="5" t="s">
        <v>64</v>
      </c>
      <c r="B17" s="6"/>
      <c r="C17" s="5"/>
      <c r="D17" s="5"/>
      <c r="E17" s="5"/>
      <c r="F17" s="5"/>
    </row>
    <row r="18" spans="1:6" ht="14.25">
      <c r="A18" s="5" t="s">
        <v>54</v>
      </c>
    </row>
    <row r="19" spans="1:6" ht="14.25">
      <c r="A19" s="5" t="s">
        <v>53</v>
      </c>
      <c r="B19" s="6"/>
      <c r="C19" s="5"/>
      <c r="D19" s="5"/>
      <c r="E19" s="5"/>
      <c r="F19" s="5"/>
    </row>
    <row r="20" spans="1:6" ht="14.25">
      <c r="A20" s="5" t="s">
        <v>80</v>
      </c>
      <c r="B20" s="6"/>
      <c r="C20" s="5"/>
      <c r="D20" s="5"/>
      <c r="E20" s="5"/>
      <c r="F20" s="5"/>
    </row>
    <row r="21" spans="1:6" ht="14.25">
      <c r="A21" s="5" t="s">
        <v>62</v>
      </c>
      <c r="B21" s="5"/>
      <c r="C21" s="5"/>
      <c r="D21" s="5"/>
      <c r="E21" s="5"/>
      <c r="F21" s="5"/>
    </row>
    <row r="22" spans="1:6" ht="14.25">
      <c r="A22" s="5" t="s">
        <v>74</v>
      </c>
    </row>
    <row r="23" spans="1:6" ht="14.25">
      <c r="A23" s="5" t="s">
        <v>45</v>
      </c>
    </row>
  </sheetData>
  <phoneticPr fontId="2" type="noConversion"/>
  <pageMargins left="0.74791666666666667" right="0.74791666666666667" top="0.98402777777777783" bottom="0.98402777777777783" header="0.51180555555555562" footer="0.51180555555555562"/>
  <pageSetup paperSize="9" firstPageNumber="0" orientation="portrait" horizontalDpi="300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DQ107"/>
  <sheetViews>
    <sheetView tabSelected="1" showWhiteSpace="0" zoomScaleNormal="100" zoomScalePageLayoutView="80" workbookViewId="0">
      <pane xSplit="15" ySplit="2" topLeftCell="P3" activePane="bottomRight" state="frozen"/>
      <selection pane="topRight" activeCell="O1" sqref="O1"/>
      <selection pane="bottomLeft" activeCell="A3" sqref="A3"/>
      <selection pane="bottomRight" activeCell="V3" sqref="V3"/>
    </sheetView>
  </sheetViews>
  <sheetFormatPr baseColWidth="10" defaultRowHeight="14.25"/>
  <cols>
    <col min="1" max="1" width="4.5703125" style="7" customWidth="1"/>
    <col min="2" max="2" width="4.28515625" style="7" customWidth="1"/>
    <col min="3" max="3" width="17.7109375" style="35" bestFit="1" customWidth="1"/>
    <col min="4" max="5" width="10.28515625" style="35" bestFit="1" customWidth="1"/>
    <col min="6" max="6" width="7" style="83" customWidth="1"/>
    <col min="7" max="7" width="6.85546875" style="84" customWidth="1"/>
    <col min="8" max="8" width="7" style="84" customWidth="1"/>
    <col min="9" max="9" width="6.5703125" style="84" customWidth="1"/>
    <col min="10" max="10" width="7" style="84" customWidth="1"/>
    <col min="11" max="11" width="6.85546875" style="84" customWidth="1"/>
    <col min="12" max="12" width="6.5703125" style="84" customWidth="1"/>
    <col min="13" max="13" width="8" style="48" customWidth="1"/>
    <col min="14" max="14" width="7.85546875" style="9" customWidth="1"/>
    <col min="15" max="15" width="31.5703125" style="42" customWidth="1"/>
    <col min="16" max="16" width="23.28515625" style="45" customWidth="1"/>
    <col min="17" max="17" width="5.140625" style="9" customWidth="1"/>
    <col min="18" max="18" width="12.7109375" style="35" customWidth="1"/>
    <col min="19" max="19" width="24.7109375" style="77" customWidth="1"/>
    <col min="20" max="20" width="18.42578125" style="35" bestFit="1" customWidth="1"/>
    <col min="21" max="21" width="7.28515625" style="36" customWidth="1"/>
    <col min="22" max="22" width="15.7109375" style="34" bestFit="1" customWidth="1"/>
    <col min="23" max="23" width="18.85546875" style="10" bestFit="1" customWidth="1"/>
    <col min="24" max="24" width="23.42578125" style="35" customWidth="1"/>
    <col min="25" max="26" width="4.28515625" style="48" customWidth="1"/>
    <col min="27" max="27" width="20.7109375" style="35" customWidth="1"/>
    <col min="28" max="28" width="33.7109375" style="35" customWidth="1"/>
    <col min="29" max="29" width="9.85546875" style="48" bestFit="1" customWidth="1"/>
    <col min="30" max="30" width="4.7109375" style="68" customWidth="1"/>
    <col min="31" max="31" width="4.7109375" style="9" customWidth="1"/>
    <col min="32" max="32" width="4.7109375" style="55" customWidth="1"/>
    <col min="33" max="33" width="4.7109375" style="9" customWidth="1"/>
    <col min="34" max="34" width="4.7109375" style="55" customWidth="1"/>
    <col min="35" max="35" width="4.7109375" style="9" customWidth="1"/>
    <col min="36" max="36" width="4.7109375" style="55" customWidth="1"/>
    <col min="37" max="37" width="4.7109375" style="9" customWidth="1"/>
    <col min="38" max="38" width="4.7109375" style="68" customWidth="1"/>
    <col min="39" max="39" width="4.7109375" style="9" customWidth="1"/>
    <col min="40" max="40" width="4.7109375" style="55" customWidth="1"/>
    <col min="41" max="41" width="4.7109375" style="48" customWidth="1"/>
    <col min="42" max="42" width="4.7109375" style="9" customWidth="1"/>
    <col min="43" max="43" width="4.7109375" style="48" customWidth="1"/>
    <col min="44" max="44" width="4.7109375" style="55" customWidth="1"/>
    <col min="45" max="45" width="4.7109375" style="48" customWidth="1"/>
    <col min="46" max="46" width="4.7109375" style="55" customWidth="1"/>
    <col min="47" max="50" width="4.7109375" style="48" customWidth="1"/>
    <col min="51" max="51" width="4.7109375" style="57" customWidth="1"/>
    <col min="52" max="52" width="4.7109375" style="10" customWidth="1"/>
    <col min="53" max="53" width="4.7109375" style="57" customWidth="1"/>
    <col min="54" max="54" width="4.7109375" style="10" customWidth="1"/>
    <col min="55" max="55" width="4.7109375" style="57" customWidth="1"/>
    <col min="56" max="56" width="4.7109375" style="49" customWidth="1"/>
    <col min="57" max="57" width="4.7109375" style="57" customWidth="1"/>
    <col min="58" max="58" width="4.7109375" style="10" customWidth="1"/>
    <col min="59" max="59" width="4.7109375" style="57" customWidth="1"/>
    <col min="60" max="60" width="4.7109375" style="10" customWidth="1"/>
    <col min="61" max="61" width="4.7109375" style="57" customWidth="1"/>
    <col min="62" max="62" width="4.7109375" style="10" customWidth="1"/>
    <col min="63" max="63" width="4.7109375" style="57" customWidth="1"/>
    <col min="64" max="64" width="4.7109375" style="49" customWidth="1"/>
    <col min="65" max="65" width="4.7109375" style="57" customWidth="1"/>
    <col min="66" max="66" width="4.7109375" style="49" customWidth="1"/>
    <col min="67" max="67" width="4.7109375" style="57" customWidth="1"/>
    <col min="68" max="68" width="4.7109375" style="49" customWidth="1"/>
    <col min="69" max="69" width="4.7109375" style="57" customWidth="1"/>
    <col min="70" max="70" width="4.7109375" style="49" customWidth="1"/>
    <col min="71" max="71" width="4.7109375" style="57" customWidth="1"/>
    <col min="72" max="72" width="4.7109375" style="49" customWidth="1"/>
    <col min="73" max="73" width="4.7109375" style="57" customWidth="1"/>
    <col min="74" max="74" width="4.7109375" style="49" customWidth="1"/>
    <col min="75" max="75" width="4.7109375" style="58" customWidth="1"/>
    <col min="76" max="76" width="4.7109375" style="49" customWidth="1"/>
    <col min="77" max="77" width="4.7109375" style="58" customWidth="1"/>
    <col min="78" max="78" width="4.7109375" style="49" customWidth="1"/>
    <col min="79" max="79" width="4.7109375" style="58" customWidth="1"/>
    <col min="80" max="80" width="4.7109375" style="49" customWidth="1"/>
    <col min="81" max="81" width="4.7109375" style="58" customWidth="1"/>
    <col min="82" max="82" width="4.7109375" style="49" customWidth="1"/>
    <col min="83" max="83" width="4.7109375" style="58" customWidth="1"/>
    <col min="84" max="84" width="4.7109375" style="67" customWidth="1"/>
    <col min="85" max="85" width="4.7109375" style="58" customWidth="1"/>
    <col min="86" max="86" width="4.7109375" style="49" customWidth="1"/>
    <col min="87" max="87" width="4.7109375" style="58" customWidth="1"/>
    <col min="88" max="88" width="4.7109375" style="49" customWidth="1"/>
    <col min="89" max="89" width="4.7109375" style="58" customWidth="1"/>
    <col min="90" max="90" width="4.7109375" style="49" customWidth="1"/>
    <col min="91" max="91" width="4.7109375" style="58" customWidth="1"/>
    <col min="92" max="92" width="4.7109375" style="49" customWidth="1"/>
    <col min="93" max="93" width="4.7109375" style="60" customWidth="1"/>
    <col min="94" max="94" width="4.7109375" style="49" customWidth="1"/>
    <col min="95" max="95" width="4.7109375" style="60" customWidth="1"/>
    <col min="96" max="96" width="4.7109375" style="49" customWidth="1"/>
    <col min="97" max="97" width="4.7109375" style="60" customWidth="1"/>
    <col min="98" max="98" width="4.7109375" style="49" customWidth="1"/>
    <col min="99" max="99" width="4.7109375" style="60" customWidth="1"/>
    <col min="100" max="100" width="4.7109375" style="49" customWidth="1"/>
    <col min="101" max="101" width="4.7109375" style="60" customWidth="1"/>
    <col min="102" max="105" width="4.7109375" style="34" customWidth="1"/>
    <col min="106" max="106" width="4.7109375" style="29" customWidth="1"/>
    <col min="107" max="107" width="10.7109375" style="21" customWidth="1"/>
    <col min="108" max="108" width="10.7109375" style="25" customWidth="1"/>
    <col min="109" max="110" width="10.7109375" style="21" customWidth="1"/>
    <col min="111" max="111" width="85.7109375" style="30" customWidth="1"/>
    <col min="112" max="112" width="49.85546875" style="142" customWidth="1"/>
    <col min="113" max="116" width="3.42578125" style="3" bestFit="1" customWidth="1"/>
    <col min="117" max="16384" width="11.42578125" style="3"/>
  </cols>
  <sheetData>
    <row r="1" spans="1:117" s="10" customFormat="1" ht="20.100000000000001" customHeight="1">
      <c r="A1" s="189" t="s">
        <v>26</v>
      </c>
      <c r="B1" s="190"/>
      <c r="C1" s="183"/>
      <c r="D1" s="183"/>
      <c r="E1" s="183"/>
      <c r="F1" s="183"/>
      <c r="G1" s="183"/>
      <c r="H1" s="183"/>
      <c r="I1" s="183"/>
      <c r="J1" s="183"/>
      <c r="K1" s="183"/>
      <c r="L1" s="183"/>
      <c r="M1" s="183"/>
      <c r="N1" s="184"/>
      <c r="O1" s="191" t="s">
        <v>77</v>
      </c>
      <c r="P1" s="192"/>
      <c r="Q1" s="192"/>
      <c r="R1" s="192"/>
      <c r="S1" s="192"/>
      <c r="T1" s="192"/>
      <c r="U1" s="192"/>
      <c r="V1" s="183"/>
      <c r="W1" s="183"/>
      <c r="X1" s="184"/>
      <c r="Y1" s="193" t="s">
        <v>78</v>
      </c>
      <c r="Z1" s="183"/>
      <c r="AA1" s="183"/>
      <c r="AB1" s="183"/>
      <c r="AC1" s="184"/>
      <c r="AD1" s="194" t="s">
        <v>82</v>
      </c>
      <c r="AE1" s="195"/>
      <c r="AF1" s="195"/>
      <c r="AG1" s="195"/>
      <c r="AH1" s="195"/>
      <c r="AI1" s="195"/>
      <c r="AJ1" s="195"/>
      <c r="AK1" s="195"/>
      <c r="AL1" s="195"/>
      <c r="AM1" s="195"/>
      <c r="AN1" s="195"/>
      <c r="AO1" s="195"/>
      <c r="AP1" s="195"/>
      <c r="AQ1" s="195"/>
      <c r="AR1" s="195"/>
      <c r="AS1" s="195"/>
      <c r="AT1" s="195"/>
      <c r="AU1" s="183"/>
      <c r="AV1" s="183"/>
      <c r="AW1" s="183"/>
      <c r="AX1" s="184"/>
      <c r="AY1" s="182" t="s">
        <v>60</v>
      </c>
      <c r="AZ1" s="183"/>
      <c r="BA1" s="183"/>
      <c r="BB1" s="183"/>
      <c r="BC1" s="183"/>
      <c r="BD1" s="183"/>
      <c r="BE1" s="183"/>
      <c r="BF1" s="183"/>
      <c r="BG1" s="183"/>
      <c r="BH1" s="183"/>
      <c r="BI1" s="183"/>
      <c r="BJ1" s="183"/>
      <c r="BK1" s="183"/>
      <c r="BL1" s="183"/>
      <c r="BM1" s="183"/>
      <c r="BN1" s="183"/>
      <c r="BO1" s="183"/>
      <c r="BP1" s="183"/>
      <c r="BQ1" s="183"/>
      <c r="BR1" s="183"/>
      <c r="BS1" s="183"/>
      <c r="BT1" s="183"/>
      <c r="BU1" s="183"/>
      <c r="BV1" s="183"/>
      <c r="BW1" s="184"/>
      <c r="BX1" s="185" t="s">
        <v>67</v>
      </c>
      <c r="BY1" s="183"/>
      <c r="BZ1" s="183"/>
      <c r="CA1" s="183"/>
      <c r="CB1" s="183"/>
      <c r="CC1" s="183"/>
      <c r="CD1" s="183"/>
      <c r="CE1" s="183"/>
      <c r="CF1" s="183"/>
      <c r="CG1" s="183"/>
      <c r="CH1" s="183"/>
      <c r="CI1" s="183"/>
      <c r="CJ1" s="183"/>
      <c r="CK1" s="183"/>
      <c r="CL1" s="183"/>
      <c r="CM1" s="183"/>
      <c r="CN1" s="183"/>
      <c r="CO1" s="183"/>
      <c r="CP1" s="183"/>
      <c r="CQ1" s="183"/>
      <c r="CR1" s="183"/>
      <c r="CS1" s="183"/>
      <c r="CT1" s="183"/>
      <c r="CU1" s="183"/>
      <c r="CV1" s="183"/>
      <c r="CW1" s="183"/>
      <c r="CX1" s="183"/>
      <c r="CY1" s="183"/>
      <c r="CZ1" s="183"/>
      <c r="DA1" s="184"/>
      <c r="DB1" s="177"/>
      <c r="DC1" s="179" t="s">
        <v>400</v>
      </c>
      <c r="DD1" s="180"/>
      <c r="DE1" s="180"/>
      <c r="DF1" s="181"/>
      <c r="DG1" s="27" t="s">
        <v>27</v>
      </c>
      <c r="DH1" s="186" t="s">
        <v>399</v>
      </c>
      <c r="DI1" s="187"/>
      <c r="DJ1" s="187"/>
      <c r="DK1" s="188"/>
      <c r="DL1" s="27" t="s">
        <v>308</v>
      </c>
      <c r="DM1" s="140" t="s">
        <v>4</v>
      </c>
    </row>
    <row r="2" spans="1:117" s="13" customFormat="1" ht="168.75" customHeight="1">
      <c r="A2" s="69" t="s">
        <v>8</v>
      </c>
      <c r="B2" s="69" t="s">
        <v>284</v>
      </c>
      <c r="C2" s="32" t="s">
        <v>46</v>
      </c>
      <c r="D2" s="14" t="s">
        <v>25</v>
      </c>
      <c r="E2" s="14" t="s">
        <v>290</v>
      </c>
      <c r="F2" s="82" t="s">
        <v>20</v>
      </c>
      <c r="G2" s="82" t="s">
        <v>21</v>
      </c>
      <c r="H2" s="82" t="s">
        <v>19</v>
      </c>
      <c r="I2" s="82" t="s">
        <v>22</v>
      </c>
      <c r="J2" s="82" t="s">
        <v>369</v>
      </c>
      <c r="K2" s="82" t="s">
        <v>23</v>
      </c>
      <c r="L2" s="82" t="s">
        <v>24</v>
      </c>
      <c r="M2" s="32" t="s">
        <v>252</v>
      </c>
      <c r="N2" s="32" t="s">
        <v>253</v>
      </c>
      <c r="O2" s="71" t="s">
        <v>401</v>
      </c>
      <c r="P2" s="11" t="s">
        <v>55</v>
      </c>
      <c r="Q2" s="74" t="s">
        <v>392</v>
      </c>
      <c r="R2" s="11" t="s">
        <v>47</v>
      </c>
      <c r="S2" s="75" t="s">
        <v>306</v>
      </c>
      <c r="T2" s="11" t="s">
        <v>12</v>
      </c>
      <c r="U2" s="11" t="s">
        <v>48</v>
      </c>
      <c r="V2" s="11" t="s">
        <v>246</v>
      </c>
      <c r="W2" s="11" t="s">
        <v>307</v>
      </c>
      <c r="X2" s="11" t="s">
        <v>13</v>
      </c>
      <c r="Y2" s="108" t="s">
        <v>285</v>
      </c>
      <c r="Z2" s="108" t="s">
        <v>393</v>
      </c>
      <c r="AA2" s="12" t="s">
        <v>49</v>
      </c>
      <c r="AB2" s="12" t="s">
        <v>50</v>
      </c>
      <c r="AC2" s="12" t="s">
        <v>368</v>
      </c>
      <c r="AD2" s="135" t="s">
        <v>347</v>
      </c>
      <c r="AE2" s="137" t="s">
        <v>329</v>
      </c>
      <c r="AF2" s="138" t="s">
        <v>317</v>
      </c>
      <c r="AG2" s="137" t="s">
        <v>318</v>
      </c>
      <c r="AH2" s="138" t="s">
        <v>319</v>
      </c>
      <c r="AI2" s="137" t="s">
        <v>328</v>
      </c>
      <c r="AJ2" s="138" t="s">
        <v>321</v>
      </c>
      <c r="AK2" s="137" t="s">
        <v>320</v>
      </c>
      <c r="AL2" s="138" t="s">
        <v>323</v>
      </c>
      <c r="AM2" s="137" t="s">
        <v>322</v>
      </c>
      <c r="AN2" s="138" t="s">
        <v>330</v>
      </c>
      <c r="AO2" s="137" t="s">
        <v>327</v>
      </c>
      <c r="AP2" s="138" t="s">
        <v>331</v>
      </c>
      <c r="AQ2" s="137" t="s">
        <v>324</v>
      </c>
      <c r="AR2" s="138" t="s">
        <v>325</v>
      </c>
      <c r="AS2" s="137" t="s">
        <v>326</v>
      </c>
      <c r="AT2" s="138" t="s">
        <v>332</v>
      </c>
      <c r="AU2" s="137" t="s">
        <v>344</v>
      </c>
      <c r="AV2" s="138" t="s">
        <v>1</v>
      </c>
      <c r="AW2" s="137" t="s">
        <v>240</v>
      </c>
      <c r="AX2" s="138" t="s">
        <v>241</v>
      </c>
      <c r="AY2" s="65" t="s">
        <v>84</v>
      </c>
      <c r="AZ2" s="64" t="s">
        <v>334</v>
      </c>
      <c r="BA2" s="65" t="s">
        <v>85</v>
      </c>
      <c r="BB2" s="64" t="s">
        <v>381</v>
      </c>
      <c r="BC2" s="65" t="s">
        <v>382</v>
      </c>
      <c r="BD2" s="64" t="s">
        <v>383</v>
      </c>
      <c r="BE2" s="65" t="s">
        <v>384</v>
      </c>
      <c r="BF2" s="64" t="s">
        <v>38</v>
      </c>
      <c r="BG2" s="65" t="s">
        <v>289</v>
      </c>
      <c r="BH2" s="64" t="s">
        <v>375</v>
      </c>
      <c r="BI2" s="65" t="s">
        <v>376</v>
      </c>
      <c r="BJ2" s="64" t="s">
        <v>39</v>
      </c>
      <c r="BK2" s="65" t="s">
        <v>40</v>
      </c>
      <c r="BL2" s="64" t="s">
        <v>374</v>
      </c>
      <c r="BM2" s="65" t="s">
        <v>41</v>
      </c>
      <c r="BN2" s="64" t="s">
        <v>31</v>
      </c>
      <c r="BO2" s="65" t="s">
        <v>61</v>
      </c>
      <c r="BP2" s="64" t="s">
        <v>370</v>
      </c>
      <c r="BQ2" s="65" t="s">
        <v>316</v>
      </c>
      <c r="BR2" s="64" t="s">
        <v>346</v>
      </c>
      <c r="BS2" s="65" t="s">
        <v>345</v>
      </c>
      <c r="BT2" s="64" t="s">
        <v>242</v>
      </c>
      <c r="BU2" s="65" t="s">
        <v>243</v>
      </c>
      <c r="BV2" s="64" t="s">
        <v>254</v>
      </c>
      <c r="BW2" s="65" t="s">
        <v>244</v>
      </c>
      <c r="BX2" s="66" t="s">
        <v>89</v>
      </c>
      <c r="BY2" s="64" t="s">
        <v>338</v>
      </c>
      <c r="BZ2" s="66" t="s">
        <v>339</v>
      </c>
      <c r="CA2" s="64" t="s">
        <v>340</v>
      </c>
      <c r="CB2" s="66" t="s">
        <v>68</v>
      </c>
      <c r="CC2" s="64" t="s">
        <v>336</v>
      </c>
      <c r="CD2" s="66" t="s">
        <v>337</v>
      </c>
      <c r="CE2" s="64" t="s">
        <v>335</v>
      </c>
      <c r="CF2" s="66" t="s">
        <v>287</v>
      </c>
      <c r="CG2" s="64" t="s">
        <v>83</v>
      </c>
      <c r="CH2" s="66" t="s">
        <v>333</v>
      </c>
      <c r="CI2" s="64" t="s">
        <v>282</v>
      </c>
      <c r="CJ2" s="66" t="s">
        <v>18</v>
      </c>
      <c r="CK2" s="64" t="s">
        <v>86</v>
      </c>
      <c r="CL2" s="66" t="s">
        <v>3</v>
      </c>
      <c r="CM2" s="64" t="s">
        <v>2</v>
      </c>
      <c r="CN2" s="66" t="s">
        <v>255</v>
      </c>
      <c r="CO2" s="64" t="s">
        <v>256</v>
      </c>
      <c r="CP2" s="135" t="s">
        <v>347</v>
      </c>
      <c r="CQ2" s="176" t="s">
        <v>257</v>
      </c>
      <c r="CR2" s="137" t="s">
        <v>341</v>
      </c>
      <c r="CS2" s="139" t="s">
        <v>343</v>
      </c>
      <c r="CT2" s="137" t="s">
        <v>250</v>
      </c>
      <c r="CU2" s="139" t="s">
        <v>87</v>
      </c>
      <c r="CV2" s="137" t="s">
        <v>251</v>
      </c>
      <c r="CW2" s="139" t="s">
        <v>380</v>
      </c>
      <c r="CX2" s="137" t="s">
        <v>259</v>
      </c>
      <c r="CY2" s="139" t="s">
        <v>342</v>
      </c>
      <c r="CZ2" s="137" t="s">
        <v>249</v>
      </c>
      <c r="DA2" s="139" t="s">
        <v>283</v>
      </c>
      <c r="DB2" s="137" t="s">
        <v>258</v>
      </c>
      <c r="DC2" s="132" t="s">
        <v>6</v>
      </c>
      <c r="DD2" s="132" t="s">
        <v>7</v>
      </c>
      <c r="DE2" s="132" t="s">
        <v>314</v>
      </c>
      <c r="DF2" s="132" t="s">
        <v>315</v>
      </c>
      <c r="DG2" s="28"/>
      <c r="DH2" s="12" t="s">
        <v>298</v>
      </c>
      <c r="DI2" s="12" t="s">
        <v>76</v>
      </c>
      <c r="DJ2" s="12" t="s">
        <v>75</v>
      </c>
      <c r="DK2" s="12" t="s">
        <v>47</v>
      </c>
      <c r="DL2" s="28"/>
      <c r="DM2" s="141"/>
    </row>
    <row r="3" spans="1:117" ht="30" customHeight="1">
      <c r="A3" s="169">
        <v>1</v>
      </c>
      <c r="B3" s="169">
        <v>1</v>
      </c>
      <c r="C3" s="37" t="s">
        <v>373</v>
      </c>
      <c r="D3" s="170">
        <v>41733</v>
      </c>
      <c r="E3" s="170">
        <v>41747</v>
      </c>
      <c r="F3" s="171"/>
      <c r="G3" s="172">
        <v>1</v>
      </c>
      <c r="H3" s="172"/>
      <c r="I3" s="172">
        <v>1</v>
      </c>
      <c r="J3" s="172"/>
      <c r="K3" s="172"/>
      <c r="L3" s="172"/>
      <c r="M3" s="46"/>
      <c r="N3" s="46">
        <v>2</v>
      </c>
      <c r="O3" s="72" t="s">
        <v>402</v>
      </c>
      <c r="P3" s="43" t="s">
        <v>403</v>
      </c>
      <c r="Q3" s="46">
        <v>0</v>
      </c>
      <c r="R3" s="37" t="s">
        <v>73</v>
      </c>
      <c r="S3" s="76">
        <v>0</v>
      </c>
      <c r="T3" s="37" t="s">
        <v>274</v>
      </c>
      <c r="U3" s="61" t="s">
        <v>378</v>
      </c>
      <c r="V3" s="174" t="s">
        <v>272</v>
      </c>
      <c r="W3" s="46" t="s">
        <v>395</v>
      </c>
      <c r="X3" s="37" t="s">
        <v>358</v>
      </c>
      <c r="Y3" s="46">
        <v>3</v>
      </c>
      <c r="Z3" s="46">
        <v>1</v>
      </c>
      <c r="AA3" s="37" t="s">
        <v>279</v>
      </c>
      <c r="AB3" s="37" t="s">
        <v>300</v>
      </c>
      <c r="AC3" s="46"/>
      <c r="AD3" s="53"/>
      <c r="AE3" s="16">
        <v>1</v>
      </c>
      <c r="AF3" s="53">
        <v>1</v>
      </c>
      <c r="AG3" s="16">
        <v>1</v>
      </c>
      <c r="AH3" s="53">
        <v>1</v>
      </c>
      <c r="AI3" s="16"/>
      <c r="AJ3" s="53"/>
      <c r="AK3" s="16"/>
      <c r="AL3" s="129"/>
      <c r="AM3" s="16"/>
      <c r="AN3" s="53"/>
      <c r="AO3" s="46"/>
      <c r="AP3" s="53"/>
      <c r="AQ3" s="46"/>
      <c r="AR3" s="53"/>
      <c r="AS3" s="46"/>
      <c r="AT3" s="53"/>
      <c r="AU3" s="46"/>
      <c r="AV3" s="53"/>
      <c r="AW3" s="46"/>
      <c r="AX3" s="53"/>
      <c r="AY3" s="56"/>
      <c r="AZ3" s="16"/>
      <c r="BA3" s="56"/>
      <c r="BB3" s="16"/>
      <c r="BC3" s="56"/>
      <c r="BD3" s="46"/>
      <c r="BE3" s="56"/>
      <c r="BF3" s="16"/>
      <c r="BG3" s="56">
        <v>1</v>
      </c>
      <c r="BH3" s="16"/>
      <c r="BI3" s="56"/>
      <c r="BJ3" s="16"/>
      <c r="BK3" s="56"/>
      <c r="BL3" s="46"/>
      <c r="BM3" s="56"/>
      <c r="BN3" s="46"/>
      <c r="BO3" s="56">
        <v>1</v>
      </c>
      <c r="BP3" s="46"/>
      <c r="BQ3" s="56"/>
      <c r="BR3" s="46"/>
      <c r="BS3" s="56"/>
      <c r="BT3" s="46"/>
      <c r="BU3" s="56"/>
      <c r="BV3" s="46"/>
      <c r="BW3" s="56"/>
      <c r="BX3" s="26">
        <v>1</v>
      </c>
      <c r="BY3" s="46"/>
      <c r="BZ3" s="26"/>
      <c r="CA3" s="46"/>
      <c r="CB3" s="26"/>
      <c r="CC3" s="46"/>
      <c r="CD3" s="26"/>
      <c r="CE3" s="46"/>
      <c r="CF3" s="26"/>
      <c r="CG3" s="46"/>
      <c r="CH3" s="26"/>
      <c r="CI3" s="46"/>
      <c r="CJ3" s="26"/>
      <c r="CK3" s="46"/>
      <c r="CL3" s="26"/>
      <c r="CM3" s="46"/>
      <c r="CN3" s="26"/>
      <c r="CO3" s="46"/>
      <c r="CP3" s="63"/>
      <c r="CQ3" s="63"/>
      <c r="CR3" s="46"/>
      <c r="CS3" s="59"/>
      <c r="CT3" s="46"/>
      <c r="CU3" s="59"/>
      <c r="CV3" s="46"/>
      <c r="CW3" s="59"/>
      <c r="CX3" s="46"/>
      <c r="CY3" s="59"/>
      <c r="CZ3" s="46"/>
      <c r="DA3" s="59"/>
      <c r="DB3" s="46"/>
      <c r="DC3" s="133"/>
      <c r="DD3" s="133"/>
      <c r="DE3" s="134"/>
      <c r="DF3" s="133"/>
      <c r="DG3" s="79" t="s">
        <v>404</v>
      </c>
      <c r="DH3" s="22"/>
      <c r="DI3" s="26"/>
      <c r="DJ3" s="22"/>
      <c r="DK3" s="22"/>
      <c r="DL3" s="20"/>
      <c r="DM3" s="142"/>
    </row>
    <row r="4" spans="1:117" ht="30" customHeight="1">
      <c r="A4" s="169"/>
      <c r="B4" s="169"/>
      <c r="C4" s="37"/>
      <c r="D4" s="170"/>
      <c r="E4" s="170"/>
      <c r="F4" s="172"/>
      <c r="G4" s="172"/>
      <c r="H4" s="172"/>
      <c r="I4" s="172"/>
      <c r="J4" s="172"/>
      <c r="K4" s="172"/>
      <c r="L4" s="172"/>
      <c r="M4" s="46"/>
      <c r="N4" s="46"/>
      <c r="O4" s="73"/>
      <c r="P4" s="43"/>
      <c r="Q4" s="46"/>
      <c r="R4" s="37"/>
      <c r="S4" s="76"/>
      <c r="T4" s="37"/>
      <c r="U4" s="61"/>
      <c r="V4" s="174"/>
      <c r="W4" s="46"/>
      <c r="X4" s="37"/>
      <c r="Y4" s="46"/>
      <c r="Z4" s="46"/>
      <c r="AA4" s="37"/>
      <c r="AB4" s="37"/>
      <c r="AC4" s="46"/>
      <c r="AD4" s="53"/>
      <c r="AE4" s="16"/>
      <c r="AF4" s="53"/>
      <c r="AG4" s="16"/>
      <c r="AH4" s="53"/>
      <c r="AI4" s="16"/>
      <c r="AJ4" s="53"/>
      <c r="AK4" s="16"/>
      <c r="AL4" s="129"/>
      <c r="AM4" s="16"/>
      <c r="AN4" s="53"/>
      <c r="AO4" s="46"/>
      <c r="AP4" s="53"/>
      <c r="AQ4" s="46"/>
      <c r="AR4" s="53"/>
      <c r="AS4" s="46"/>
      <c r="AT4" s="53"/>
      <c r="AU4" s="46"/>
      <c r="AV4" s="53"/>
      <c r="AW4" s="46"/>
      <c r="AX4" s="53"/>
      <c r="AY4" s="56"/>
      <c r="AZ4" s="16"/>
      <c r="BA4" s="56"/>
      <c r="BB4" s="16"/>
      <c r="BC4" s="56"/>
      <c r="BD4" s="46"/>
      <c r="BE4" s="56"/>
      <c r="BF4" s="16"/>
      <c r="BG4" s="56"/>
      <c r="BH4" s="16"/>
      <c r="BI4" s="56"/>
      <c r="BJ4" s="16"/>
      <c r="BK4" s="56"/>
      <c r="BL4" s="46"/>
      <c r="BM4" s="56"/>
      <c r="BN4" s="46"/>
      <c r="BO4" s="56"/>
      <c r="BP4" s="46"/>
      <c r="BQ4" s="56"/>
      <c r="BR4" s="46"/>
      <c r="BS4" s="56"/>
      <c r="BT4" s="46"/>
      <c r="BU4" s="56"/>
      <c r="BV4" s="46"/>
      <c r="BW4" s="56"/>
      <c r="BX4" s="26"/>
      <c r="BY4" s="46"/>
      <c r="BZ4" s="26"/>
      <c r="CA4" s="46"/>
      <c r="CB4" s="26"/>
      <c r="CC4" s="46"/>
      <c r="CD4" s="26"/>
      <c r="CE4" s="46"/>
      <c r="CF4" s="26"/>
      <c r="CG4" s="46"/>
      <c r="CH4" s="26"/>
      <c r="CI4" s="46"/>
      <c r="CJ4" s="26"/>
      <c r="CK4" s="46"/>
      <c r="CL4" s="26"/>
      <c r="CM4" s="46"/>
      <c r="CN4" s="26"/>
      <c r="CO4" s="46"/>
      <c r="CP4" s="63"/>
      <c r="CQ4" s="63"/>
      <c r="CR4" s="46"/>
      <c r="CS4" s="59"/>
      <c r="CT4" s="46"/>
      <c r="CU4" s="59"/>
      <c r="CV4" s="46"/>
      <c r="CW4" s="59"/>
      <c r="CX4" s="46"/>
      <c r="CY4" s="59"/>
      <c r="CZ4" s="46"/>
      <c r="DA4" s="59"/>
      <c r="DB4" s="46"/>
      <c r="DC4" s="133"/>
      <c r="DD4" s="133"/>
      <c r="DE4" s="134"/>
      <c r="DF4" s="133"/>
      <c r="DG4" s="79"/>
      <c r="DH4" s="21"/>
      <c r="DI4" s="25"/>
      <c r="DJ4" s="21"/>
      <c r="DK4" s="21"/>
      <c r="DL4" s="178"/>
      <c r="DM4" s="142"/>
    </row>
    <row r="5" spans="1:117" ht="30" customHeight="1">
      <c r="A5" s="169"/>
      <c r="B5" s="169"/>
      <c r="C5" s="37"/>
      <c r="D5" s="170"/>
      <c r="E5" s="170"/>
      <c r="F5" s="172"/>
      <c r="G5" s="172"/>
      <c r="H5" s="172"/>
      <c r="I5" s="172"/>
      <c r="J5" s="172"/>
      <c r="K5" s="172"/>
      <c r="L5" s="172"/>
      <c r="M5" s="46"/>
      <c r="N5" s="46"/>
      <c r="O5" s="73"/>
      <c r="P5" s="43"/>
      <c r="Q5" s="46"/>
      <c r="R5" s="37"/>
      <c r="S5" s="76"/>
      <c r="T5" s="37"/>
      <c r="U5" s="61"/>
      <c r="V5" s="174"/>
      <c r="W5" s="46"/>
      <c r="X5" s="37"/>
      <c r="Y5" s="46"/>
      <c r="Z5" s="46"/>
      <c r="AA5" s="37"/>
      <c r="AB5" s="37"/>
      <c r="AC5" s="46"/>
      <c r="AD5" s="53"/>
      <c r="AE5" s="16"/>
      <c r="AF5" s="53"/>
      <c r="AG5" s="16"/>
      <c r="AH5" s="53"/>
      <c r="AI5" s="16"/>
      <c r="AJ5" s="53"/>
      <c r="AK5" s="16"/>
      <c r="AL5" s="129"/>
      <c r="AM5" s="16"/>
      <c r="AN5" s="53"/>
      <c r="AO5" s="46"/>
      <c r="AP5" s="53"/>
      <c r="AQ5" s="46"/>
      <c r="AR5" s="53"/>
      <c r="AS5" s="46"/>
      <c r="AT5" s="53"/>
      <c r="AU5" s="46"/>
      <c r="AV5" s="53"/>
      <c r="AW5" s="46"/>
      <c r="AX5" s="53"/>
      <c r="AY5" s="56"/>
      <c r="AZ5" s="16"/>
      <c r="BA5" s="56"/>
      <c r="BB5" s="16"/>
      <c r="BC5" s="56"/>
      <c r="BD5" s="46"/>
      <c r="BE5" s="56"/>
      <c r="BF5" s="16"/>
      <c r="BG5" s="56"/>
      <c r="BH5" s="16"/>
      <c r="BI5" s="56"/>
      <c r="BJ5" s="16"/>
      <c r="BK5" s="56"/>
      <c r="BL5" s="46"/>
      <c r="BM5" s="56"/>
      <c r="BN5" s="46"/>
      <c r="BO5" s="56"/>
      <c r="BP5" s="46"/>
      <c r="BQ5" s="56"/>
      <c r="BR5" s="46"/>
      <c r="BS5" s="56"/>
      <c r="BT5" s="46"/>
      <c r="BU5" s="56"/>
      <c r="BV5" s="46"/>
      <c r="BW5" s="56"/>
      <c r="BX5" s="26"/>
      <c r="BY5" s="46"/>
      <c r="BZ5" s="26"/>
      <c r="CA5" s="46"/>
      <c r="CB5" s="26"/>
      <c r="CC5" s="46"/>
      <c r="CD5" s="26"/>
      <c r="CE5" s="46"/>
      <c r="CF5" s="26"/>
      <c r="CG5" s="46"/>
      <c r="CH5" s="26"/>
      <c r="CI5" s="46"/>
      <c r="CJ5" s="26"/>
      <c r="CK5" s="46"/>
      <c r="CL5" s="26"/>
      <c r="CM5" s="46"/>
      <c r="CN5" s="26"/>
      <c r="CO5" s="46"/>
      <c r="CP5" s="63"/>
      <c r="CQ5" s="63"/>
      <c r="CR5" s="46"/>
      <c r="CS5" s="59"/>
      <c r="CT5" s="46"/>
      <c r="CU5" s="59"/>
      <c r="CV5" s="46"/>
      <c r="CW5" s="59"/>
      <c r="CX5" s="46"/>
      <c r="CY5" s="59"/>
      <c r="CZ5" s="46"/>
      <c r="DA5" s="59"/>
      <c r="DB5" s="46"/>
      <c r="DC5" s="133"/>
      <c r="DD5" s="133"/>
      <c r="DE5" s="134"/>
      <c r="DF5" s="133"/>
      <c r="DG5" s="79"/>
      <c r="DH5" s="21"/>
      <c r="DI5" s="25"/>
      <c r="DJ5" s="21"/>
      <c r="DK5" s="21"/>
      <c r="DL5" s="178"/>
      <c r="DM5" s="142"/>
    </row>
    <row r="6" spans="1:117" ht="30" customHeight="1">
      <c r="A6" s="169"/>
      <c r="B6" s="169"/>
      <c r="C6" s="37"/>
      <c r="D6" s="170"/>
      <c r="E6" s="170"/>
      <c r="F6" s="172"/>
      <c r="G6" s="172"/>
      <c r="H6" s="172"/>
      <c r="I6" s="172"/>
      <c r="J6" s="172"/>
      <c r="K6" s="172"/>
      <c r="L6" s="172"/>
      <c r="M6" s="46"/>
      <c r="N6" s="46"/>
      <c r="O6" s="73"/>
      <c r="P6" s="43"/>
      <c r="Q6" s="46"/>
      <c r="R6" s="37"/>
      <c r="S6" s="76"/>
      <c r="T6" s="37"/>
      <c r="U6" s="61"/>
      <c r="V6" s="174"/>
      <c r="W6" s="46"/>
      <c r="X6" s="37"/>
      <c r="Y6" s="46"/>
      <c r="Z6" s="46"/>
      <c r="AA6" s="37"/>
      <c r="AB6" s="37"/>
      <c r="AC6" s="46"/>
      <c r="AD6" s="53"/>
      <c r="AE6" s="16"/>
      <c r="AF6" s="53"/>
      <c r="AG6" s="16"/>
      <c r="AH6" s="53"/>
      <c r="AI6" s="16"/>
      <c r="AJ6" s="53"/>
      <c r="AK6" s="16"/>
      <c r="AL6" s="129"/>
      <c r="AM6" s="16"/>
      <c r="AN6" s="53"/>
      <c r="AO6" s="46"/>
      <c r="AP6" s="53"/>
      <c r="AQ6" s="46"/>
      <c r="AR6" s="53"/>
      <c r="AS6" s="46"/>
      <c r="AT6" s="53"/>
      <c r="AU6" s="46"/>
      <c r="AV6" s="53"/>
      <c r="AW6" s="46"/>
      <c r="AX6" s="53"/>
      <c r="AY6" s="56"/>
      <c r="AZ6" s="16"/>
      <c r="BA6" s="56"/>
      <c r="BB6" s="16"/>
      <c r="BC6" s="56"/>
      <c r="BD6" s="46"/>
      <c r="BE6" s="56"/>
      <c r="BF6" s="16"/>
      <c r="BG6" s="56"/>
      <c r="BH6" s="16"/>
      <c r="BI6" s="56"/>
      <c r="BJ6" s="16"/>
      <c r="BK6" s="56"/>
      <c r="BL6" s="46"/>
      <c r="BM6" s="56"/>
      <c r="BN6" s="46"/>
      <c r="BO6" s="56"/>
      <c r="BP6" s="46"/>
      <c r="BQ6" s="56"/>
      <c r="BR6" s="46"/>
      <c r="BS6" s="56"/>
      <c r="BT6" s="46"/>
      <c r="BU6" s="56"/>
      <c r="BV6" s="46"/>
      <c r="BW6" s="56"/>
      <c r="BX6" s="26"/>
      <c r="BY6" s="46"/>
      <c r="BZ6" s="26"/>
      <c r="CA6" s="46"/>
      <c r="CB6" s="26"/>
      <c r="CC6" s="46"/>
      <c r="CD6" s="26"/>
      <c r="CE6" s="46"/>
      <c r="CF6" s="26"/>
      <c r="CG6" s="46"/>
      <c r="CH6" s="26"/>
      <c r="CI6" s="46"/>
      <c r="CJ6" s="26"/>
      <c r="CK6" s="46"/>
      <c r="CL6" s="26"/>
      <c r="CM6" s="46"/>
      <c r="CN6" s="26"/>
      <c r="CO6" s="46"/>
      <c r="CP6" s="63"/>
      <c r="CQ6" s="63"/>
      <c r="CR6" s="46"/>
      <c r="CS6" s="59"/>
      <c r="CT6" s="46"/>
      <c r="CU6" s="59"/>
      <c r="CV6" s="46"/>
      <c r="CW6" s="59"/>
      <c r="CX6" s="46"/>
      <c r="CY6" s="59"/>
      <c r="CZ6" s="46"/>
      <c r="DA6" s="59"/>
      <c r="DB6" s="46"/>
      <c r="DC6" s="133"/>
      <c r="DD6" s="133"/>
      <c r="DE6" s="134"/>
      <c r="DF6" s="133"/>
      <c r="DG6" s="79"/>
      <c r="DH6" s="21"/>
      <c r="DI6" s="25"/>
      <c r="DJ6" s="21"/>
      <c r="DK6" s="21"/>
      <c r="DL6" s="178"/>
      <c r="DM6" s="142"/>
    </row>
    <row r="7" spans="1:117" ht="30" customHeight="1">
      <c r="A7" s="169"/>
      <c r="B7" s="169"/>
      <c r="C7" s="37"/>
      <c r="D7" s="170"/>
      <c r="E7" s="170"/>
      <c r="F7" s="172"/>
      <c r="G7" s="172"/>
      <c r="H7" s="172"/>
      <c r="I7" s="172"/>
      <c r="J7" s="172"/>
      <c r="K7" s="172"/>
      <c r="L7" s="172"/>
      <c r="M7" s="46"/>
      <c r="N7" s="46"/>
      <c r="O7" s="73"/>
      <c r="P7" s="43"/>
      <c r="Q7" s="46"/>
      <c r="R7" s="37"/>
      <c r="S7" s="76"/>
      <c r="T7" s="37"/>
      <c r="U7" s="61"/>
      <c r="V7" s="174"/>
      <c r="W7" s="46"/>
      <c r="X7" s="37"/>
      <c r="Y7" s="46"/>
      <c r="Z7" s="46"/>
      <c r="AA7" s="37"/>
      <c r="AB7" s="37"/>
      <c r="AC7" s="46"/>
      <c r="AD7" s="53"/>
      <c r="AE7" s="16"/>
      <c r="AF7" s="53"/>
      <c r="AG7" s="16"/>
      <c r="AH7" s="53"/>
      <c r="AI7" s="16"/>
      <c r="AJ7" s="53"/>
      <c r="AK7" s="16"/>
      <c r="AL7" s="129"/>
      <c r="AM7" s="16"/>
      <c r="AN7" s="53"/>
      <c r="AO7" s="46"/>
      <c r="AP7" s="53"/>
      <c r="AQ7" s="46"/>
      <c r="AR7" s="53"/>
      <c r="AS7" s="46"/>
      <c r="AT7" s="53"/>
      <c r="AU7" s="46"/>
      <c r="AV7" s="53"/>
      <c r="AW7" s="46"/>
      <c r="AX7" s="53"/>
      <c r="AY7" s="56"/>
      <c r="AZ7" s="16"/>
      <c r="BA7" s="56"/>
      <c r="BB7" s="16"/>
      <c r="BC7" s="56"/>
      <c r="BD7" s="46"/>
      <c r="BE7" s="56"/>
      <c r="BF7" s="16"/>
      <c r="BG7" s="56"/>
      <c r="BH7" s="16"/>
      <c r="BI7" s="56"/>
      <c r="BJ7" s="16"/>
      <c r="BK7" s="56"/>
      <c r="BL7" s="46"/>
      <c r="BM7" s="56"/>
      <c r="BN7" s="46"/>
      <c r="BO7" s="56"/>
      <c r="BP7" s="46"/>
      <c r="BQ7" s="56"/>
      <c r="BR7" s="46"/>
      <c r="BS7" s="56"/>
      <c r="BT7" s="46"/>
      <c r="BU7" s="56"/>
      <c r="BV7" s="46"/>
      <c r="BW7" s="56"/>
      <c r="BX7" s="26"/>
      <c r="BY7" s="46"/>
      <c r="BZ7" s="26"/>
      <c r="CA7" s="46"/>
      <c r="CB7" s="26"/>
      <c r="CC7" s="46"/>
      <c r="CD7" s="26"/>
      <c r="CE7" s="46"/>
      <c r="CF7" s="26"/>
      <c r="CG7" s="46"/>
      <c r="CH7" s="26"/>
      <c r="CI7" s="46"/>
      <c r="CJ7" s="26"/>
      <c r="CK7" s="46"/>
      <c r="CL7" s="26"/>
      <c r="CM7" s="46"/>
      <c r="CN7" s="26"/>
      <c r="CO7" s="46"/>
      <c r="CP7" s="63"/>
      <c r="CQ7" s="63"/>
      <c r="CR7" s="46"/>
      <c r="CS7" s="59"/>
      <c r="CT7" s="46"/>
      <c r="CU7" s="59"/>
      <c r="CV7" s="46"/>
      <c r="CW7" s="59"/>
      <c r="CX7" s="46"/>
      <c r="CY7" s="59"/>
      <c r="CZ7" s="46"/>
      <c r="DA7" s="59"/>
      <c r="DB7" s="46"/>
      <c r="DC7" s="133"/>
      <c r="DD7" s="133"/>
      <c r="DE7" s="134"/>
      <c r="DF7" s="133"/>
      <c r="DG7" s="79"/>
      <c r="DH7" s="21"/>
      <c r="DI7" s="25"/>
      <c r="DJ7" s="21"/>
      <c r="DK7" s="21"/>
      <c r="DL7" s="178"/>
      <c r="DM7" s="142"/>
    </row>
    <row r="8" spans="1:117" ht="30" customHeight="1">
      <c r="A8" s="169"/>
      <c r="B8" s="169"/>
      <c r="C8" s="37"/>
      <c r="D8" s="170"/>
      <c r="E8" s="170"/>
      <c r="F8" s="172"/>
      <c r="G8" s="172"/>
      <c r="H8" s="172"/>
      <c r="I8" s="172"/>
      <c r="J8" s="172"/>
      <c r="K8" s="172"/>
      <c r="L8" s="172"/>
      <c r="M8" s="46"/>
      <c r="N8" s="46"/>
      <c r="O8" s="73"/>
      <c r="P8" s="43"/>
      <c r="Q8" s="46"/>
      <c r="R8" s="37"/>
      <c r="S8" s="76"/>
      <c r="T8" s="37"/>
      <c r="U8" s="61"/>
      <c r="V8" s="174"/>
      <c r="W8" s="46"/>
      <c r="X8" s="37"/>
      <c r="Y8" s="46"/>
      <c r="Z8" s="46"/>
      <c r="AA8" s="37"/>
      <c r="AB8" s="37"/>
      <c r="AC8" s="46"/>
      <c r="AD8" s="53"/>
      <c r="AE8" s="16"/>
      <c r="AF8" s="53"/>
      <c r="AG8" s="16"/>
      <c r="AH8" s="53"/>
      <c r="AI8" s="16"/>
      <c r="AJ8" s="53"/>
      <c r="AK8" s="16"/>
      <c r="AL8" s="129"/>
      <c r="AM8" s="16"/>
      <c r="AN8" s="53"/>
      <c r="AO8" s="46"/>
      <c r="AP8" s="53"/>
      <c r="AQ8" s="46"/>
      <c r="AR8" s="53"/>
      <c r="AS8" s="46"/>
      <c r="AT8" s="53"/>
      <c r="AU8" s="46"/>
      <c r="AV8" s="53"/>
      <c r="AW8" s="46"/>
      <c r="AX8" s="53"/>
      <c r="AY8" s="56"/>
      <c r="AZ8" s="16"/>
      <c r="BA8" s="56"/>
      <c r="BB8" s="16"/>
      <c r="BC8" s="56"/>
      <c r="BD8" s="46"/>
      <c r="BE8" s="56"/>
      <c r="BF8" s="16"/>
      <c r="BG8" s="56"/>
      <c r="BH8" s="16"/>
      <c r="BI8" s="56"/>
      <c r="BJ8" s="16"/>
      <c r="BK8" s="56"/>
      <c r="BL8" s="46"/>
      <c r="BM8" s="56"/>
      <c r="BN8" s="46"/>
      <c r="BO8" s="56"/>
      <c r="BP8" s="46"/>
      <c r="BQ8" s="56"/>
      <c r="BR8" s="46"/>
      <c r="BS8" s="56"/>
      <c r="BT8" s="46"/>
      <c r="BU8" s="56"/>
      <c r="BV8" s="46"/>
      <c r="BW8" s="56"/>
      <c r="BX8" s="26"/>
      <c r="BY8" s="46"/>
      <c r="BZ8" s="26"/>
      <c r="CA8" s="46"/>
      <c r="CB8" s="26"/>
      <c r="CC8" s="46"/>
      <c r="CD8" s="26"/>
      <c r="CE8" s="46"/>
      <c r="CF8" s="26"/>
      <c r="CG8" s="46"/>
      <c r="CH8" s="26"/>
      <c r="CI8" s="46"/>
      <c r="CJ8" s="26"/>
      <c r="CK8" s="46"/>
      <c r="CL8" s="26"/>
      <c r="CM8" s="46"/>
      <c r="CN8" s="26"/>
      <c r="CO8" s="46"/>
      <c r="CP8" s="63"/>
      <c r="CQ8" s="63"/>
      <c r="CR8" s="46"/>
      <c r="CS8" s="59"/>
      <c r="CT8" s="46"/>
      <c r="CU8" s="59"/>
      <c r="CV8" s="46"/>
      <c r="CW8" s="59"/>
      <c r="CX8" s="46"/>
      <c r="CY8" s="59"/>
      <c r="CZ8" s="46"/>
      <c r="DA8" s="59"/>
      <c r="DB8" s="46"/>
      <c r="DC8" s="133"/>
      <c r="DD8" s="133"/>
      <c r="DE8" s="134"/>
      <c r="DF8" s="133"/>
      <c r="DG8" s="79"/>
      <c r="DH8" s="21"/>
      <c r="DI8" s="25"/>
      <c r="DJ8" s="21"/>
      <c r="DK8" s="21"/>
      <c r="DL8" s="178"/>
      <c r="DM8" s="142"/>
    </row>
    <row r="9" spans="1:117" ht="30" customHeight="1">
      <c r="A9" s="169"/>
      <c r="B9" s="169"/>
      <c r="C9" s="37"/>
      <c r="D9" s="170"/>
      <c r="E9" s="170"/>
      <c r="F9" s="172"/>
      <c r="G9" s="172"/>
      <c r="H9" s="172"/>
      <c r="I9" s="172"/>
      <c r="J9" s="172"/>
      <c r="K9" s="172"/>
      <c r="L9" s="172"/>
      <c r="M9" s="46"/>
      <c r="N9" s="46"/>
      <c r="O9" s="73"/>
      <c r="P9" s="43"/>
      <c r="Q9" s="46"/>
      <c r="R9" s="37"/>
      <c r="S9" s="76"/>
      <c r="T9" s="37"/>
      <c r="U9" s="61"/>
      <c r="V9" s="174"/>
      <c r="W9" s="46"/>
      <c r="X9" s="37"/>
      <c r="Y9" s="46"/>
      <c r="Z9" s="46"/>
      <c r="AA9" s="37"/>
      <c r="AB9" s="37"/>
      <c r="AC9" s="46"/>
      <c r="AD9" s="53"/>
      <c r="AE9" s="16"/>
      <c r="AF9" s="53"/>
      <c r="AG9" s="16"/>
      <c r="AH9" s="53"/>
      <c r="AI9" s="16"/>
      <c r="AJ9" s="53"/>
      <c r="AK9" s="16"/>
      <c r="AL9" s="129"/>
      <c r="AM9" s="16"/>
      <c r="AN9" s="53"/>
      <c r="AO9" s="46"/>
      <c r="AP9" s="53"/>
      <c r="AQ9" s="46"/>
      <c r="AR9" s="53"/>
      <c r="AS9" s="46"/>
      <c r="AT9" s="53"/>
      <c r="AU9" s="46"/>
      <c r="AV9" s="53"/>
      <c r="AW9" s="46"/>
      <c r="AX9" s="53"/>
      <c r="AY9" s="56"/>
      <c r="AZ9" s="16"/>
      <c r="BA9" s="56"/>
      <c r="BB9" s="16"/>
      <c r="BC9" s="56"/>
      <c r="BD9" s="46"/>
      <c r="BE9" s="56"/>
      <c r="BF9" s="16"/>
      <c r="BG9" s="56"/>
      <c r="BH9" s="16"/>
      <c r="BI9" s="56"/>
      <c r="BJ9" s="16"/>
      <c r="BK9" s="56"/>
      <c r="BL9" s="46"/>
      <c r="BM9" s="56"/>
      <c r="BN9" s="46"/>
      <c r="BO9" s="56"/>
      <c r="BP9" s="46"/>
      <c r="BQ9" s="56"/>
      <c r="BR9" s="46"/>
      <c r="BS9" s="56"/>
      <c r="BT9" s="46"/>
      <c r="BU9" s="56"/>
      <c r="BV9" s="46"/>
      <c r="BW9" s="56"/>
      <c r="BX9" s="26"/>
      <c r="BY9" s="46"/>
      <c r="BZ9" s="26"/>
      <c r="CA9" s="46"/>
      <c r="CB9" s="26"/>
      <c r="CC9" s="46"/>
      <c r="CD9" s="26"/>
      <c r="CE9" s="46"/>
      <c r="CF9" s="26"/>
      <c r="CG9" s="46"/>
      <c r="CH9" s="26"/>
      <c r="CI9" s="46"/>
      <c r="CJ9" s="26"/>
      <c r="CK9" s="46"/>
      <c r="CL9" s="26"/>
      <c r="CM9" s="46"/>
      <c r="CN9" s="26"/>
      <c r="CO9" s="46"/>
      <c r="CP9" s="63"/>
      <c r="CQ9" s="63"/>
      <c r="CR9" s="46"/>
      <c r="CS9" s="59"/>
      <c r="CT9" s="46"/>
      <c r="CU9" s="59"/>
      <c r="CV9" s="46"/>
      <c r="CW9" s="59"/>
      <c r="CX9" s="46"/>
      <c r="CY9" s="59"/>
      <c r="CZ9" s="46"/>
      <c r="DA9" s="59"/>
      <c r="DB9" s="46"/>
      <c r="DC9" s="133"/>
      <c r="DD9" s="133"/>
      <c r="DE9" s="134"/>
      <c r="DF9" s="133"/>
      <c r="DG9" s="79"/>
      <c r="DH9" s="21"/>
      <c r="DI9" s="25"/>
      <c r="DJ9" s="21"/>
      <c r="DK9" s="21"/>
      <c r="DL9" s="178"/>
      <c r="DM9" s="142"/>
    </row>
    <row r="10" spans="1:117" ht="30" customHeight="1">
      <c r="A10" s="169"/>
      <c r="B10" s="169"/>
      <c r="C10" s="37"/>
      <c r="D10" s="170"/>
      <c r="E10" s="170"/>
      <c r="F10" s="172"/>
      <c r="G10" s="172"/>
      <c r="H10" s="172"/>
      <c r="I10" s="172"/>
      <c r="J10" s="172"/>
      <c r="K10" s="172"/>
      <c r="L10" s="172"/>
      <c r="M10" s="46"/>
      <c r="N10" s="46"/>
      <c r="O10" s="73"/>
      <c r="P10" s="43"/>
      <c r="Q10" s="46"/>
      <c r="R10" s="37"/>
      <c r="S10" s="76"/>
      <c r="T10" s="37"/>
      <c r="U10" s="61"/>
      <c r="V10" s="174"/>
      <c r="W10" s="46"/>
      <c r="X10" s="37"/>
      <c r="Y10" s="46"/>
      <c r="Z10" s="46"/>
      <c r="AA10" s="37"/>
      <c r="AB10" s="37"/>
      <c r="AC10" s="46"/>
      <c r="AD10" s="53"/>
      <c r="AE10" s="16"/>
      <c r="AF10" s="53"/>
      <c r="AG10" s="16"/>
      <c r="AH10" s="53"/>
      <c r="AI10" s="16"/>
      <c r="AJ10" s="53"/>
      <c r="AK10" s="16"/>
      <c r="AL10" s="129"/>
      <c r="AM10" s="16"/>
      <c r="AN10" s="53"/>
      <c r="AO10" s="46"/>
      <c r="AP10" s="53"/>
      <c r="AQ10" s="46"/>
      <c r="AR10" s="53"/>
      <c r="AS10" s="46"/>
      <c r="AT10" s="53"/>
      <c r="AU10" s="46"/>
      <c r="AV10" s="53"/>
      <c r="AW10" s="46"/>
      <c r="AX10" s="53"/>
      <c r="AY10" s="56"/>
      <c r="AZ10" s="16"/>
      <c r="BA10" s="56"/>
      <c r="BB10" s="16"/>
      <c r="BC10" s="56"/>
      <c r="BD10" s="46"/>
      <c r="BE10" s="56"/>
      <c r="BF10" s="16"/>
      <c r="BG10" s="56"/>
      <c r="BH10" s="16"/>
      <c r="BI10" s="56"/>
      <c r="BJ10" s="16"/>
      <c r="BK10" s="56"/>
      <c r="BL10" s="46"/>
      <c r="BM10" s="56"/>
      <c r="BN10" s="46"/>
      <c r="BO10" s="56"/>
      <c r="BP10" s="46"/>
      <c r="BQ10" s="56"/>
      <c r="BR10" s="46"/>
      <c r="BS10" s="56"/>
      <c r="BT10" s="46"/>
      <c r="BU10" s="56"/>
      <c r="BV10" s="46"/>
      <c r="BW10" s="56"/>
      <c r="BX10" s="26"/>
      <c r="BY10" s="46"/>
      <c r="BZ10" s="26"/>
      <c r="CA10" s="46"/>
      <c r="CB10" s="26"/>
      <c r="CC10" s="46"/>
      <c r="CD10" s="26"/>
      <c r="CE10" s="46"/>
      <c r="CF10" s="26"/>
      <c r="CG10" s="46"/>
      <c r="CH10" s="26"/>
      <c r="CI10" s="46"/>
      <c r="CJ10" s="26"/>
      <c r="CK10" s="46"/>
      <c r="CL10" s="26"/>
      <c r="CM10" s="46"/>
      <c r="CN10" s="26"/>
      <c r="CO10" s="46"/>
      <c r="CP10" s="63"/>
      <c r="CQ10" s="63"/>
      <c r="CR10" s="46"/>
      <c r="CS10" s="59"/>
      <c r="CT10" s="46"/>
      <c r="CU10" s="59"/>
      <c r="CV10" s="46"/>
      <c r="CW10" s="59"/>
      <c r="CX10" s="46"/>
      <c r="CY10" s="59"/>
      <c r="CZ10" s="46"/>
      <c r="DA10" s="59"/>
      <c r="DB10" s="46"/>
      <c r="DC10" s="133"/>
      <c r="DD10" s="133"/>
      <c r="DE10" s="134"/>
      <c r="DF10" s="133"/>
      <c r="DG10" s="79"/>
      <c r="DH10" s="21"/>
      <c r="DI10" s="25"/>
      <c r="DJ10" s="21"/>
      <c r="DK10" s="21"/>
      <c r="DL10" s="178"/>
      <c r="DM10" s="142"/>
    </row>
    <row r="11" spans="1:117" ht="30" customHeight="1">
      <c r="A11" s="169"/>
      <c r="B11" s="169"/>
      <c r="C11" s="37"/>
      <c r="D11" s="170"/>
      <c r="E11" s="170"/>
      <c r="F11" s="172"/>
      <c r="G11" s="172"/>
      <c r="H11" s="172"/>
      <c r="I11" s="172"/>
      <c r="J11" s="172"/>
      <c r="K11" s="172"/>
      <c r="L11" s="172"/>
      <c r="M11" s="46"/>
      <c r="N11" s="46"/>
      <c r="O11" s="73"/>
      <c r="P11" s="43"/>
      <c r="Q11" s="46"/>
      <c r="R11" s="37"/>
      <c r="S11" s="76"/>
      <c r="T11" s="37"/>
      <c r="U11" s="61"/>
      <c r="V11" s="174"/>
      <c r="W11" s="46"/>
      <c r="X11" s="37"/>
      <c r="Y11" s="46"/>
      <c r="Z11" s="46"/>
      <c r="AA11" s="37"/>
      <c r="AB11" s="37"/>
      <c r="AC11" s="46"/>
      <c r="AD11" s="53"/>
      <c r="AE11" s="16"/>
      <c r="AF11" s="53"/>
      <c r="AG11" s="16"/>
      <c r="AH11" s="53"/>
      <c r="AI11" s="16"/>
      <c r="AJ11" s="53"/>
      <c r="AK11" s="16"/>
      <c r="AL11" s="129"/>
      <c r="AM11" s="16"/>
      <c r="AN11" s="53"/>
      <c r="AO11" s="46"/>
      <c r="AP11" s="53"/>
      <c r="AQ11" s="46"/>
      <c r="AR11" s="53"/>
      <c r="AS11" s="46"/>
      <c r="AT11" s="53"/>
      <c r="AU11" s="46"/>
      <c r="AV11" s="53"/>
      <c r="AW11" s="46"/>
      <c r="AX11" s="53"/>
      <c r="AY11" s="56"/>
      <c r="AZ11" s="16"/>
      <c r="BA11" s="56"/>
      <c r="BB11" s="16"/>
      <c r="BC11" s="56"/>
      <c r="BD11" s="46"/>
      <c r="BE11" s="56"/>
      <c r="BF11" s="16"/>
      <c r="BG11" s="56"/>
      <c r="BH11" s="16"/>
      <c r="BI11" s="56"/>
      <c r="BJ11" s="16"/>
      <c r="BK11" s="56"/>
      <c r="BL11" s="46"/>
      <c r="BM11" s="56"/>
      <c r="BN11" s="46"/>
      <c r="BO11" s="56"/>
      <c r="BP11" s="46"/>
      <c r="BQ11" s="56"/>
      <c r="BR11" s="46"/>
      <c r="BS11" s="56"/>
      <c r="BT11" s="46"/>
      <c r="BU11" s="56"/>
      <c r="BV11" s="46"/>
      <c r="BW11" s="56"/>
      <c r="BX11" s="26"/>
      <c r="BY11" s="46"/>
      <c r="BZ11" s="26"/>
      <c r="CA11" s="46"/>
      <c r="CB11" s="26"/>
      <c r="CC11" s="46"/>
      <c r="CD11" s="26"/>
      <c r="CE11" s="46"/>
      <c r="CF11" s="26"/>
      <c r="CG11" s="46"/>
      <c r="CH11" s="26"/>
      <c r="CI11" s="46"/>
      <c r="CJ11" s="26"/>
      <c r="CK11" s="46"/>
      <c r="CL11" s="26"/>
      <c r="CM11" s="46"/>
      <c r="CN11" s="26"/>
      <c r="CO11" s="46"/>
      <c r="CP11" s="63"/>
      <c r="CQ11" s="63"/>
      <c r="CR11" s="46"/>
      <c r="CS11" s="59"/>
      <c r="CT11" s="46"/>
      <c r="CU11" s="59"/>
      <c r="CV11" s="46"/>
      <c r="CW11" s="59"/>
      <c r="CX11" s="46"/>
      <c r="CY11" s="59"/>
      <c r="CZ11" s="46"/>
      <c r="DA11" s="59"/>
      <c r="DB11" s="46"/>
      <c r="DC11" s="133"/>
      <c r="DD11" s="133"/>
      <c r="DE11" s="134"/>
      <c r="DF11" s="133"/>
      <c r="DG11" s="79"/>
      <c r="DH11" s="21"/>
      <c r="DI11" s="25"/>
      <c r="DJ11" s="21"/>
      <c r="DK11" s="21"/>
      <c r="DL11" s="178"/>
      <c r="DM11" s="142"/>
    </row>
    <row r="12" spans="1:117" ht="30" customHeight="1">
      <c r="A12" s="169"/>
      <c r="B12" s="169"/>
      <c r="C12" s="37"/>
      <c r="D12" s="170"/>
      <c r="E12" s="170"/>
      <c r="F12" s="172"/>
      <c r="G12" s="172"/>
      <c r="H12" s="172"/>
      <c r="I12" s="172"/>
      <c r="J12" s="172"/>
      <c r="K12" s="172"/>
      <c r="L12" s="172"/>
      <c r="M12" s="46"/>
      <c r="N12" s="46"/>
      <c r="O12" s="73"/>
      <c r="P12" s="43"/>
      <c r="Q12" s="46"/>
      <c r="R12" s="37"/>
      <c r="S12" s="76"/>
      <c r="T12" s="37"/>
      <c r="U12" s="61"/>
      <c r="V12" s="174"/>
      <c r="W12" s="46"/>
      <c r="X12" s="37"/>
      <c r="Y12" s="46"/>
      <c r="Z12" s="46"/>
      <c r="AA12" s="37"/>
      <c r="AB12" s="37"/>
      <c r="AC12" s="46"/>
      <c r="AD12" s="53"/>
      <c r="AE12" s="16"/>
      <c r="AF12" s="53"/>
      <c r="AG12" s="16"/>
      <c r="AH12" s="53"/>
      <c r="AI12" s="16"/>
      <c r="AJ12" s="53"/>
      <c r="AK12" s="16"/>
      <c r="AL12" s="129"/>
      <c r="AM12" s="16"/>
      <c r="AN12" s="53"/>
      <c r="AO12" s="46"/>
      <c r="AP12" s="53"/>
      <c r="AQ12" s="46"/>
      <c r="AR12" s="53"/>
      <c r="AS12" s="46"/>
      <c r="AT12" s="53"/>
      <c r="AU12" s="46"/>
      <c r="AV12" s="53"/>
      <c r="AW12" s="46"/>
      <c r="AX12" s="53"/>
      <c r="AY12" s="56"/>
      <c r="AZ12" s="16"/>
      <c r="BA12" s="56"/>
      <c r="BB12" s="16"/>
      <c r="BC12" s="56"/>
      <c r="BD12" s="46"/>
      <c r="BE12" s="56"/>
      <c r="BF12" s="16"/>
      <c r="BG12" s="56"/>
      <c r="BH12" s="16"/>
      <c r="BI12" s="56"/>
      <c r="BJ12" s="16"/>
      <c r="BK12" s="56"/>
      <c r="BL12" s="46"/>
      <c r="BM12" s="56"/>
      <c r="BN12" s="46"/>
      <c r="BO12" s="56"/>
      <c r="BP12" s="46"/>
      <c r="BQ12" s="56"/>
      <c r="BR12" s="46"/>
      <c r="BS12" s="56"/>
      <c r="BT12" s="46"/>
      <c r="BU12" s="56"/>
      <c r="BV12" s="46"/>
      <c r="BW12" s="56"/>
      <c r="BX12" s="26"/>
      <c r="BY12" s="46"/>
      <c r="BZ12" s="26"/>
      <c r="CA12" s="46"/>
      <c r="CB12" s="26"/>
      <c r="CC12" s="46"/>
      <c r="CD12" s="26"/>
      <c r="CE12" s="46"/>
      <c r="CF12" s="26"/>
      <c r="CG12" s="46"/>
      <c r="CH12" s="26"/>
      <c r="CI12" s="46"/>
      <c r="CJ12" s="26"/>
      <c r="CK12" s="46"/>
      <c r="CL12" s="26"/>
      <c r="CM12" s="46"/>
      <c r="CN12" s="26"/>
      <c r="CO12" s="46"/>
      <c r="CP12" s="63"/>
      <c r="CQ12" s="63"/>
      <c r="CR12" s="46"/>
      <c r="CS12" s="59"/>
      <c r="CT12" s="46"/>
      <c r="CU12" s="59"/>
      <c r="CV12" s="46"/>
      <c r="CW12" s="59"/>
      <c r="CX12" s="46"/>
      <c r="CY12" s="59"/>
      <c r="CZ12" s="46"/>
      <c r="DA12" s="59"/>
      <c r="DB12" s="46"/>
      <c r="DC12" s="133"/>
      <c r="DD12" s="133"/>
      <c r="DE12" s="134"/>
      <c r="DF12" s="133"/>
      <c r="DG12" s="79"/>
      <c r="DH12" s="21"/>
      <c r="DI12" s="25"/>
      <c r="DJ12" s="21"/>
      <c r="DK12" s="21"/>
      <c r="DL12" s="178"/>
      <c r="DM12" s="142"/>
    </row>
    <row r="13" spans="1:117" ht="30" customHeight="1">
      <c r="A13" s="169"/>
      <c r="B13" s="169"/>
      <c r="C13" s="37"/>
      <c r="D13" s="170"/>
      <c r="E13" s="170"/>
      <c r="F13" s="172"/>
      <c r="G13" s="172"/>
      <c r="H13" s="172"/>
      <c r="I13" s="172"/>
      <c r="J13" s="172"/>
      <c r="K13" s="172"/>
      <c r="L13" s="172"/>
      <c r="M13" s="46"/>
      <c r="N13" s="46"/>
      <c r="O13" s="73"/>
      <c r="P13" s="43"/>
      <c r="Q13" s="46"/>
      <c r="R13" s="37"/>
      <c r="S13" s="76"/>
      <c r="T13" s="37"/>
      <c r="U13" s="61"/>
      <c r="V13" s="174"/>
      <c r="W13" s="46"/>
      <c r="X13" s="37"/>
      <c r="Y13" s="46"/>
      <c r="Z13" s="46"/>
      <c r="AA13" s="37"/>
      <c r="AB13" s="37"/>
      <c r="AC13" s="46"/>
      <c r="AD13" s="53"/>
      <c r="AE13" s="16"/>
      <c r="AF13" s="53"/>
      <c r="AG13" s="16"/>
      <c r="AH13" s="53"/>
      <c r="AI13" s="16"/>
      <c r="AJ13" s="53"/>
      <c r="AK13" s="16"/>
      <c r="AL13" s="129"/>
      <c r="AM13" s="16"/>
      <c r="AN13" s="53"/>
      <c r="AO13" s="46"/>
      <c r="AP13" s="53"/>
      <c r="AQ13" s="46"/>
      <c r="AR13" s="53"/>
      <c r="AS13" s="46"/>
      <c r="AT13" s="53"/>
      <c r="AU13" s="46"/>
      <c r="AV13" s="53"/>
      <c r="AW13" s="46"/>
      <c r="AX13" s="53"/>
      <c r="AY13" s="56"/>
      <c r="AZ13" s="16"/>
      <c r="BA13" s="56"/>
      <c r="BB13" s="16"/>
      <c r="BC13" s="56"/>
      <c r="BD13" s="46"/>
      <c r="BE13" s="56"/>
      <c r="BF13" s="16"/>
      <c r="BG13" s="56"/>
      <c r="BH13" s="16"/>
      <c r="BI13" s="56"/>
      <c r="BJ13" s="16"/>
      <c r="BK13" s="56"/>
      <c r="BL13" s="46"/>
      <c r="BM13" s="56"/>
      <c r="BN13" s="46"/>
      <c r="BO13" s="56"/>
      <c r="BP13" s="46"/>
      <c r="BQ13" s="56"/>
      <c r="BR13" s="46"/>
      <c r="BS13" s="56"/>
      <c r="BT13" s="46"/>
      <c r="BU13" s="56"/>
      <c r="BV13" s="46"/>
      <c r="BW13" s="56"/>
      <c r="BX13" s="26"/>
      <c r="BY13" s="46"/>
      <c r="BZ13" s="26"/>
      <c r="CA13" s="46"/>
      <c r="CB13" s="26"/>
      <c r="CC13" s="46"/>
      <c r="CD13" s="26"/>
      <c r="CE13" s="46"/>
      <c r="CF13" s="26"/>
      <c r="CG13" s="46"/>
      <c r="CH13" s="26"/>
      <c r="CI13" s="46"/>
      <c r="CJ13" s="26"/>
      <c r="CK13" s="46"/>
      <c r="CL13" s="26"/>
      <c r="CM13" s="46"/>
      <c r="CN13" s="26"/>
      <c r="CO13" s="46"/>
      <c r="CP13" s="63"/>
      <c r="CQ13" s="63"/>
      <c r="CR13" s="46"/>
      <c r="CS13" s="59"/>
      <c r="CT13" s="46"/>
      <c r="CU13" s="59"/>
      <c r="CV13" s="46"/>
      <c r="CW13" s="59"/>
      <c r="CX13" s="46"/>
      <c r="CY13" s="59"/>
      <c r="CZ13" s="46"/>
      <c r="DA13" s="59"/>
      <c r="DB13" s="46"/>
      <c r="DC13" s="133"/>
      <c r="DD13" s="133"/>
      <c r="DE13" s="134"/>
      <c r="DF13" s="133"/>
      <c r="DG13" s="79"/>
      <c r="DH13" s="21"/>
      <c r="DI13" s="25"/>
      <c r="DJ13" s="21"/>
      <c r="DK13" s="21"/>
      <c r="DL13" s="178"/>
      <c r="DM13" s="142"/>
    </row>
    <row r="14" spans="1:117" ht="30" customHeight="1">
      <c r="A14" s="169"/>
      <c r="B14" s="169"/>
      <c r="C14" s="37"/>
      <c r="D14" s="170"/>
      <c r="E14" s="170"/>
      <c r="F14" s="172"/>
      <c r="G14" s="172"/>
      <c r="H14" s="172"/>
      <c r="I14" s="172"/>
      <c r="J14" s="172"/>
      <c r="K14" s="172"/>
      <c r="L14" s="172"/>
      <c r="M14" s="46"/>
      <c r="N14" s="46"/>
      <c r="O14" s="73"/>
      <c r="P14" s="43"/>
      <c r="Q14" s="46"/>
      <c r="R14" s="37"/>
      <c r="S14" s="76"/>
      <c r="T14" s="37"/>
      <c r="U14" s="61"/>
      <c r="V14" s="174"/>
      <c r="W14" s="46"/>
      <c r="X14" s="37"/>
      <c r="Y14" s="46"/>
      <c r="Z14" s="46"/>
      <c r="AA14" s="37"/>
      <c r="AB14" s="37"/>
      <c r="AC14" s="46"/>
      <c r="AD14" s="53"/>
      <c r="AE14" s="16"/>
      <c r="AF14" s="53"/>
      <c r="AG14" s="16"/>
      <c r="AH14" s="53"/>
      <c r="AI14" s="16"/>
      <c r="AJ14" s="53"/>
      <c r="AK14" s="16"/>
      <c r="AL14" s="129"/>
      <c r="AM14" s="16"/>
      <c r="AN14" s="53"/>
      <c r="AO14" s="46"/>
      <c r="AP14" s="53"/>
      <c r="AQ14" s="46"/>
      <c r="AR14" s="53"/>
      <c r="AS14" s="46"/>
      <c r="AT14" s="53"/>
      <c r="AU14" s="46"/>
      <c r="AV14" s="53"/>
      <c r="AW14" s="46"/>
      <c r="AX14" s="53"/>
      <c r="AY14" s="56"/>
      <c r="AZ14" s="16"/>
      <c r="BA14" s="56"/>
      <c r="BB14" s="16"/>
      <c r="BC14" s="56"/>
      <c r="BD14" s="46"/>
      <c r="BE14" s="56"/>
      <c r="BF14" s="16"/>
      <c r="BG14" s="56"/>
      <c r="BH14" s="16"/>
      <c r="BI14" s="56"/>
      <c r="BJ14" s="16"/>
      <c r="BK14" s="56"/>
      <c r="BL14" s="46"/>
      <c r="BM14" s="56"/>
      <c r="BN14" s="46"/>
      <c r="BO14" s="56"/>
      <c r="BP14" s="46"/>
      <c r="BQ14" s="56"/>
      <c r="BR14" s="46"/>
      <c r="BS14" s="56"/>
      <c r="BT14" s="46"/>
      <c r="BU14" s="56"/>
      <c r="BV14" s="46"/>
      <c r="BW14" s="56"/>
      <c r="BX14" s="26"/>
      <c r="BY14" s="46"/>
      <c r="BZ14" s="26"/>
      <c r="CA14" s="46"/>
      <c r="CB14" s="26"/>
      <c r="CC14" s="46"/>
      <c r="CD14" s="26"/>
      <c r="CE14" s="46"/>
      <c r="CF14" s="26"/>
      <c r="CG14" s="46"/>
      <c r="CH14" s="26"/>
      <c r="CI14" s="46"/>
      <c r="CJ14" s="26"/>
      <c r="CK14" s="46"/>
      <c r="CL14" s="26"/>
      <c r="CM14" s="46"/>
      <c r="CN14" s="26"/>
      <c r="CO14" s="46"/>
      <c r="CP14" s="63"/>
      <c r="CQ14" s="63"/>
      <c r="CR14" s="46"/>
      <c r="CS14" s="59"/>
      <c r="CT14" s="46"/>
      <c r="CU14" s="59"/>
      <c r="CV14" s="46"/>
      <c r="CW14" s="59"/>
      <c r="CX14" s="46"/>
      <c r="CY14" s="59"/>
      <c r="CZ14" s="46"/>
      <c r="DA14" s="59"/>
      <c r="DB14" s="46"/>
      <c r="DC14" s="133"/>
      <c r="DD14" s="133"/>
      <c r="DE14" s="134"/>
      <c r="DF14" s="133"/>
      <c r="DG14" s="79"/>
      <c r="DH14" s="21"/>
      <c r="DI14" s="25"/>
      <c r="DJ14" s="21"/>
      <c r="DK14" s="21"/>
      <c r="DL14" s="178"/>
      <c r="DM14" s="142"/>
    </row>
    <row r="15" spans="1:117" ht="30" customHeight="1">
      <c r="A15" s="169"/>
      <c r="B15" s="169"/>
      <c r="C15" s="37"/>
      <c r="D15" s="170"/>
      <c r="E15" s="170"/>
      <c r="F15" s="172"/>
      <c r="G15" s="172"/>
      <c r="H15" s="172"/>
      <c r="I15" s="172"/>
      <c r="J15" s="172"/>
      <c r="K15" s="172"/>
      <c r="L15" s="172"/>
      <c r="M15" s="46"/>
      <c r="N15" s="46"/>
      <c r="O15" s="73"/>
      <c r="P15" s="43"/>
      <c r="Q15" s="46"/>
      <c r="R15" s="37"/>
      <c r="S15" s="76"/>
      <c r="T15" s="37"/>
      <c r="U15" s="61"/>
      <c r="V15" s="174"/>
      <c r="W15" s="46"/>
      <c r="X15" s="37"/>
      <c r="Y15" s="46"/>
      <c r="Z15" s="46"/>
      <c r="AA15" s="37"/>
      <c r="AB15" s="37"/>
      <c r="AC15" s="46"/>
      <c r="AD15" s="53"/>
      <c r="AE15" s="16"/>
      <c r="AF15" s="53"/>
      <c r="AG15" s="16"/>
      <c r="AH15" s="53"/>
      <c r="AI15" s="16"/>
      <c r="AJ15" s="53"/>
      <c r="AK15" s="16"/>
      <c r="AL15" s="129"/>
      <c r="AM15" s="16"/>
      <c r="AN15" s="53"/>
      <c r="AO15" s="46"/>
      <c r="AP15" s="53"/>
      <c r="AQ15" s="46"/>
      <c r="AR15" s="53"/>
      <c r="AS15" s="46"/>
      <c r="AT15" s="53"/>
      <c r="AU15" s="46"/>
      <c r="AV15" s="53"/>
      <c r="AW15" s="46"/>
      <c r="AX15" s="53"/>
      <c r="AY15" s="56"/>
      <c r="AZ15" s="16"/>
      <c r="BA15" s="56"/>
      <c r="BB15" s="16"/>
      <c r="BC15" s="56"/>
      <c r="BD15" s="46"/>
      <c r="BE15" s="56"/>
      <c r="BF15" s="16"/>
      <c r="BG15" s="56"/>
      <c r="BH15" s="16"/>
      <c r="BI15" s="56"/>
      <c r="BJ15" s="16"/>
      <c r="BK15" s="56"/>
      <c r="BL15" s="46"/>
      <c r="BM15" s="56"/>
      <c r="BN15" s="46"/>
      <c r="BO15" s="56"/>
      <c r="BP15" s="46"/>
      <c r="BQ15" s="56"/>
      <c r="BR15" s="46"/>
      <c r="BS15" s="56"/>
      <c r="BT15" s="46"/>
      <c r="BU15" s="56"/>
      <c r="BV15" s="46"/>
      <c r="BW15" s="56"/>
      <c r="BX15" s="26"/>
      <c r="BY15" s="46"/>
      <c r="BZ15" s="26"/>
      <c r="CA15" s="46"/>
      <c r="CB15" s="26"/>
      <c r="CC15" s="46"/>
      <c r="CD15" s="26"/>
      <c r="CE15" s="46"/>
      <c r="CF15" s="26"/>
      <c r="CG15" s="46"/>
      <c r="CH15" s="26"/>
      <c r="CI15" s="46"/>
      <c r="CJ15" s="26"/>
      <c r="CK15" s="46"/>
      <c r="CL15" s="26"/>
      <c r="CM15" s="46"/>
      <c r="CN15" s="26"/>
      <c r="CO15" s="46"/>
      <c r="CP15" s="63"/>
      <c r="CQ15" s="63"/>
      <c r="CR15" s="46"/>
      <c r="CS15" s="59"/>
      <c r="CT15" s="46"/>
      <c r="CU15" s="59"/>
      <c r="CV15" s="46"/>
      <c r="CW15" s="59"/>
      <c r="CX15" s="46"/>
      <c r="CY15" s="59"/>
      <c r="CZ15" s="46"/>
      <c r="DA15" s="59"/>
      <c r="DB15" s="46"/>
      <c r="DC15" s="133"/>
      <c r="DD15" s="133"/>
      <c r="DE15" s="134"/>
      <c r="DF15" s="133"/>
      <c r="DG15" s="79"/>
      <c r="DH15" s="21"/>
      <c r="DI15" s="25"/>
      <c r="DJ15" s="21"/>
      <c r="DK15" s="21"/>
      <c r="DL15" s="178"/>
      <c r="DM15" s="142"/>
    </row>
    <row r="16" spans="1:117" ht="30" customHeight="1">
      <c r="A16" s="169"/>
      <c r="B16" s="169"/>
      <c r="C16" s="37"/>
      <c r="D16" s="170"/>
      <c r="E16" s="170"/>
      <c r="F16" s="172"/>
      <c r="G16" s="172"/>
      <c r="H16" s="172"/>
      <c r="I16" s="172"/>
      <c r="J16" s="172"/>
      <c r="K16" s="172"/>
      <c r="L16" s="172"/>
      <c r="M16" s="46"/>
      <c r="N16" s="46"/>
      <c r="O16" s="73"/>
      <c r="P16" s="43"/>
      <c r="Q16" s="46"/>
      <c r="R16" s="37"/>
      <c r="S16" s="76"/>
      <c r="T16" s="37"/>
      <c r="U16" s="61"/>
      <c r="V16" s="174"/>
      <c r="W16" s="46"/>
      <c r="X16" s="37"/>
      <c r="Y16" s="46"/>
      <c r="Z16" s="46"/>
      <c r="AA16" s="37"/>
      <c r="AB16" s="37"/>
      <c r="AC16" s="46"/>
      <c r="AD16" s="53"/>
      <c r="AE16" s="16"/>
      <c r="AF16" s="53"/>
      <c r="AG16" s="16"/>
      <c r="AH16" s="53"/>
      <c r="AI16" s="16"/>
      <c r="AJ16" s="53"/>
      <c r="AK16" s="16"/>
      <c r="AL16" s="129"/>
      <c r="AM16" s="16"/>
      <c r="AN16" s="53"/>
      <c r="AO16" s="46"/>
      <c r="AP16" s="53"/>
      <c r="AQ16" s="46"/>
      <c r="AR16" s="53"/>
      <c r="AS16" s="46"/>
      <c r="AT16" s="53"/>
      <c r="AU16" s="46"/>
      <c r="AV16" s="53"/>
      <c r="AW16" s="46"/>
      <c r="AX16" s="53"/>
      <c r="AY16" s="56"/>
      <c r="AZ16" s="16"/>
      <c r="BA16" s="56"/>
      <c r="BB16" s="16"/>
      <c r="BC16" s="56"/>
      <c r="BD16" s="46"/>
      <c r="BE16" s="56"/>
      <c r="BF16" s="16"/>
      <c r="BG16" s="56"/>
      <c r="BH16" s="16"/>
      <c r="BI16" s="56"/>
      <c r="BJ16" s="16"/>
      <c r="BK16" s="56"/>
      <c r="BL16" s="46"/>
      <c r="BM16" s="56"/>
      <c r="BN16" s="46"/>
      <c r="BO16" s="56"/>
      <c r="BP16" s="46"/>
      <c r="BQ16" s="56"/>
      <c r="BR16" s="46"/>
      <c r="BS16" s="56"/>
      <c r="BT16" s="46"/>
      <c r="BU16" s="56"/>
      <c r="BV16" s="46"/>
      <c r="BW16" s="56"/>
      <c r="BX16" s="26"/>
      <c r="BY16" s="46"/>
      <c r="BZ16" s="26"/>
      <c r="CA16" s="46"/>
      <c r="CB16" s="26"/>
      <c r="CC16" s="46"/>
      <c r="CD16" s="26"/>
      <c r="CE16" s="46"/>
      <c r="CF16" s="26"/>
      <c r="CG16" s="46"/>
      <c r="CH16" s="26"/>
      <c r="CI16" s="46"/>
      <c r="CJ16" s="26"/>
      <c r="CK16" s="46"/>
      <c r="CL16" s="26"/>
      <c r="CM16" s="46"/>
      <c r="CN16" s="26"/>
      <c r="CO16" s="46"/>
      <c r="CP16" s="63"/>
      <c r="CQ16" s="63"/>
      <c r="CR16" s="46"/>
      <c r="CS16" s="59"/>
      <c r="CT16" s="46"/>
      <c r="CU16" s="59"/>
      <c r="CV16" s="46"/>
      <c r="CW16" s="59"/>
      <c r="CX16" s="46"/>
      <c r="CY16" s="59"/>
      <c r="CZ16" s="46"/>
      <c r="DA16" s="59"/>
      <c r="DB16" s="46"/>
      <c r="DC16" s="133"/>
      <c r="DD16" s="133"/>
      <c r="DE16" s="134"/>
      <c r="DF16" s="133"/>
      <c r="DG16" s="79"/>
      <c r="DH16" s="21"/>
      <c r="DI16" s="25"/>
      <c r="DJ16" s="21"/>
      <c r="DK16" s="21"/>
      <c r="DL16" s="178"/>
      <c r="DM16" s="142"/>
    </row>
    <row r="17" spans="1:117" ht="30" customHeight="1">
      <c r="A17" s="169"/>
      <c r="B17" s="169"/>
      <c r="C17" s="37"/>
      <c r="D17" s="170"/>
      <c r="E17" s="170"/>
      <c r="F17" s="172"/>
      <c r="G17" s="172"/>
      <c r="H17" s="172"/>
      <c r="I17" s="172"/>
      <c r="J17" s="172"/>
      <c r="K17" s="172"/>
      <c r="L17" s="172"/>
      <c r="M17" s="46"/>
      <c r="N17" s="46"/>
      <c r="O17" s="73"/>
      <c r="P17" s="43"/>
      <c r="Q17" s="46"/>
      <c r="R17" s="37"/>
      <c r="S17" s="76"/>
      <c r="T17" s="37"/>
      <c r="U17" s="61"/>
      <c r="V17" s="174"/>
      <c r="W17" s="46"/>
      <c r="X17" s="37"/>
      <c r="Y17" s="46"/>
      <c r="Z17" s="46"/>
      <c r="AA17" s="37"/>
      <c r="AB17" s="37"/>
      <c r="AC17" s="46"/>
      <c r="AD17" s="53"/>
      <c r="AE17" s="16"/>
      <c r="AF17" s="53"/>
      <c r="AG17" s="16"/>
      <c r="AH17" s="53"/>
      <c r="AI17" s="16"/>
      <c r="AJ17" s="53"/>
      <c r="AK17" s="16"/>
      <c r="AL17" s="129"/>
      <c r="AM17" s="16"/>
      <c r="AN17" s="53"/>
      <c r="AO17" s="46"/>
      <c r="AP17" s="53"/>
      <c r="AQ17" s="46"/>
      <c r="AR17" s="53"/>
      <c r="AS17" s="46"/>
      <c r="AT17" s="53"/>
      <c r="AU17" s="46"/>
      <c r="AV17" s="53"/>
      <c r="AW17" s="46"/>
      <c r="AX17" s="53"/>
      <c r="AY17" s="56"/>
      <c r="AZ17" s="16"/>
      <c r="BA17" s="56"/>
      <c r="BB17" s="16"/>
      <c r="BC17" s="56"/>
      <c r="BD17" s="46"/>
      <c r="BE17" s="56"/>
      <c r="BF17" s="16"/>
      <c r="BG17" s="56"/>
      <c r="BH17" s="16"/>
      <c r="BI17" s="56"/>
      <c r="BJ17" s="16"/>
      <c r="BK17" s="56"/>
      <c r="BL17" s="46"/>
      <c r="BM17" s="56"/>
      <c r="BN17" s="46"/>
      <c r="BO17" s="56"/>
      <c r="BP17" s="46"/>
      <c r="BQ17" s="56"/>
      <c r="BR17" s="46"/>
      <c r="BS17" s="56"/>
      <c r="BT17" s="46"/>
      <c r="BU17" s="56"/>
      <c r="BV17" s="46"/>
      <c r="BW17" s="56"/>
      <c r="BX17" s="26"/>
      <c r="BY17" s="46"/>
      <c r="BZ17" s="26"/>
      <c r="CA17" s="46"/>
      <c r="CB17" s="26"/>
      <c r="CC17" s="46"/>
      <c r="CD17" s="26"/>
      <c r="CE17" s="46"/>
      <c r="CF17" s="26"/>
      <c r="CG17" s="46"/>
      <c r="CH17" s="26"/>
      <c r="CI17" s="46"/>
      <c r="CJ17" s="26"/>
      <c r="CK17" s="46"/>
      <c r="CL17" s="26"/>
      <c r="CM17" s="46"/>
      <c r="CN17" s="26"/>
      <c r="CO17" s="46"/>
      <c r="CP17" s="63"/>
      <c r="CQ17" s="63"/>
      <c r="CR17" s="46"/>
      <c r="CS17" s="59"/>
      <c r="CT17" s="46"/>
      <c r="CU17" s="59"/>
      <c r="CV17" s="46"/>
      <c r="CW17" s="59"/>
      <c r="CX17" s="46"/>
      <c r="CY17" s="59"/>
      <c r="CZ17" s="46"/>
      <c r="DA17" s="59"/>
      <c r="DB17" s="46"/>
      <c r="DC17" s="133"/>
      <c r="DD17" s="133"/>
      <c r="DE17" s="134"/>
      <c r="DF17" s="133"/>
      <c r="DG17" s="79"/>
      <c r="DH17" s="21"/>
      <c r="DI17" s="25"/>
      <c r="DJ17" s="21"/>
      <c r="DK17" s="21"/>
      <c r="DL17" s="178"/>
      <c r="DM17" s="142"/>
    </row>
    <row r="18" spans="1:117" ht="30" customHeight="1">
      <c r="A18" s="169"/>
      <c r="B18" s="169"/>
      <c r="C18" s="37"/>
      <c r="D18" s="170"/>
      <c r="E18" s="170"/>
      <c r="F18" s="172"/>
      <c r="G18" s="172"/>
      <c r="H18" s="172"/>
      <c r="I18" s="172"/>
      <c r="J18" s="172"/>
      <c r="K18" s="172"/>
      <c r="L18" s="172"/>
      <c r="M18" s="46"/>
      <c r="N18" s="46"/>
      <c r="O18" s="73"/>
      <c r="P18" s="43"/>
      <c r="Q18" s="46"/>
      <c r="R18" s="37"/>
      <c r="S18" s="76"/>
      <c r="T18" s="37"/>
      <c r="U18" s="61"/>
      <c r="V18" s="174"/>
      <c r="W18" s="46"/>
      <c r="X18" s="37"/>
      <c r="Y18" s="46"/>
      <c r="Z18" s="46"/>
      <c r="AA18" s="37"/>
      <c r="AB18" s="37"/>
      <c r="AC18" s="46"/>
      <c r="AD18" s="53"/>
      <c r="AE18" s="16"/>
      <c r="AF18" s="53"/>
      <c r="AG18" s="16"/>
      <c r="AH18" s="53"/>
      <c r="AI18" s="16"/>
      <c r="AJ18" s="53"/>
      <c r="AK18" s="16"/>
      <c r="AL18" s="129"/>
      <c r="AM18" s="16"/>
      <c r="AN18" s="53"/>
      <c r="AO18" s="46"/>
      <c r="AP18" s="53"/>
      <c r="AQ18" s="46"/>
      <c r="AR18" s="53"/>
      <c r="AS18" s="46"/>
      <c r="AT18" s="53"/>
      <c r="AU18" s="46"/>
      <c r="AV18" s="53"/>
      <c r="AW18" s="46"/>
      <c r="AX18" s="53"/>
      <c r="AY18" s="56"/>
      <c r="AZ18" s="16"/>
      <c r="BA18" s="56"/>
      <c r="BB18" s="16"/>
      <c r="BC18" s="56"/>
      <c r="BD18" s="46"/>
      <c r="BE18" s="56"/>
      <c r="BF18" s="16"/>
      <c r="BG18" s="56"/>
      <c r="BH18" s="16"/>
      <c r="BI18" s="56"/>
      <c r="BJ18" s="16"/>
      <c r="BK18" s="56"/>
      <c r="BL18" s="46"/>
      <c r="BM18" s="56"/>
      <c r="BN18" s="46"/>
      <c r="BO18" s="56"/>
      <c r="BP18" s="46"/>
      <c r="BQ18" s="56"/>
      <c r="BR18" s="46"/>
      <c r="BS18" s="56"/>
      <c r="BT18" s="46"/>
      <c r="BU18" s="56"/>
      <c r="BV18" s="46"/>
      <c r="BW18" s="56"/>
      <c r="BX18" s="26"/>
      <c r="BY18" s="46"/>
      <c r="BZ18" s="26"/>
      <c r="CA18" s="46"/>
      <c r="CB18" s="26"/>
      <c r="CC18" s="46"/>
      <c r="CD18" s="26"/>
      <c r="CE18" s="46"/>
      <c r="CF18" s="26"/>
      <c r="CG18" s="46"/>
      <c r="CH18" s="26"/>
      <c r="CI18" s="46"/>
      <c r="CJ18" s="26"/>
      <c r="CK18" s="46"/>
      <c r="CL18" s="26"/>
      <c r="CM18" s="46"/>
      <c r="CN18" s="26"/>
      <c r="CO18" s="46"/>
      <c r="CP18" s="63"/>
      <c r="CQ18" s="63"/>
      <c r="CR18" s="46"/>
      <c r="CS18" s="59"/>
      <c r="CT18" s="46"/>
      <c r="CU18" s="59"/>
      <c r="CV18" s="46"/>
      <c r="CW18" s="59"/>
      <c r="CX18" s="46"/>
      <c r="CY18" s="59"/>
      <c r="CZ18" s="46"/>
      <c r="DA18" s="59"/>
      <c r="DB18" s="46"/>
      <c r="DC18" s="133"/>
      <c r="DD18" s="133"/>
      <c r="DE18" s="134"/>
      <c r="DF18" s="133"/>
      <c r="DG18" s="79"/>
      <c r="DH18" s="21"/>
      <c r="DI18" s="25"/>
      <c r="DJ18" s="21"/>
      <c r="DK18" s="21"/>
      <c r="DL18" s="178"/>
      <c r="DM18" s="142"/>
    </row>
    <row r="19" spans="1:117" ht="30" customHeight="1">
      <c r="A19" s="169"/>
      <c r="B19" s="169"/>
      <c r="C19" s="37"/>
      <c r="D19" s="170"/>
      <c r="E19" s="170"/>
      <c r="F19" s="172"/>
      <c r="G19" s="172"/>
      <c r="H19" s="172"/>
      <c r="I19" s="172"/>
      <c r="J19" s="172"/>
      <c r="K19" s="172"/>
      <c r="L19" s="172"/>
      <c r="M19" s="46"/>
      <c r="N19" s="46"/>
      <c r="O19" s="73"/>
      <c r="P19" s="43"/>
      <c r="Q19" s="46"/>
      <c r="R19" s="37"/>
      <c r="S19" s="76"/>
      <c r="T19" s="37"/>
      <c r="U19" s="61"/>
      <c r="V19" s="174"/>
      <c r="W19" s="46"/>
      <c r="X19" s="37"/>
      <c r="Y19" s="46"/>
      <c r="Z19" s="46"/>
      <c r="AA19" s="37"/>
      <c r="AB19" s="37"/>
      <c r="AC19" s="46"/>
      <c r="AD19" s="53"/>
      <c r="AE19" s="16"/>
      <c r="AF19" s="53"/>
      <c r="AG19" s="16"/>
      <c r="AH19" s="53"/>
      <c r="AI19" s="16"/>
      <c r="AJ19" s="53"/>
      <c r="AK19" s="16"/>
      <c r="AL19" s="129"/>
      <c r="AM19" s="16"/>
      <c r="AN19" s="53"/>
      <c r="AO19" s="46"/>
      <c r="AP19" s="53"/>
      <c r="AQ19" s="46"/>
      <c r="AR19" s="53"/>
      <c r="AS19" s="46"/>
      <c r="AT19" s="53"/>
      <c r="AU19" s="46"/>
      <c r="AV19" s="53"/>
      <c r="AW19" s="46"/>
      <c r="AX19" s="53"/>
      <c r="AY19" s="56"/>
      <c r="AZ19" s="16"/>
      <c r="BA19" s="56"/>
      <c r="BB19" s="16"/>
      <c r="BC19" s="56"/>
      <c r="BD19" s="46"/>
      <c r="BE19" s="56"/>
      <c r="BF19" s="16"/>
      <c r="BG19" s="56"/>
      <c r="BH19" s="16"/>
      <c r="BI19" s="56"/>
      <c r="BJ19" s="16"/>
      <c r="BK19" s="56"/>
      <c r="BL19" s="46"/>
      <c r="BM19" s="56"/>
      <c r="BN19" s="46"/>
      <c r="BO19" s="56"/>
      <c r="BP19" s="46"/>
      <c r="BQ19" s="56"/>
      <c r="BR19" s="46"/>
      <c r="BS19" s="56"/>
      <c r="BT19" s="46"/>
      <c r="BU19" s="56"/>
      <c r="BV19" s="46"/>
      <c r="BW19" s="56"/>
      <c r="BX19" s="26"/>
      <c r="BY19" s="46"/>
      <c r="BZ19" s="26"/>
      <c r="CA19" s="46"/>
      <c r="CB19" s="26"/>
      <c r="CC19" s="46"/>
      <c r="CD19" s="26"/>
      <c r="CE19" s="46"/>
      <c r="CF19" s="26"/>
      <c r="CG19" s="46"/>
      <c r="CH19" s="26"/>
      <c r="CI19" s="46"/>
      <c r="CJ19" s="26"/>
      <c r="CK19" s="46"/>
      <c r="CL19" s="26"/>
      <c r="CM19" s="46"/>
      <c r="CN19" s="26"/>
      <c r="CO19" s="46"/>
      <c r="CP19" s="63"/>
      <c r="CQ19" s="63"/>
      <c r="CR19" s="46"/>
      <c r="CS19" s="59"/>
      <c r="CT19" s="46"/>
      <c r="CU19" s="59"/>
      <c r="CV19" s="46"/>
      <c r="CW19" s="59"/>
      <c r="CX19" s="46"/>
      <c r="CY19" s="59"/>
      <c r="CZ19" s="46"/>
      <c r="DA19" s="59"/>
      <c r="DB19" s="46"/>
      <c r="DC19" s="133"/>
      <c r="DD19" s="133"/>
      <c r="DE19" s="134"/>
      <c r="DF19" s="133"/>
      <c r="DG19" s="79"/>
      <c r="DH19" s="21"/>
      <c r="DI19" s="25"/>
      <c r="DJ19" s="21"/>
      <c r="DK19" s="21"/>
      <c r="DL19" s="178"/>
      <c r="DM19" s="142"/>
    </row>
    <row r="20" spans="1:117" ht="30" customHeight="1">
      <c r="A20" s="169"/>
      <c r="B20" s="169"/>
      <c r="C20" s="37"/>
      <c r="D20" s="170"/>
      <c r="E20" s="170"/>
      <c r="F20" s="172"/>
      <c r="G20" s="172"/>
      <c r="H20" s="172"/>
      <c r="I20" s="172"/>
      <c r="J20" s="172"/>
      <c r="K20" s="172"/>
      <c r="L20" s="172"/>
      <c r="M20" s="46"/>
      <c r="N20" s="46"/>
      <c r="O20" s="73"/>
      <c r="P20" s="43"/>
      <c r="Q20" s="46"/>
      <c r="R20" s="37"/>
      <c r="S20" s="76"/>
      <c r="T20" s="37"/>
      <c r="U20" s="61"/>
      <c r="V20" s="174"/>
      <c r="W20" s="46"/>
      <c r="X20" s="37"/>
      <c r="Y20" s="46"/>
      <c r="Z20" s="46"/>
      <c r="AA20" s="37"/>
      <c r="AB20" s="37"/>
      <c r="AC20" s="46"/>
      <c r="AD20" s="53"/>
      <c r="AE20" s="16"/>
      <c r="AF20" s="53"/>
      <c r="AG20" s="16"/>
      <c r="AH20" s="53"/>
      <c r="AI20" s="16"/>
      <c r="AJ20" s="53"/>
      <c r="AK20" s="16"/>
      <c r="AL20" s="129"/>
      <c r="AM20" s="16"/>
      <c r="AN20" s="53"/>
      <c r="AO20" s="46"/>
      <c r="AP20" s="53"/>
      <c r="AQ20" s="46"/>
      <c r="AR20" s="53"/>
      <c r="AS20" s="46"/>
      <c r="AT20" s="53"/>
      <c r="AU20" s="46"/>
      <c r="AV20" s="53"/>
      <c r="AW20" s="46"/>
      <c r="AX20" s="53"/>
      <c r="AY20" s="56"/>
      <c r="AZ20" s="16"/>
      <c r="BA20" s="56"/>
      <c r="BB20" s="16"/>
      <c r="BC20" s="56"/>
      <c r="BD20" s="46"/>
      <c r="BE20" s="56"/>
      <c r="BF20" s="16"/>
      <c r="BG20" s="56"/>
      <c r="BH20" s="16"/>
      <c r="BI20" s="56"/>
      <c r="BJ20" s="16"/>
      <c r="BK20" s="56"/>
      <c r="BL20" s="46"/>
      <c r="BM20" s="56"/>
      <c r="BN20" s="46"/>
      <c r="BO20" s="56"/>
      <c r="BP20" s="46"/>
      <c r="BQ20" s="56"/>
      <c r="BR20" s="46"/>
      <c r="BS20" s="56"/>
      <c r="BT20" s="46"/>
      <c r="BU20" s="56"/>
      <c r="BV20" s="46"/>
      <c r="BW20" s="56"/>
      <c r="BX20" s="26"/>
      <c r="BY20" s="46"/>
      <c r="BZ20" s="26"/>
      <c r="CA20" s="46"/>
      <c r="CB20" s="26"/>
      <c r="CC20" s="46"/>
      <c r="CD20" s="26"/>
      <c r="CE20" s="46"/>
      <c r="CF20" s="26"/>
      <c r="CG20" s="46"/>
      <c r="CH20" s="26"/>
      <c r="CI20" s="46"/>
      <c r="CJ20" s="26"/>
      <c r="CK20" s="46"/>
      <c r="CL20" s="26"/>
      <c r="CM20" s="46"/>
      <c r="CN20" s="26"/>
      <c r="CO20" s="46"/>
      <c r="CP20" s="63"/>
      <c r="CQ20" s="63"/>
      <c r="CR20" s="46"/>
      <c r="CS20" s="59"/>
      <c r="CT20" s="46"/>
      <c r="CU20" s="59"/>
      <c r="CV20" s="46"/>
      <c r="CW20" s="59"/>
      <c r="CX20" s="46"/>
      <c r="CY20" s="59"/>
      <c r="CZ20" s="46"/>
      <c r="DA20" s="59"/>
      <c r="DB20" s="46"/>
      <c r="DC20" s="133"/>
      <c r="DD20" s="133"/>
      <c r="DE20" s="134"/>
      <c r="DF20" s="133"/>
      <c r="DG20" s="79"/>
      <c r="DH20" s="21"/>
      <c r="DI20" s="25"/>
      <c r="DJ20" s="21"/>
      <c r="DK20" s="21"/>
      <c r="DL20" s="178"/>
      <c r="DM20" s="142"/>
    </row>
    <row r="21" spans="1:117" ht="30" customHeight="1">
      <c r="A21" s="169"/>
      <c r="B21" s="169"/>
      <c r="C21" s="37"/>
      <c r="D21" s="170"/>
      <c r="E21" s="170"/>
      <c r="F21" s="172"/>
      <c r="G21" s="172"/>
      <c r="H21" s="172"/>
      <c r="I21" s="172"/>
      <c r="J21" s="172"/>
      <c r="K21" s="172"/>
      <c r="L21" s="172"/>
      <c r="M21" s="46"/>
      <c r="N21" s="46"/>
      <c r="O21" s="73"/>
      <c r="P21" s="43"/>
      <c r="Q21" s="46"/>
      <c r="R21" s="37"/>
      <c r="S21" s="76"/>
      <c r="T21" s="37"/>
      <c r="U21" s="61"/>
      <c r="V21" s="174"/>
      <c r="W21" s="46"/>
      <c r="X21" s="37"/>
      <c r="Y21" s="46"/>
      <c r="Z21" s="46"/>
      <c r="AA21" s="37"/>
      <c r="AB21" s="37"/>
      <c r="AC21" s="46"/>
      <c r="AD21" s="53"/>
      <c r="AE21" s="16"/>
      <c r="AF21" s="53"/>
      <c r="AG21" s="16"/>
      <c r="AH21" s="53"/>
      <c r="AI21" s="16"/>
      <c r="AJ21" s="53"/>
      <c r="AK21" s="16"/>
      <c r="AL21" s="129"/>
      <c r="AM21" s="16"/>
      <c r="AN21" s="53"/>
      <c r="AO21" s="46"/>
      <c r="AP21" s="53"/>
      <c r="AQ21" s="46"/>
      <c r="AR21" s="53"/>
      <c r="AS21" s="46"/>
      <c r="AT21" s="53"/>
      <c r="AU21" s="46"/>
      <c r="AV21" s="53"/>
      <c r="AW21" s="46"/>
      <c r="AX21" s="53"/>
      <c r="AY21" s="56"/>
      <c r="AZ21" s="16"/>
      <c r="BA21" s="56"/>
      <c r="BB21" s="16"/>
      <c r="BC21" s="56"/>
      <c r="BD21" s="46"/>
      <c r="BE21" s="56"/>
      <c r="BF21" s="16"/>
      <c r="BG21" s="56"/>
      <c r="BH21" s="16"/>
      <c r="BI21" s="56"/>
      <c r="BJ21" s="16"/>
      <c r="BK21" s="56"/>
      <c r="BL21" s="46"/>
      <c r="BM21" s="56"/>
      <c r="BN21" s="46"/>
      <c r="BO21" s="56"/>
      <c r="BP21" s="46"/>
      <c r="BQ21" s="56"/>
      <c r="BR21" s="46"/>
      <c r="BS21" s="56"/>
      <c r="BT21" s="46"/>
      <c r="BU21" s="56"/>
      <c r="BV21" s="46"/>
      <c r="BW21" s="56"/>
      <c r="BX21" s="26"/>
      <c r="BY21" s="46"/>
      <c r="BZ21" s="26"/>
      <c r="CA21" s="46"/>
      <c r="CB21" s="26"/>
      <c r="CC21" s="46"/>
      <c r="CD21" s="26"/>
      <c r="CE21" s="46"/>
      <c r="CF21" s="26"/>
      <c r="CG21" s="46"/>
      <c r="CH21" s="26"/>
      <c r="CI21" s="46"/>
      <c r="CJ21" s="26"/>
      <c r="CK21" s="46"/>
      <c r="CL21" s="26"/>
      <c r="CM21" s="46"/>
      <c r="CN21" s="26"/>
      <c r="CO21" s="46"/>
      <c r="CP21" s="63"/>
      <c r="CQ21" s="63"/>
      <c r="CR21" s="46"/>
      <c r="CS21" s="59"/>
      <c r="CT21" s="46"/>
      <c r="CU21" s="59"/>
      <c r="CV21" s="46"/>
      <c r="CW21" s="59"/>
      <c r="CX21" s="46"/>
      <c r="CY21" s="59"/>
      <c r="CZ21" s="46"/>
      <c r="DA21" s="59"/>
      <c r="DB21" s="46"/>
      <c r="DC21" s="133"/>
      <c r="DD21" s="133"/>
      <c r="DE21" s="134"/>
      <c r="DF21" s="133"/>
      <c r="DG21" s="79"/>
      <c r="DH21" s="21"/>
      <c r="DI21" s="25"/>
      <c r="DJ21" s="21"/>
      <c r="DK21" s="21"/>
      <c r="DL21" s="178"/>
      <c r="DM21" s="142"/>
    </row>
    <row r="22" spans="1:117" ht="30" customHeight="1">
      <c r="A22" s="169"/>
      <c r="B22" s="169"/>
      <c r="C22" s="37"/>
      <c r="D22" s="170"/>
      <c r="E22" s="170"/>
      <c r="F22" s="172"/>
      <c r="G22" s="172"/>
      <c r="H22" s="172"/>
      <c r="I22" s="172"/>
      <c r="J22" s="172"/>
      <c r="K22" s="172"/>
      <c r="L22" s="172"/>
      <c r="M22" s="46"/>
      <c r="N22" s="46"/>
      <c r="O22" s="73"/>
      <c r="P22" s="43"/>
      <c r="Q22" s="46"/>
      <c r="R22" s="37"/>
      <c r="S22" s="76"/>
      <c r="T22" s="37"/>
      <c r="U22" s="61"/>
      <c r="V22" s="174"/>
      <c r="W22" s="46"/>
      <c r="X22" s="37"/>
      <c r="Y22" s="46"/>
      <c r="Z22" s="46"/>
      <c r="AA22" s="37"/>
      <c r="AB22" s="37"/>
      <c r="AC22" s="46"/>
      <c r="AD22" s="53"/>
      <c r="AE22" s="16"/>
      <c r="AF22" s="53"/>
      <c r="AG22" s="16"/>
      <c r="AH22" s="53"/>
      <c r="AI22" s="16"/>
      <c r="AJ22" s="53"/>
      <c r="AK22" s="16"/>
      <c r="AL22" s="129"/>
      <c r="AM22" s="16"/>
      <c r="AN22" s="53"/>
      <c r="AO22" s="46"/>
      <c r="AP22" s="53"/>
      <c r="AQ22" s="46"/>
      <c r="AR22" s="53"/>
      <c r="AS22" s="46"/>
      <c r="AT22" s="53"/>
      <c r="AU22" s="46"/>
      <c r="AV22" s="53"/>
      <c r="AW22" s="46"/>
      <c r="AX22" s="53"/>
      <c r="AY22" s="56"/>
      <c r="AZ22" s="16"/>
      <c r="BA22" s="56"/>
      <c r="BB22" s="16"/>
      <c r="BC22" s="56"/>
      <c r="BD22" s="46"/>
      <c r="BE22" s="56"/>
      <c r="BF22" s="16"/>
      <c r="BG22" s="56"/>
      <c r="BH22" s="16"/>
      <c r="BI22" s="56"/>
      <c r="BJ22" s="16"/>
      <c r="BK22" s="56"/>
      <c r="BL22" s="46"/>
      <c r="BM22" s="56"/>
      <c r="BN22" s="46"/>
      <c r="BO22" s="56"/>
      <c r="BP22" s="46"/>
      <c r="BQ22" s="56"/>
      <c r="BR22" s="46"/>
      <c r="BS22" s="56"/>
      <c r="BT22" s="46"/>
      <c r="BU22" s="56"/>
      <c r="BV22" s="46"/>
      <c r="BW22" s="56"/>
      <c r="BX22" s="26"/>
      <c r="BY22" s="46"/>
      <c r="BZ22" s="26"/>
      <c r="CA22" s="46"/>
      <c r="CB22" s="26"/>
      <c r="CC22" s="46"/>
      <c r="CD22" s="26"/>
      <c r="CE22" s="46"/>
      <c r="CF22" s="26"/>
      <c r="CG22" s="46"/>
      <c r="CH22" s="26"/>
      <c r="CI22" s="46"/>
      <c r="CJ22" s="26"/>
      <c r="CK22" s="46"/>
      <c r="CL22" s="26"/>
      <c r="CM22" s="46"/>
      <c r="CN22" s="26"/>
      <c r="CO22" s="46"/>
      <c r="CP22" s="63"/>
      <c r="CQ22" s="63"/>
      <c r="CR22" s="46"/>
      <c r="CS22" s="59"/>
      <c r="CT22" s="46"/>
      <c r="CU22" s="59"/>
      <c r="CV22" s="46"/>
      <c r="CW22" s="59"/>
      <c r="CX22" s="46"/>
      <c r="CY22" s="59"/>
      <c r="CZ22" s="46"/>
      <c r="DA22" s="59"/>
      <c r="DB22" s="46"/>
      <c r="DC22" s="133"/>
      <c r="DD22" s="133"/>
      <c r="DE22" s="134"/>
      <c r="DF22" s="133"/>
      <c r="DG22" s="79"/>
      <c r="DH22" s="21"/>
      <c r="DI22" s="25"/>
      <c r="DJ22" s="21"/>
      <c r="DK22" s="21"/>
      <c r="DL22" s="178"/>
      <c r="DM22" s="142"/>
    </row>
    <row r="23" spans="1:117" ht="30" customHeight="1">
      <c r="A23" s="169"/>
      <c r="B23" s="169"/>
      <c r="C23" s="37"/>
      <c r="D23" s="170"/>
      <c r="E23" s="170"/>
      <c r="F23" s="172"/>
      <c r="G23" s="172"/>
      <c r="H23" s="172"/>
      <c r="I23" s="172"/>
      <c r="J23" s="172"/>
      <c r="K23" s="172"/>
      <c r="L23" s="172"/>
      <c r="M23" s="46"/>
      <c r="N23" s="46"/>
      <c r="O23" s="73"/>
      <c r="P23" s="43"/>
      <c r="Q23" s="46"/>
      <c r="R23" s="37"/>
      <c r="S23" s="76"/>
      <c r="T23" s="37"/>
      <c r="U23" s="61"/>
      <c r="V23" s="174"/>
      <c r="W23" s="46"/>
      <c r="X23" s="37"/>
      <c r="Y23" s="46"/>
      <c r="Z23" s="46"/>
      <c r="AA23" s="37"/>
      <c r="AB23" s="37"/>
      <c r="AC23" s="46"/>
      <c r="AD23" s="53"/>
      <c r="AE23" s="16"/>
      <c r="AF23" s="53"/>
      <c r="AG23" s="16"/>
      <c r="AH23" s="53"/>
      <c r="AI23" s="16"/>
      <c r="AJ23" s="53"/>
      <c r="AK23" s="16"/>
      <c r="AL23" s="129"/>
      <c r="AM23" s="16"/>
      <c r="AN23" s="53"/>
      <c r="AO23" s="46"/>
      <c r="AP23" s="53"/>
      <c r="AQ23" s="46"/>
      <c r="AR23" s="53"/>
      <c r="AS23" s="46"/>
      <c r="AT23" s="53"/>
      <c r="AU23" s="46"/>
      <c r="AV23" s="53"/>
      <c r="AW23" s="46"/>
      <c r="AX23" s="53"/>
      <c r="AY23" s="56"/>
      <c r="AZ23" s="16"/>
      <c r="BA23" s="56"/>
      <c r="BB23" s="16"/>
      <c r="BC23" s="56"/>
      <c r="BD23" s="46"/>
      <c r="BE23" s="56"/>
      <c r="BF23" s="16"/>
      <c r="BG23" s="56"/>
      <c r="BH23" s="16"/>
      <c r="BI23" s="56"/>
      <c r="BJ23" s="16"/>
      <c r="BK23" s="56"/>
      <c r="BL23" s="46"/>
      <c r="BM23" s="56"/>
      <c r="BN23" s="46"/>
      <c r="BO23" s="56"/>
      <c r="BP23" s="46"/>
      <c r="BQ23" s="56"/>
      <c r="BR23" s="46"/>
      <c r="BS23" s="56"/>
      <c r="BT23" s="46"/>
      <c r="BU23" s="56"/>
      <c r="BV23" s="46"/>
      <c r="BW23" s="56"/>
      <c r="BX23" s="26"/>
      <c r="BY23" s="46"/>
      <c r="BZ23" s="26"/>
      <c r="CA23" s="46"/>
      <c r="CB23" s="26"/>
      <c r="CC23" s="46"/>
      <c r="CD23" s="26"/>
      <c r="CE23" s="46"/>
      <c r="CF23" s="26"/>
      <c r="CG23" s="46"/>
      <c r="CH23" s="26"/>
      <c r="CI23" s="46"/>
      <c r="CJ23" s="26"/>
      <c r="CK23" s="46"/>
      <c r="CL23" s="26"/>
      <c r="CM23" s="46"/>
      <c r="CN23" s="26"/>
      <c r="CO23" s="46"/>
      <c r="CP23" s="63"/>
      <c r="CQ23" s="63"/>
      <c r="CR23" s="46"/>
      <c r="CS23" s="59"/>
      <c r="CT23" s="46"/>
      <c r="CU23" s="59"/>
      <c r="CV23" s="46"/>
      <c r="CW23" s="59"/>
      <c r="CX23" s="46"/>
      <c r="CY23" s="59"/>
      <c r="CZ23" s="46"/>
      <c r="DA23" s="59"/>
      <c r="DB23" s="46"/>
      <c r="DC23" s="133"/>
      <c r="DD23" s="133"/>
      <c r="DE23" s="134"/>
      <c r="DF23" s="133"/>
      <c r="DG23" s="79"/>
      <c r="DH23" s="21"/>
      <c r="DI23" s="25"/>
      <c r="DJ23" s="21"/>
      <c r="DK23" s="21"/>
      <c r="DL23" s="178"/>
      <c r="DM23" s="142"/>
    </row>
    <row r="24" spans="1:117" ht="30" customHeight="1">
      <c r="A24" s="169"/>
      <c r="B24" s="169"/>
      <c r="C24" s="37"/>
      <c r="D24" s="170"/>
      <c r="E24" s="170"/>
      <c r="F24" s="172"/>
      <c r="G24" s="172"/>
      <c r="H24" s="172"/>
      <c r="I24" s="172"/>
      <c r="J24" s="172"/>
      <c r="K24" s="172"/>
      <c r="L24" s="172"/>
      <c r="M24" s="46"/>
      <c r="N24" s="46"/>
      <c r="O24" s="73"/>
      <c r="P24" s="43"/>
      <c r="Q24" s="46"/>
      <c r="R24" s="37"/>
      <c r="S24" s="76"/>
      <c r="T24" s="37"/>
      <c r="U24" s="61"/>
      <c r="V24" s="174"/>
      <c r="W24" s="46"/>
      <c r="X24" s="37"/>
      <c r="Y24" s="46"/>
      <c r="Z24" s="46"/>
      <c r="AA24" s="37"/>
      <c r="AB24" s="37"/>
      <c r="AC24" s="46"/>
      <c r="AD24" s="53"/>
      <c r="AE24" s="16"/>
      <c r="AF24" s="53"/>
      <c r="AG24" s="16"/>
      <c r="AH24" s="53"/>
      <c r="AI24" s="16"/>
      <c r="AJ24" s="53"/>
      <c r="AK24" s="16"/>
      <c r="AL24" s="129"/>
      <c r="AM24" s="16"/>
      <c r="AN24" s="53"/>
      <c r="AO24" s="46"/>
      <c r="AP24" s="53"/>
      <c r="AQ24" s="46"/>
      <c r="AR24" s="53"/>
      <c r="AS24" s="46"/>
      <c r="AT24" s="53"/>
      <c r="AU24" s="46"/>
      <c r="AV24" s="53"/>
      <c r="AW24" s="46"/>
      <c r="AX24" s="53"/>
      <c r="AY24" s="56"/>
      <c r="AZ24" s="16"/>
      <c r="BA24" s="56"/>
      <c r="BB24" s="16"/>
      <c r="BC24" s="56"/>
      <c r="BD24" s="46"/>
      <c r="BE24" s="56"/>
      <c r="BF24" s="16"/>
      <c r="BG24" s="56"/>
      <c r="BH24" s="16"/>
      <c r="BI24" s="56"/>
      <c r="BJ24" s="16"/>
      <c r="BK24" s="56"/>
      <c r="BL24" s="46"/>
      <c r="BM24" s="56"/>
      <c r="BN24" s="46"/>
      <c r="BO24" s="56"/>
      <c r="BP24" s="46"/>
      <c r="BQ24" s="56"/>
      <c r="BR24" s="46"/>
      <c r="BS24" s="56"/>
      <c r="BT24" s="46"/>
      <c r="BU24" s="56"/>
      <c r="BV24" s="46"/>
      <c r="BW24" s="56"/>
      <c r="BX24" s="26"/>
      <c r="BY24" s="46"/>
      <c r="BZ24" s="26"/>
      <c r="CA24" s="46"/>
      <c r="CB24" s="26"/>
      <c r="CC24" s="46"/>
      <c r="CD24" s="26"/>
      <c r="CE24" s="46"/>
      <c r="CF24" s="26"/>
      <c r="CG24" s="46"/>
      <c r="CH24" s="26"/>
      <c r="CI24" s="46"/>
      <c r="CJ24" s="26"/>
      <c r="CK24" s="46"/>
      <c r="CL24" s="26"/>
      <c r="CM24" s="46"/>
      <c r="CN24" s="26"/>
      <c r="CO24" s="46"/>
      <c r="CP24" s="63"/>
      <c r="CQ24" s="63"/>
      <c r="CR24" s="46"/>
      <c r="CS24" s="59"/>
      <c r="CT24" s="46"/>
      <c r="CU24" s="59"/>
      <c r="CV24" s="46"/>
      <c r="CW24" s="59"/>
      <c r="CX24" s="46"/>
      <c r="CY24" s="59"/>
      <c r="CZ24" s="46"/>
      <c r="DA24" s="59"/>
      <c r="DB24" s="46"/>
      <c r="DC24" s="133"/>
      <c r="DD24" s="133"/>
      <c r="DE24" s="134"/>
      <c r="DF24" s="133"/>
      <c r="DG24" s="79"/>
      <c r="DH24" s="21"/>
      <c r="DI24" s="25"/>
      <c r="DJ24" s="21"/>
      <c r="DK24" s="21"/>
      <c r="DL24" s="178"/>
      <c r="DM24" s="142"/>
    </row>
    <row r="25" spans="1:117" ht="30" customHeight="1">
      <c r="A25" s="169"/>
      <c r="B25" s="169"/>
      <c r="C25" s="37"/>
      <c r="D25" s="170"/>
      <c r="E25" s="170"/>
      <c r="F25" s="172"/>
      <c r="G25" s="172"/>
      <c r="H25" s="172"/>
      <c r="I25" s="172"/>
      <c r="J25" s="172"/>
      <c r="K25" s="172"/>
      <c r="L25" s="172"/>
      <c r="M25" s="46"/>
      <c r="N25" s="46"/>
      <c r="O25" s="73"/>
      <c r="P25" s="43"/>
      <c r="Q25" s="46"/>
      <c r="R25" s="37"/>
      <c r="S25" s="76"/>
      <c r="T25" s="37"/>
      <c r="U25" s="61"/>
      <c r="V25" s="174"/>
      <c r="W25" s="46"/>
      <c r="X25" s="37"/>
      <c r="Y25" s="46"/>
      <c r="Z25" s="46"/>
      <c r="AA25" s="37"/>
      <c r="AB25" s="37"/>
      <c r="AC25" s="46"/>
      <c r="AD25" s="53"/>
      <c r="AE25" s="16"/>
      <c r="AF25" s="53"/>
      <c r="AG25" s="16"/>
      <c r="AH25" s="53"/>
      <c r="AI25" s="16"/>
      <c r="AJ25" s="53"/>
      <c r="AK25" s="16"/>
      <c r="AL25" s="129"/>
      <c r="AM25" s="16"/>
      <c r="AN25" s="53"/>
      <c r="AO25" s="46"/>
      <c r="AP25" s="53"/>
      <c r="AQ25" s="46"/>
      <c r="AR25" s="53"/>
      <c r="AS25" s="46"/>
      <c r="AT25" s="53"/>
      <c r="AU25" s="46"/>
      <c r="AV25" s="53"/>
      <c r="AW25" s="46"/>
      <c r="AX25" s="53"/>
      <c r="AY25" s="56"/>
      <c r="AZ25" s="16"/>
      <c r="BA25" s="56"/>
      <c r="BB25" s="16"/>
      <c r="BC25" s="56"/>
      <c r="BD25" s="46"/>
      <c r="BE25" s="56"/>
      <c r="BF25" s="16"/>
      <c r="BG25" s="56"/>
      <c r="BH25" s="16"/>
      <c r="BI25" s="56"/>
      <c r="BJ25" s="16"/>
      <c r="BK25" s="56"/>
      <c r="BL25" s="46"/>
      <c r="BM25" s="56"/>
      <c r="BN25" s="46"/>
      <c r="BO25" s="56"/>
      <c r="BP25" s="46"/>
      <c r="BQ25" s="56"/>
      <c r="BR25" s="46"/>
      <c r="BS25" s="56"/>
      <c r="BT25" s="46"/>
      <c r="BU25" s="56"/>
      <c r="BV25" s="46"/>
      <c r="BW25" s="56"/>
      <c r="BX25" s="26"/>
      <c r="BY25" s="46"/>
      <c r="BZ25" s="26"/>
      <c r="CA25" s="46"/>
      <c r="CB25" s="26"/>
      <c r="CC25" s="46"/>
      <c r="CD25" s="26"/>
      <c r="CE25" s="46"/>
      <c r="CF25" s="26"/>
      <c r="CG25" s="46"/>
      <c r="CH25" s="26"/>
      <c r="CI25" s="46"/>
      <c r="CJ25" s="26"/>
      <c r="CK25" s="46"/>
      <c r="CL25" s="26"/>
      <c r="CM25" s="46"/>
      <c r="CN25" s="26"/>
      <c r="CO25" s="46"/>
      <c r="CP25" s="63"/>
      <c r="CQ25" s="63"/>
      <c r="CR25" s="46"/>
      <c r="CS25" s="59"/>
      <c r="CT25" s="46"/>
      <c r="CU25" s="59"/>
      <c r="CV25" s="46"/>
      <c r="CW25" s="59"/>
      <c r="CX25" s="46"/>
      <c r="CY25" s="59"/>
      <c r="CZ25" s="46"/>
      <c r="DA25" s="59"/>
      <c r="DB25" s="46"/>
      <c r="DC25" s="133"/>
      <c r="DD25" s="133"/>
      <c r="DE25" s="134"/>
      <c r="DF25" s="133"/>
      <c r="DG25" s="79"/>
      <c r="DH25" s="21"/>
      <c r="DI25" s="25"/>
      <c r="DJ25" s="21"/>
      <c r="DK25" s="21"/>
      <c r="DL25" s="178"/>
      <c r="DM25" s="142"/>
    </row>
    <row r="26" spans="1:117" ht="30" customHeight="1">
      <c r="A26" s="169"/>
      <c r="B26" s="169"/>
      <c r="C26" s="37"/>
      <c r="D26" s="170"/>
      <c r="E26" s="170"/>
      <c r="F26" s="172"/>
      <c r="G26" s="172"/>
      <c r="H26" s="172"/>
      <c r="I26" s="172"/>
      <c r="J26" s="172"/>
      <c r="K26" s="172"/>
      <c r="L26" s="172"/>
      <c r="M26" s="46"/>
      <c r="N26" s="46"/>
      <c r="O26" s="73"/>
      <c r="P26" s="43"/>
      <c r="Q26" s="46"/>
      <c r="R26" s="37"/>
      <c r="S26" s="76"/>
      <c r="T26" s="37"/>
      <c r="U26" s="61"/>
      <c r="V26" s="174"/>
      <c r="W26" s="46"/>
      <c r="X26" s="37"/>
      <c r="Y26" s="46"/>
      <c r="Z26" s="46"/>
      <c r="AA26" s="37"/>
      <c r="AB26" s="37"/>
      <c r="AC26" s="46"/>
      <c r="AD26" s="53"/>
      <c r="AE26" s="16"/>
      <c r="AF26" s="53"/>
      <c r="AG26" s="16"/>
      <c r="AH26" s="53"/>
      <c r="AI26" s="16"/>
      <c r="AJ26" s="53"/>
      <c r="AK26" s="16"/>
      <c r="AL26" s="129"/>
      <c r="AM26" s="16"/>
      <c r="AN26" s="53"/>
      <c r="AO26" s="46"/>
      <c r="AP26" s="53"/>
      <c r="AQ26" s="46"/>
      <c r="AR26" s="53"/>
      <c r="AS26" s="46"/>
      <c r="AT26" s="53"/>
      <c r="AU26" s="46"/>
      <c r="AV26" s="53"/>
      <c r="AW26" s="46"/>
      <c r="AX26" s="53"/>
      <c r="AY26" s="56"/>
      <c r="AZ26" s="16"/>
      <c r="BA26" s="56"/>
      <c r="BB26" s="16"/>
      <c r="BC26" s="56"/>
      <c r="BD26" s="46"/>
      <c r="BE26" s="56"/>
      <c r="BF26" s="16"/>
      <c r="BG26" s="56"/>
      <c r="BH26" s="16"/>
      <c r="BI26" s="56"/>
      <c r="BJ26" s="16"/>
      <c r="BK26" s="56"/>
      <c r="BL26" s="46"/>
      <c r="BM26" s="56"/>
      <c r="BN26" s="46"/>
      <c r="BO26" s="56"/>
      <c r="BP26" s="46"/>
      <c r="BQ26" s="56"/>
      <c r="BR26" s="46"/>
      <c r="BS26" s="56"/>
      <c r="BT26" s="46"/>
      <c r="BU26" s="56"/>
      <c r="BV26" s="46"/>
      <c r="BW26" s="56"/>
      <c r="BX26" s="26"/>
      <c r="BY26" s="46"/>
      <c r="BZ26" s="26"/>
      <c r="CA26" s="46"/>
      <c r="CB26" s="26"/>
      <c r="CC26" s="46"/>
      <c r="CD26" s="26"/>
      <c r="CE26" s="46"/>
      <c r="CF26" s="26"/>
      <c r="CG26" s="46"/>
      <c r="CH26" s="26"/>
      <c r="CI26" s="46"/>
      <c r="CJ26" s="26"/>
      <c r="CK26" s="46"/>
      <c r="CL26" s="26"/>
      <c r="CM26" s="46"/>
      <c r="CN26" s="26"/>
      <c r="CO26" s="46"/>
      <c r="CP26" s="63"/>
      <c r="CQ26" s="63"/>
      <c r="CR26" s="46"/>
      <c r="CS26" s="59"/>
      <c r="CT26" s="46"/>
      <c r="CU26" s="59"/>
      <c r="CV26" s="46"/>
      <c r="CW26" s="59"/>
      <c r="CX26" s="46"/>
      <c r="CY26" s="59"/>
      <c r="CZ26" s="46"/>
      <c r="DA26" s="59"/>
      <c r="DB26" s="46"/>
      <c r="DC26" s="133"/>
      <c r="DD26" s="133"/>
      <c r="DE26" s="134"/>
      <c r="DF26" s="133"/>
      <c r="DG26" s="79"/>
      <c r="DH26" s="21"/>
      <c r="DI26" s="25"/>
      <c r="DJ26" s="21"/>
      <c r="DK26" s="21"/>
      <c r="DL26" s="178"/>
      <c r="DM26" s="142"/>
    </row>
    <row r="27" spans="1:117" ht="30" customHeight="1">
      <c r="A27" s="169"/>
      <c r="B27" s="169"/>
      <c r="C27" s="37"/>
      <c r="D27" s="170"/>
      <c r="E27" s="170"/>
      <c r="F27" s="172"/>
      <c r="G27" s="172"/>
      <c r="H27" s="172"/>
      <c r="I27" s="172"/>
      <c r="J27" s="172"/>
      <c r="K27" s="172"/>
      <c r="L27" s="172"/>
      <c r="M27" s="46"/>
      <c r="N27" s="46"/>
      <c r="O27" s="73"/>
      <c r="P27" s="43"/>
      <c r="Q27" s="46"/>
      <c r="R27" s="37"/>
      <c r="S27" s="76"/>
      <c r="T27" s="37"/>
      <c r="U27" s="61"/>
      <c r="V27" s="174"/>
      <c r="W27" s="46"/>
      <c r="X27" s="37"/>
      <c r="Y27" s="46"/>
      <c r="Z27" s="46"/>
      <c r="AA27" s="37"/>
      <c r="AB27" s="37"/>
      <c r="AC27" s="46"/>
      <c r="AD27" s="53"/>
      <c r="AE27" s="16"/>
      <c r="AF27" s="53"/>
      <c r="AG27" s="16"/>
      <c r="AH27" s="53"/>
      <c r="AI27" s="16"/>
      <c r="AJ27" s="53"/>
      <c r="AK27" s="16"/>
      <c r="AL27" s="129"/>
      <c r="AM27" s="16"/>
      <c r="AN27" s="53"/>
      <c r="AO27" s="46"/>
      <c r="AP27" s="53"/>
      <c r="AQ27" s="46"/>
      <c r="AR27" s="53"/>
      <c r="AS27" s="46"/>
      <c r="AT27" s="53"/>
      <c r="AU27" s="46"/>
      <c r="AV27" s="53"/>
      <c r="AW27" s="46"/>
      <c r="AX27" s="53"/>
      <c r="AY27" s="56"/>
      <c r="AZ27" s="16"/>
      <c r="BA27" s="56"/>
      <c r="BB27" s="16"/>
      <c r="BC27" s="56"/>
      <c r="BD27" s="46"/>
      <c r="BE27" s="56"/>
      <c r="BF27" s="16"/>
      <c r="BG27" s="56"/>
      <c r="BH27" s="16"/>
      <c r="BI27" s="56"/>
      <c r="BJ27" s="16"/>
      <c r="BK27" s="56"/>
      <c r="BL27" s="46"/>
      <c r="BM27" s="56"/>
      <c r="BN27" s="46"/>
      <c r="BO27" s="56"/>
      <c r="BP27" s="46"/>
      <c r="BQ27" s="56"/>
      <c r="BR27" s="46"/>
      <c r="BS27" s="56"/>
      <c r="BT27" s="46"/>
      <c r="BU27" s="56"/>
      <c r="BV27" s="46"/>
      <c r="BW27" s="56"/>
      <c r="BX27" s="26"/>
      <c r="BY27" s="46"/>
      <c r="BZ27" s="26"/>
      <c r="CA27" s="46"/>
      <c r="CB27" s="26"/>
      <c r="CC27" s="46"/>
      <c r="CD27" s="26"/>
      <c r="CE27" s="46"/>
      <c r="CF27" s="26"/>
      <c r="CG27" s="46"/>
      <c r="CH27" s="26"/>
      <c r="CI27" s="46"/>
      <c r="CJ27" s="26"/>
      <c r="CK27" s="46"/>
      <c r="CL27" s="26"/>
      <c r="CM27" s="46"/>
      <c r="CN27" s="26"/>
      <c r="CO27" s="46"/>
      <c r="CP27" s="63"/>
      <c r="CQ27" s="63"/>
      <c r="CR27" s="46"/>
      <c r="CS27" s="59"/>
      <c r="CT27" s="46"/>
      <c r="CU27" s="59"/>
      <c r="CV27" s="46"/>
      <c r="CW27" s="59"/>
      <c r="CX27" s="46"/>
      <c r="CY27" s="59"/>
      <c r="CZ27" s="46"/>
      <c r="DA27" s="59"/>
      <c r="DB27" s="46"/>
      <c r="DC27" s="133"/>
      <c r="DD27" s="133"/>
      <c r="DE27" s="134"/>
      <c r="DF27" s="133"/>
      <c r="DG27" s="79"/>
      <c r="DH27" s="21"/>
      <c r="DI27" s="25"/>
      <c r="DJ27" s="21"/>
      <c r="DK27" s="21"/>
      <c r="DL27" s="178"/>
      <c r="DM27" s="142"/>
    </row>
    <row r="28" spans="1:117" ht="30" customHeight="1">
      <c r="A28" s="169"/>
      <c r="B28" s="169"/>
      <c r="C28" s="37"/>
      <c r="D28" s="170"/>
      <c r="E28" s="170"/>
      <c r="F28" s="172"/>
      <c r="G28" s="172"/>
      <c r="H28" s="172"/>
      <c r="I28" s="172"/>
      <c r="J28" s="172"/>
      <c r="K28" s="172"/>
      <c r="L28" s="172"/>
      <c r="M28" s="46"/>
      <c r="N28" s="46"/>
      <c r="O28" s="73"/>
      <c r="P28" s="43"/>
      <c r="Q28" s="46"/>
      <c r="R28" s="37"/>
      <c r="S28" s="76"/>
      <c r="T28" s="37"/>
      <c r="U28" s="61"/>
      <c r="V28" s="174"/>
      <c r="W28" s="46"/>
      <c r="X28" s="37"/>
      <c r="Y28" s="46"/>
      <c r="Z28" s="46"/>
      <c r="AA28" s="37"/>
      <c r="AB28" s="37"/>
      <c r="AC28" s="46"/>
      <c r="AD28" s="53"/>
      <c r="AE28" s="16"/>
      <c r="AF28" s="53"/>
      <c r="AG28" s="16"/>
      <c r="AH28" s="53"/>
      <c r="AI28" s="16"/>
      <c r="AJ28" s="53"/>
      <c r="AK28" s="16"/>
      <c r="AL28" s="129"/>
      <c r="AM28" s="16"/>
      <c r="AN28" s="53"/>
      <c r="AO28" s="46"/>
      <c r="AP28" s="53"/>
      <c r="AQ28" s="46"/>
      <c r="AR28" s="53"/>
      <c r="AS28" s="46"/>
      <c r="AT28" s="53"/>
      <c r="AU28" s="46"/>
      <c r="AV28" s="53"/>
      <c r="AW28" s="46"/>
      <c r="AX28" s="53"/>
      <c r="AY28" s="56"/>
      <c r="AZ28" s="16"/>
      <c r="BA28" s="56"/>
      <c r="BB28" s="16"/>
      <c r="BC28" s="56"/>
      <c r="BD28" s="46"/>
      <c r="BE28" s="56"/>
      <c r="BF28" s="16"/>
      <c r="BG28" s="56"/>
      <c r="BH28" s="16"/>
      <c r="BI28" s="56"/>
      <c r="BJ28" s="16"/>
      <c r="BK28" s="56"/>
      <c r="BL28" s="46"/>
      <c r="BM28" s="56"/>
      <c r="BN28" s="46"/>
      <c r="BO28" s="56"/>
      <c r="BP28" s="46"/>
      <c r="BQ28" s="56"/>
      <c r="BR28" s="46"/>
      <c r="BS28" s="56"/>
      <c r="BT28" s="46"/>
      <c r="BU28" s="56"/>
      <c r="BV28" s="46"/>
      <c r="BW28" s="56"/>
      <c r="BX28" s="26"/>
      <c r="BY28" s="46"/>
      <c r="BZ28" s="26"/>
      <c r="CA28" s="46"/>
      <c r="CB28" s="26"/>
      <c r="CC28" s="46"/>
      <c r="CD28" s="26"/>
      <c r="CE28" s="46"/>
      <c r="CF28" s="26"/>
      <c r="CG28" s="46"/>
      <c r="CH28" s="26"/>
      <c r="CI28" s="46"/>
      <c r="CJ28" s="26"/>
      <c r="CK28" s="46"/>
      <c r="CL28" s="26"/>
      <c r="CM28" s="46"/>
      <c r="CN28" s="26"/>
      <c r="CO28" s="46"/>
      <c r="CP28" s="63"/>
      <c r="CQ28" s="63"/>
      <c r="CR28" s="46"/>
      <c r="CS28" s="59"/>
      <c r="CT28" s="46"/>
      <c r="CU28" s="59"/>
      <c r="CV28" s="46"/>
      <c r="CW28" s="59"/>
      <c r="CX28" s="46"/>
      <c r="CY28" s="59"/>
      <c r="CZ28" s="46"/>
      <c r="DA28" s="59"/>
      <c r="DB28" s="46"/>
      <c r="DC28" s="133"/>
      <c r="DD28" s="133"/>
      <c r="DE28" s="134"/>
      <c r="DF28" s="133"/>
      <c r="DG28" s="79"/>
      <c r="DH28" s="21"/>
      <c r="DI28" s="25"/>
      <c r="DJ28" s="21"/>
      <c r="DK28" s="21"/>
      <c r="DL28" s="178"/>
      <c r="DM28" s="142"/>
    </row>
    <row r="29" spans="1:117" ht="30" customHeight="1">
      <c r="A29" s="169"/>
      <c r="B29" s="169"/>
      <c r="C29" s="37"/>
      <c r="D29" s="170"/>
      <c r="E29" s="170"/>
      <c r="F29" s="172"/>
      <c r="G29" s="172"/>
      <c r="H29" s="172"/>
      <c r="I29" s="172"/>
      <c r="J29" s="172"/>
      <c r="K29" s="172"/>
      <c r="L29" s="172"/>
      <c r="M29" s="46"/>
      <c r="N29" s="46"/>
      <c r="O29" s="73"/>
      <c r="P29" s="43"/>
      <c r="Q29" s="46"/>
      <c r="R29" s="37"/>
      <c r="S29" s="76"/>
      <c r="T29" s="37"/>
      <c r="U29" s="61"/>
      <c r="V29" s="174"/>
      <c r="W29" s="46"/>
      <c r="X29" s="37"/>
      <c r="Y29" s="46"/>
      <c r="Z29" s="46"/>
      <c r="AA29" s="37"/>
      <c r="AB29" s="37"/>
      <c r="AC29" s="46"/>
      <c r="AD29" s="53"/>
      <c r="AE29" s="16"/>
      <c r="AF29" s="53"/>
      <c r="AG29" s="16"/>
      <c r="AH29" s="53"/>
      <c r="AI29" s="16"/>
      <c r="AJ29" s="53"/>
      <c r="AK29" s="16"/>
      <c r="AL29" s="129"/>
      <c r="AM29" s="16"/>
      <c r="AN29" s="53"/>
      <c r="AO29" s="46"/>
      <c r="AP29" s="53"/>
      <c r="AQ29" s="46"/>
      <c r="AR29" s="53"/>
      <c r="AS29" s="46"/>
      <c r="AT29" s="53"/>
      <c r="AU29" s="46"/>
      <c r="AV29" s="53"/>
      <c r="AW29" s="46"/>
      <c r="AX29" s="53"/>
      <c r="AY29" s="56"/>
      <c r="AZ29" s="16"/>
      <c r="BA29" s="56"/>
      <c r="BB29" s="16"/>
      <c r="BC29" s="56"/>
      <c r="BD29" s="46"/>
      <c r="BE29" s="56"/>
      <c r="BF29" s="16"/>
      <c r="BG29" s="56"/>
      <c r="BH29" s="16"/>
      <c r="BI29" s="56"/>
      <c r="BJ29" s="16"/>
      <c r="BK29" s="56"/>
      <c r="BL29" s="46"/>
      <c r="BM29" s="56"/>
      <c r="BN29" s="46"/>
      <c r="BO29" s="56"/>
      <c r="BP29" s="46"/>
      <c r="BQ29" s="56"/>
      <c r="BR29" s="46"/>
      <c r="BS29" s="56"/>
      <c r="BT29" s="46"/>
      <c r="BU29" s="56"/>
      <c r="BV29" s="46"/>
      <c r="BW29" s="56"/>
      <c r="BX29" s="26"/>
      <c r="BY29" s="46"/>
      <c r="BZ29" s="26"/>
      <c r="CA29" s="46"/>
      <c r="CB29" s="26"/>
      <c r="CC29" s="46"/>
      <c r="CD29" s="26"/>
      <c r="CE29" s="46"/>
      <c r="CF29" s="26"/>
      <c r="CG29" s="46"/>
      <c r="CH29" s="26"/>
      <c r="CI29" s="46"/>
      <c r="CJ29" s="26"/>
      <c r="CK29" s="46"/>
      <c r="CL29" s="26"/>
      <c r="CM29" s="46"/>
      <c r="CN29" s="26"/>
      <c r="CO29" s="46"/>
      <c r="CP29" s="63"/>
      <c r="CQ29" s="63"/>
      <c r="CR29" s="46"/>
      <c r="CS29" s="59"/>
      <c r="CT29" s="46"/>
      <c r="CU29" s="59"/>
      <c r="CV29" s="46"/>
      <c r="CW29" s="59"/>
      <c r="CX29" s="46"/>
      <c r="CY29" s="59"/>
      <c r="CZ29" s="46"/>
      <c r="DA29" s="59"/>
      <c r="DB29" s="46"/>
      <c r="DC29" s="133"/>
      <c r="DD29" s="133"/>
      <c r="DE29" s="134"/>
      <c r="DF29" s="133"/>
      <c r="DG29" s="79"/>
      <c r="DH29" s="21"/>
      <c r="DI29" s="25"/>
      <c r="DJ29" s="21"/>
      <c r="DK29" s="21"/>
      <c r="DL29" s="178"/>
      <c r="DM29" s="142"/>
    </row>
    <row r="30" spans="1:117" ht="30" customHeight="1">
      <c r="A30" s="169"/>
      <c r="B30" s="169"/>
      <c r="C30" s="37"/>
      <c r="D30" s="170"/>
      <c r="E30" s="170"/>
      <c r="F30" s="172"/>
      <c r="G30" s="172"/>
      <c r="H30" s="172"/>
      <c r="I30" s="172"/>
      <c r="J30" s="172"/>
      <c r="K30" s="172"/>
      <c r="L30" s="172"/>
      <c r="M30" s="46"/>
      <c r="N30" s="46"/>
      <c r="O30" s="73"/>
      <c r="P30" s="43"/>
      <c r="Q30" s="46"/>
      <c r="R30" s="37"/>
      <c r="S30" s="76"/>
      <c r="T30" s="37"/>
      <c r="U30" s="61"/>
      <c r="V30" s="174"/>
      <c r="W30" s="46"/>
      <c r="X30" s="37"/>
      <c r="Y30" s="46"/>
      <c r="Z30" s="46"/>
      <c r="AA30" s="37"/>
      <c r="AB30" s="37"/>
      <c r="AC30" s="46"/>
      <c r="AD30" s="53"/>
      <c r="AE30" s="16"/>
      <c r="AF30" s="53"/>
      <c r="AG30" s="16"/>
      <c r="AH30" s="53"/>
      <c r="AI30" s="16"/>
      <c r="AJ30" s="53"/>
      <c r="AK30" s="16"/>
      <c r="AL30" s="129"/>
      <c r="AM30" s="16"/>
      <c r="AN30" s="53"/>
      <c r="AO30" s="46"/>
      <c r="AP30" s="53"/>
      <c r="AQ30" s="46"/>
      <c r="AR30" s="53"/>
      <c r="AS30" s="46"/>
      <c r="AT30" s="53"/>
      <c r="AU30" s="46"/>
      <c r="AV30" s="53"/>
      <c r="AW30" s="46"/>
      <c r="AX30" s="53"/>
      <c r="AY30" s="56"/>
      <c r="AZ30" s="16"/>
      <c r="BA30" s="56"/>
      <c r="BB30" s="16"/>
      <c r="BC30" s="56"/>
      <c r="BD30" s="46"/>
      <c r="BE30" s="56"/>
      <c r="BF30" s="16"/>
      <c r="BG30" s="56"/>
      <c r="BH30" s="16"/>
      <c r="BI30" s="56"/>
      <c r="BJ30" s="16"/>
      <c r="BK30" s="56"/>
      <c r="BL30" s="46"/>
      <c r="BM30" s="56"/>
      <c r="BN30" s="46"/>
      <c r="BO30" s="56"/>
      <c r="BP30" s="46"/>
      <c r="BQ30" s="56"/>
      <c r="BR30" s="46"/>
      <c r="BS30" s="56"/>
      <c r="BT30" s="46"/>
      <c r="BU30" s="56"/>
      <c r="BV30" s="46"/>
      <c r="BW30" s="56"/>
      <c r="BX30" s="26"/>
      <c r="BY30" s="46"/>
      <c r="BZ30" s="26"/>
      <c r="CA30" s="46"/>
      <c r="CB30" s="26"/>
      <c r="CC30" s="46"/>
      <c r="CD30" s="26"/>
      <c r="CE30" s="46"/>
      <c r="CF30" s="26"/>
      <c r="CG30" s="46"/>
      <c r="CH30" s="26"/>
      <c r="CI30" s="46"/>
      <c r="CJ30" s="26"/>
      <c r="CK30" s="46"/>
      <c r="CL30" s="26"/>
      <c r="CM30" s="46"/>
      <c r="CN30" s="26"/>
      <c r="CO30" s="46"/>
      <c r="CP30" s="63"/>
      <c r="CQ30" s="63"/>
      <c r="CR30" s="46"/>
      <c r="CS30" s="59"/>
      <c r="CT30" s="46"/>
      <c r="CU30" s="59"/>
      <c r="CV30" s="46"/>
      <c r="CW30" s="59"/>
      <c r="CX30" s="46"/>
      <c r="CY30" s="59"/>
      <c r="CZ30" s="46"/>
      <c r="DA30" s="59"/>
      <c r="DB30" s="46"/>
      <c r="DC30" s="133"/>
      <c r="DD30" s="133"/>
      <c r="DE30" s="134"/>
      <c r="DF30" s="133"/>
      <c r="DG30" s="79"/>
      <c r="DH30" s="21"/>
      <c r="DI30" s="25"/>
      <c r="DJ30" s="21"/>
      <c r="DK30" s="21"/>
      <c r="DL30" s="178"/>
      <c r="DM30" s="142"/>
    </row>
    <row r="31" spans="1:117" ht="30" customHeight="1">
      <c r="A31" s="169"/>
      <c r="B31" s="169"/>
      <c r="C31" s="37"/>
      <c r="D31" s="170"/>
      <c r="E31" s="170"/>
      <c r="F31" s="172"/>
      <c r="G31" s="172"/>
      <c r="H31" s="172"/>
      <c r="I31" s="172"/>
      <c r="J31" s="172"/>
      <c r="K31" s="172"/>
      <c r="L31" s="172"/>
      <c r="M31" s="46"/>
      <c r="N31" s="46"/>
      <c r="O31" s="73"/>
      <c r="P31" s="43"/>
      <c r="Q31" s="46"/>
      <c r="R31" s="37"/>
      <c r="S31" s="76"/>
      <c r="T31" s="37"/>
      <c r="U31" s="61"/>
      <c r="V31" s="174"/>
      <c r="W31" s="46"/>
      <c r="X31" s="37"/>
      <c r="Y31" s="46"/>
      <c r="Z31" s="46"/>
      <c r="AA31" s="37"/>
      <c r="AB31" s="37"/>
      <c r="AC31" s="46"/>
      <c r="AD31" s="53"/>
      <c r="AE31" s="16"/>
      <c r="AF31" s="53"/>
      <c r="AG31" s="16"/>
      <c r="AH31" s="53"/>
      <c r="AI31" s="16"/>
      <c r="AJ31" s="53"/>
      <c r="AK31" s="16"/>
      <c r="AL31" s="129"/>
      <c r="AM31" s="16"/>
      <c r="AN31" s="53"/>
      <c r="AO31" s="46"/>
      <c r="AP31" s="53"/>
      <c r="AQ31" s="46"/>
      <c r="AR31" s="53"/>
      <c r="AS31" s="46"/>
      <c r="AT31" s="53"/>
      <c r="AU31" s="46"/>
      <c r="AV31" s="53"/>
      <c r="AW31" s="46"/>
      <c r="AX31" s="53"/>
      <c r="AY31" s="56"/>
      <c r="AZ31" s="16"/>
      <c r="BA31" s="56"/>
      <c r="BB31" s="16"/>
      <c r="BC31" s="56"/>
      <c r="BD31" s="46"/>
      <c r="BE31" s="56"/>
      <c r="BF31" s="16"/>
      <c r="BG31" s="56"/>
      <c r="BH31" s="16"/>
      <c r="BI31" s="56"/>
      <c r="BJ31" s="16"/>
      <c r="BK31" s="56"/>
      <c r="BL31" s="46"/>
      <c r="BM31" s="56"/>
      <c r="BN31" s="46"/>
      <c r="BO31" s="56"/>
      <c r="BP31" s="46"/>
      <c r="BQ31" s="56"/>
      <c r="BR31" s="46"/>
      <c r="BS31" s="56"/>
      <c r="BT31" s="46"/>
      <c r="BU31" s="56"/>
      <c r="BV31" s="46"/>
      <c r="BW31" s="56"/>
      <c r="BX31" s="26"/>
      <c r="BY31" s="46"/>
      <c r="BZ31" s="26"/>
      <c r="CA31" s="46"/>
      <c r="CB31" s="26"/>
      <c r="CC31" s="46"/>
      <c r="CD31" s="26"/>
      <c r="CE31" s="46"/>
      <c r="CF31" s="26"/>
      <c r="CG31" s="46"/>
      <c r="CH31" s="26"/>
      <c r="CI31" s="46"/>
      <c r="CJ31" s="26"/>
      <c r="CK31" s="46"/>
      <c r="CL31" s="26"/>
      <c r="CM31" s="46"/>
      <c r="CN31" s="26"/>
      <c r="CO31" s="46"/>
      <c r="CP31" s="63"/>
      <c r="CQ31" s="63"/>
      <c r="CR31" s="46"/>
      <c r="CS31" s="59"/>
      <c r="CT31" s="46"/>
      <c r="CU31" s="59"/>
      <c r="CV31" s="46"/>
      <c r="CW31" s="59"/>
      <c r="CX31" s="46"/>
      <c r="CY31" s="59"/>
      <c r="CZ31" s="46"/>
      <c r="DA31" s="59"/>
      <c r="DB31" s="46"/>
      <c r="DC31" s="133"/>
      <c r="DD31" s="133"/>
      <c r="DE31" s="134"/>
      <c r="DF31" s="133"/>
      <c r="DG31" s="79"/>
      <c r="DH31" s="21"/>
      <c r="DI31" s="25"/>
      <c r="DJ31" s="21"/>
      <c r="DK31" s="21"/>
      <c r="DL31" s="178"/>
      <c r="DM31" s="142"/>
    </row>
    <row r="32" spans="1:117" ht="30" customHeight="1">
      <c r="A32" s="169"/>
      <c r="B32" s="169"/>
      <c r="C32" s="37"/>
      <c r="D32" s="170"/>
      <c r="E32" s="170"/>
      <c r="F32" s="172"/>
      <c r="G32" s="172"/>
      <c r="H32" s="172"/>
      <c r="I32" s="172"/>
      <c r="J32" s="172"/>
      <c r="K32" s="172"/>
      <c r="L32" s="172"/>
      <c r="M32" s="46"/>
      <c r="N32" s="46"/>
      <c r="O32" s="73"/>
      <c r="P32" s="43"/>
      <c r="Q32" s="46"/>
      <c r="R32" s="37"/>
      <c r="S32" s="76"/>
      <c r="T32" s="37"/>
      <c r="U32" s="61"/>
      <c r="V32" s="174"/>
      <c r="W32" s="46"/>
      <c r="X32" s="37"/>
      <c r="Y32" s="46"/>
      <c r="Z32" s="46"/>
      <c r="AA32" s="37"/>
      <c r="AB32" s="37"/>
      <c r="AC32" s="46"/>
      <c r="AD32" s="53"/>
      <c r="AE32" s="16"/>
      <c r="AF32" s="53"/>
      <c r="AG32" s="16"/>
      <c r="AH32" s="53"/>
      <c r="AI32" s="16"/>
      <c r="AJ32" s="53"/>
      <c r="AK32" s="16"/>
      <c r="AL32" s="129"/>
      <c r="AM32" s="16"/>
      <c r="AN32" s="53"/>
      <c r="AO32" s="46"/>
      <c r="AP32" s="53"/>
      <c r="AQ32" s="46"/>
      <c r="AR32" s="53"/>
      <c r="AS32" s="46"/>
      <c r="AT32" s="53"/>
      <c r="AU32" s="46"/>
      <c r="AV32" s="53"/>
      <c r="AW32" s="46"/>
      <c r="AX32" s="53"/>
      <c r="AY32" s="56"/>
      <c r="AZ32" s="16"/>
      <c r="BA32" s="56"/>
      <c r="BB32" s="16"/>
      <c r="BC32" s="56"/>
      <c r="BD32" s="46"/>
      <c r="BE32" s="56"/>
      <c r="BF32" s="16"/>
      <c r="BG32" s="56"/>
      <c r="BH32" s="16"/>
      <c r="BI32" s="56"/>
      <c r="BJ32" s="16"/>
      <c r="BK32" s="56"/>
      <c r="BL32" s="46"/>
      <c r="BM32" s="56"/>
      <c r="BN32" s="46"/>
      <c r="BO32" s="56"/>
      <c r="BP32" s="46"/>
      <c r="BQ32" s="56"/>
      <c r="BR32" s="46"/>
      <c r="BS32" s="56"/>
      <c r="BT32" s="46"/>
      <c r="BU32" s="56"/>
      <c r="BV32" s="46"/>
      <c r="BW32" s="56"/>
      <c r="BX32" s="26"/>
      <c r="BY32" s="46"/>
      <c r="BZ32" s="26"/>
      <c r="CA32" s="46"/>
      <c r="CB32" s="26"/>
      <c r="CC32" s="46"/>
      <c r="CD32" s="26"/>
      <c r="CE32" s="46"/>
      <c r="CF32" s="26"/>
      <c r="CG32" s="46"/>
      <c r="CH32" s="26"/>
      <c r="CI32" s="46"/>
      <c r="CJ32" s="26"/>
      <c r="CK32" s="46"/>
      <c r="CL32" s="26"/>
      <c r="CM32" s="46"/>
      <c r="CN32" s="26"/>
      <c r="CO32" s="46"/>
      <c r="CP32" s="63"/>
      <c r="CQ32" s="63"/>
      <c r="CR32" s="46"/>
      <c r="CS32" s="59"/>
      <c r="CT32" s="46"/>
      <c r="CU32" s="59"/>
      <c r="CV32" s="46"/>
      <c r="CW32" s="59"/>
      <c r="CX32" s="46"/>
      <c r="CY32" s="59"/>
      <c r="CZ32" s="46"/>
      <c r="DA32" s="59"/>
      <c r="DB32" s="46"/>
      <c r="DC32" s="133"/>
      <c r="DD32" s="133"/>
      <c r="DE32" s="134"/>
      <c r="DF32" s="133"/>
      <c r="DG32" s="79"/>
      <c r="DH32" s="21"/>
      <c r="DI32" s="25"/>
      <c r="DJ32" s="21"/>
      <c r="DK32" s="21"/>
      <c r="DL32" s="178"/>
      <c r="DM32" s="142"/>
    </row>
    <row r="33" spans="1:121" ht="30" customHeight="1">
      <c r="A33" s="169"/>
      <c r="B33" s="169"/>
      <c r="C33" s="37"/>
      <c r="D33" s="170"/>
      <c r="E33" s="170"/>
      <c r="F33" s="172"/>
      <c r="G33" s="172"/>
      <c r="H33" s="172"/>
      <c r="I33" s="172"/>
      <c r="J33" s="172"/>
      <c r="K33" s="172"/>
      <c r="L33" s="172"/>
      <c r="M33" s="46"/>
      <c r="N33" s="46"/>
      <c r="O33" s="73"/>
      <c r="P33" s="43"/>
      <c r="Q33" s="46"/>
      <c r="R33" s="37"/>
      <c r="S33" s="76"/>
      <c r="T33" s="37"/>
      <c r="U33" s="61"/>
      <c r="V33" s="174"/>
      <c r="W33" s="46"/>
      <c r="X33" s="37"/>
      <c r="Y33" s="46"/>
      <c r="Z33" s="46"/>
      <c r="AA33" s="37"/>
      <c r="AB33" s="37"/>
      <c r="AC33" s="46"/>
      <c r="AD33" s="53"/>
      <c r="AE33" s="16"/>
      <c r="AF33" s="53"/>
      <c r="AG33" s="16"/>
      <c r="AH33" s="53"/>
      <c r="AI33" s="16"/>
      <c r="AJ33" s="53"/>
      <c r="AK33" s="16"/>
      <c r="AL33" s="129"/>
      <c r="AM33" s="16"/>
      <c r="AN33" s="53"/>
      <c r="AO33" s="46"/>
      <c r="AP33" s="53"/>
      <c r="AQ33" s="46"/>
      <c r="AR33" s="53"/>
      <c r="AS33" s="46"/>
      <c r="AT33" s="53"/>
      <c r="AU33" s="46"/>
      <c r="AV33" s="53"/>
      <c r="AW33" s="46"/>
      <c r="AX33" s="53"/>
      <c r="AY33" s="56"/>
      <c r="AZ33" s="16"/>
      <c r="BA33" s="56"/>
      <c r="BB33" s="16"/>
      <c r="BC33" s="56"/>
      <c r="BD33" s="46"/>
      <c r="BE33" s="56"/>
      <c r="BF33" s="16"/>
      <c r="BG33" s="56"/>
      <c r="BH33" s="16"/>
      <c r="BI33" s="56"/>
      <c r="BJ33" s="16"/>
      <c r="BK33" s="56"/>
      <c r="BL33" s="46"/>
      <c r="BM33" s="56"/>
      <c r="BN33" s="46"/>
      <c r="BO33" s="56"/>
      <c r="BP33" s="46"/>
      <c r="BQ33" s="56"/>
      <c r="BR33" s="46"/>
      <c r="BS33" s="56"/>
      <c r="BT33" s="46"/>
      <c r="BU33" s="56"/>
      <c r="BV33" s="46"/>
      <c r="BW33" s="56"/>
      <c r="BX33" s="26"/>
      <c r="BY33" s="46"/>
      <c r="BZ33" s="26"/>
      <c r="CA33" s="46"/>
      <c r="CB33" s="26"/>
      <c r="CC33" s="46"/>
      <c r="CD33" s="26"/>
      <c r="CE33" s="46"/>
      <c r="CF33" s="26"/>
      <c r="CG33" s="46"/>
      <c r="CH33" s="26"/>
      <c r="CI33" s="46"/>
      <c r="CJ33" s="26"/>
      <c r="CK33" s="46"/>
      <c r="CL33" s="26"/>
      <c r="CM33" s="46"/>
      <c r="CN33" s="26"/>
      <c r="CO33" s="46"/>
      <c r="CP33" s="63"/>
      <c r="CQ33" s="63"/>
      <c r="CR33" s="46"/>
      <c r="CS33" s="59"/>
      <c r="CT33" s="46"/>
      <c r="CU33" s="59"/>
      <c r="CV33" s="46"/>
      <c r="CW33" s="59"/>
      <c r="CX33" s="46"/>
      <c r="CY33" s="59"/>
      <c r="CZ33" s="46"/>
      <c r="DA33" s="59"/>
      <c r="DB33" s="46"/>
      <c r="DC33" s="133"/>
      <c r="DD33" s="133"/>
      <c r="DE33" s="134"/>
      <c r="DF33" s="133"/>
      <c r="DG33" s="79"/>
      <c r="DH33" s="21"/>
      <c r="DI33" s="25"/>
      <c r="DJ33" s="21"/>
      <c r="DK33" s="21"/>
      <c r="DL33" s="178"/>
      <c r="DM33" s="142"/>
    </row>
    <row r="34" spans="1:121" ht="30" customHeight="1">
      <c r="A34" s="169"/>
      <c r="B34" s="169"/>
      <c r="C34" s="37"/>
      <c r="D34" s="170"/>
      <c r="E34" s="170"/>
      <c r="F34" s="172"/>
      <c r="G34" s="172"/>
      <c r="H34" s="172"/>
      <c r="I34" s="172"/>
      <c r="J34" s="172"/>
      <c r="K34" s="172"/>
      <c r="L34" s="172"/>
      <c r="M34" s="46"/>
      <c r="N34" s="46"/>
      <c r="O34" s="73"/>
      <c r="P34" s="43"/>
      <c r="Q34" s="46"/>
      <c r="R34" s="37"/>
      <c r="S34" s="76"/>
      <c r="T34" s="37"/>
      <c r="U34" s="61"/>
      <c r="V34" s="174"/>
      <c r="W34" s="46"/>
      <c r="X34" s="37"/>
      <c r="Y34" s="46"/>
      <c r="Z34" s="46"/>
      <c r="AA34" s="37"/>
      <c r="AB34" s="37"/>
      <c r="AC34" s="46"/>
      <c r="AD34" s="53"/>
      <c r="AE34" s="16"/>
      <c r="AF34" s="53"/>
      <c r="AG34" s="16"/>
      <c r="AH34" s="53"/>
      <c r="AI34" s="16"/>
      <c r="AJ34" s="53"/>
      <c r="AK34" s="16"/>
      <c r="AL34" s="129"/>
      <c r="AM34" s="16"/>
      <c r="AN34" s="53"/>
      <c r="AO34" s="46"/>
      <c r="AP34" s="53"/>
      <c r="AQ34" s="46"/>
      <c r="AR34" s="53"/>
      <c r="AS34" s="46"/>
      <c r="AT34" s="53"/>
      <c r="AU34" s="46"/>
      <c r="AV34" s="53"/>
      <c r="AW34" s="46"/>
      <c r="AX34" s="53"/>
      <c r="AY34" s="56"/>
      <c r="AZ34" s="16"/>
      <c r="BA34" s="56"/>
      <c r="BB34" s="16"/>
      <c r="BC34" s="56"/>
      <c r="BD34" s="46"/>
      <c r="BE34" s="56"/>
      <c r="BF34" s="16"/>
      <c r="BG34" s="56"/>
      <c r="BH34" s="16"/>
      <c r="BI34" s="56"/>
      <c r="BJ34" s="16"/>
      <c r="BK34" s="56"/>
      <c r="BL34" s="46"/>
      <c r="BM34" s="56"/>
      <c r="BN34" s="46"/>
      <c r="BO34" s="56"/>
      <c r="BP34" s="46"/>
      <c r="BQ34" s="56"/>
      <c r="BR34" s="46"/>
      <c r="BS34" s="56"/>
      <c r="BT34" s="46"/>
      <c r="BU34" s="56"/>
      <c r="BV34" s="46"/>
      <c r="BW34" s="56"/>
      <c r="BX34" s="26"/>
      <c r="BY34" s="46"/>
      <c r="BZ34" s="26"/>
      <c r="CA34" s="46"/>
      <c r="CB34" s="26"/>
      <c r="CC34" s="46"/>
      <c r="CD34" s="26"/>
      <c r="CE34" s="46"/>
      <c r="CF34" s="26"/>
      <c r="CG34" s="46"/>
      <c r="CH34" s="26"/>
      <c r="CI34" s="46"/>
      <c r="CJ34" s="26"/>
      <c r="CK34" s="46"/>
      <c r="CL34" s="26"/>
      <c r="CM34" s="46"/>
      <c r="CN34" s="26"/>
      <c r="CO34" s="46"/>
      <c r="CP34" s="63"/>
      <c r="CQ34" s="63"/>
      <c r="CR34" s="46"/>
      <c r="CS34" s="59"/>
      <c r="CT34" s="46"/>
      <c r="CU34" s="59"/>
      <c r="CV34" s="46"/>
      <c r="CW34" s="59"/>
      <c r="CX34" s="46"/>
      <c r="CY34" s="59"/>
      <c r="CZ34" s="46"/>
      <c r="DA34" s="59"/>
      <c r="DB34" s="46"/>
      <c r="DC34" s="133"/>
      <c r="DD34" s="133"/>
      <c r="DE34" s="134"/>
      <c r="DF34" s="133"/>
      <c r="DG34" s="79"/>
      <c r="DH34" s="21"/>
      <c r="DI34" s="25"/>
      <c r="DJ34" s="21"/>
      <c r="DK34" s="21"/>
      <c r="DL34" s="178"/>
      <c r="DM34" s="142"/>
    </row>
    <row r="35" spans="1:121" ht="30" customHeight="1">
      <c r="A35" s="169"/>
      <c r="B35" s="169"/>
      <c r="C35" s="37"/>
      <c r="D35" s="170"/>
      <c r="E35" s="170"/>
      <c r="F35" s="172"/>
      <c r="G35" s="172"/>
      <c r="H35" s="172"/>
      <c r="I35" s="172"/>
      <c r="J35" s="172"/>
      <c r="K35" s="172"/>
      <c r="L35" s="172"/>
      <c r="M35" s="46"/>
      <c r="N35" s="46"/>
      <c r="O35" s="73"/>
      <c r="P35" s="43"/>
      <c r="Q35" s="46"/>
      <c r="R35" s="37"/>
      <c r="S35" s="76"/>
      <c r="T35" s="37"/>
      <c r="U35" s="61"/>
      <c r="V35" s="174"/>
      <c r="W35" s="46"/>
      <c r="X35" s="37"/>
      <c r="Y35" s="46"/>
      <c r="Z35" s="46"/>
      <c r="AA35" s="37"/>
      <c r="AB35" s="37"/>
      <c r="AC35" s="46"/>
      <c r="AD35" s="53"/>
      <c r="AE35" s="16"/>
      <c r="AF35" s="53"/>
      <c r="AG35" s="16"/>
      <c r="AH35" s="53"/>
      <c r="AI35" s="16"/>
      <c r="AJ35" s="53"/>
      <c r="AK35" s="16"/>
      <c r="AL35" s="129"/>
      <c r="AM35" s="16"/>
      <c r="AN35" s="53"/>
      <c r="AO35" s="46"/>
      <c r="AP35" s="53"/>
      <c r="AQ35" s="46"/>
      <c r="AR35" s="53"/>
      <c r="AS35" s="46"/>
      <c r="AT35" s="53"/>
      <c r="AU35" s="46"/>
      <c r="AV35" s="53"/>
      <c r="AW35" s="46"/>
      <c r="AX35" s="53"/>
      <c r="AY35" s="56"/>
      <c r="AZ35" s="16"/>
      <c r="BA35" s="56"/>
      <c r="BB35" s="16"/>
      <c r="BC35" s="56"/>
      <c r="BD35" s="46"/>
      <c r="BE35" s="56"/>
      <c r="BF35" s="16"/>
      <c r="BG35" s="56"/>
      <c r="BH35" s="16"/>
      <c r="BI35" s="56"/>
      <c r="BJ35" s="16"/>
      <c r="BK35" s="56"/>
      <c r="BL35" s="46"/>
      <c r="BM35" s="56"/>
      <c r="BN35" s="46"/>
      <c r="BO35" s="56"/>
      <c r="BP35" s="46"/>
      <c r="BQ35" s="56"/>
      <c r="BR35" s="46"/>
      <c r="BS35" s="56"/>
      <c r="BT35" s="46"/>
      <c r="BU35" s="56"/>
      <c r="BV35" s="46"/>
      <c r="BW35" s="56"/>
      <c r="BX35" s="26"/>
      <c r="BY35" s="46"/>
      <c r="BZ35" s="26"/>
      <c r="CA35" s="46"/>
      <c r="CB35" s="26"/>
      <c r="CC35" s="46"/>
      <c r="CD35" s="26"/>
      <c r="CE35" s="46"/>
      <c r="CF35" s="26"/>
      <c r="CG35" s="46"/>
      <c r="CH35" s="26"/>
      <c r="CI35" s="46"/>
      <c r="CJ35" s="26"/>
      <c r="CK35" s="46"/>
      <c r="CL35" s="26"/>
      <c r="CM35" s="46"/>
      <c r="CN35" s="26"/>
      <c r="CO35" s="46"/>
      <c r="CP35" s="63"/>
      <c r="CQ35" s="63"/>
      <c r="CR35" s="46"/>
      <c r="CS35" s="59"/>
      <c r="CT35" s="46"/>
      <c r="CU35" s="59"/>
      <c r="CV35" s="46"/>
      <c r="CW35" s="59"/>
      <c r="CX35" s="46"/>
      <c r="CY35" s="59"/>
      <c r="CZ35" s="46"/>
      <c r="DA35" s="59"/>
      <c r="DB35" s="46"/>
      <c r="DC35" s="133"/>
      <c r="DD35" s="133"/>
      <c r="DE35" s="134"/>
      <c r="DF35" s="133"/>
      <c r="DG35" s="79"/>
      <c r="DH35" s="21"/>
      <c r="DI35" s="25"/>
      <c r="DJ35" s="21"/>
      <c r="DK35" s="21"/>
      <c r="DL35" s="178"/>
      <c r="DM35" s="142"/>
    </row>
    <row r="36" spans="1:121" ht="30" customHeight="1">
      <c r="A36" s="169"/>
      <c r="B36" s="169"/>
      <c r="C36" s="37"/>
      <c r="D36" s="170"/>
      <c r="E36" s="170"/>
      <c r="F36" s="172"/>
      <c r="G36" s="172"/>
      <c r="H36" s="172"/>
      <c r="I36" s="172"/>
      <c r="J36" s="172"/>
      <c r="K36" s="172"/>
      <c r="L36" s="172"/>
      <c r="M36" s="46"/>
      <c r="N36" s="46"/>
      <c r="O36" s="73"/>
      <c r="P36" s="43"/>
      <c r="Q36" s="46"/>
      <c r="R36" s="37"/>
      <c r="S36" s="76"/>
      <c r="T36" s="37"/>
      <c r="U36" s="61"/>
      <c r="V36" s="174"/>
      <c r="W36" s="46"/>
      <c r="X36" s="37"/>
      <c r="Y36" s="46"/>
      <c r="Z36" s="46"/>
      <c r="AA36" s="37"/>
      <c r="AB36" s="37"/>
      <c r="AC36" s="46"/>
      <c r="AD36" s="53"/>
      <c r="AE36" s="16"/>
      <c r="AF36" s="53"/>
      <c r="AG36" s="16"/>
      <c r="AH36" s="53"/>
      <c r="AI36" s="16"/>
      <c r="AJ36" s="53"/>
      <c r="AK36" s="16"/>
      <c r="AL36" s="129"/>
      <c r="AM36" s="16"/>
      <c r="AN36" s="53"/>
      <c r="AO36" s="46"/>
      <c r="AP36" s="53"/>
      <c r="AQ36" s="46"/>
      <c r="AR36" s="53"/>
      <c r="AS36" s="46"/>
      <c r="AT36" s="53"/>
      <c r="AU36" s="46"/>
      <c r="AV36" s="53"/>
      <c r="AW36" s="46"/>
      <c r="AX36" s="53"/>
      <c r="AY36" s="56"/>
      <c r="AZ36" s="16"/>
      <c r="BA36" s="56"/>
      <c r="BB36" s="16"/>
      <c r="BC36" s="56"/>
      <c r="BD36" s="46"/>
      <c r="BE36" s="56"/>
      <c r="BF36" s="16"/>
      <c r="BG36" s="56"/>
      <c r="BH36" s="16"/>
      <c r="BI36" s="56"/>
      <c r="BJ36" s="16"/>
      <c r="BK36" s="56"/>
      <c r="BL36" s="46"/>
      <c r="BM36" s="56"/>
      <c r="BN36" s="46"/>
      <c r="BO36" s="56"/>
      <c r="BP36" s="46"/>
      <c r="BQ36" s="56"/>
      <c r="BR36" s="46"/>
      <c r="BS36" s="56"/>
      <c r="BT36" s="46"/>
      <c r="BU36" s="56"/>
      <c r="BV36" s="46"/>
      <c r="BW36" s="56"/>
      <c r="BX36" s="26"/>
      <c r="BY36" s="46"/>
      <c r="BZ36" s="26"/>
      <c r="CA36" s="46"/>
      <c r="CB36" s="26"/>
      <c r="CC36" s="46"/>
      <c r="CD36" s="26"/>
      <c r="CE36" s="46"/>
      <c r="CF36" s="26"/>
      <c r="CG36" s="46"/>
      <c r="CH36" s="26"/>
      <c r="CI36" s="46"/>
      <c r="CJ36" s="26"/>
      <c r="CK36" s="46"/>
      <c r="CL36" s="26"/>
      <c r="CM36" s="46"/>
      <c r="CN36" s="26"/>
      <c r="CO36" s="46"/>
      <c r="CP36" s="63"/>
      <c r="CQ36" s="63"/>
      <c r="CR36" s="46"/>
      <c r="CS36" s="59"/>
      <c r="CT36" s="46"/>
      <c r="CU36" s="59"/>
      <c r="CV36" s="46"/>
      <c r="CW36" s="59"/>
      <c r="CX36" s="46"/>
      <c r="CY36" s="59"/>
      <c r="CZ36" s="46"/>
      <c r="DA36" s="59"/>
      <c r="DB36" s="46"/>
      <c r="DC36" s="133"/>
      <c r="DD36" s="133"/>
      <c r="DE36" s="134"/>
      <c r="DF36" s="133"/>
      <c r="DG36" s="79"/>
      <c r="DH36" s="21"/>
      <c r="DI36" s="25"/>
      <c r="DJ36" s="21"/>
      <c r="DK36" s="21"/>
      <c r="DL36" s="178"/>
      <c r="DM36" s="142"/>
    </row>
    <row r="37" spans="1:121" ht="30" customHeight="1">
      <c r="A37" s="169"/>
      <c r="B37" s="169"/>
      <c r="C37" s="37"/>
      <c r="D37" s="170"/>
      <c r="E37" s="170"/>
      <c r="F37" s="172"/>
      <c r="G37" s="172"/>
      <c r="H37" s="172"/>
      <c r="I37" s="172"/>
      <c r="J37" s="172"/>
      <c r="K37" s="172"/>
      <c r="L37" s="172"/>
      <c r="M37" s="46"/>
      <c r="N37" s="46"/>
      <c r="O37" s="73"/>
      <c r="P37" s="43"/>
      <c r="Q37" s="46"/>
      <c r="R37" s="37"/>
      <c r="S37" s="76"/>
      <c r="T37" s="37"/>
      <c r="U37" s="61"/>
      <c r="V37" s="174"/>
      <c r="W37" s="46"/>
      <c r="X37" s="37"/>
      <c r="Y37" s="46"/>
      <c r="Z37" s="46"/>
      <c r="AA37" s="37"/>
      <c r="AB37" s="37"/>
      <c r="AC37" s="46"/>
      <c r="AD37" s="53"/>
      <c r="AE37" s="16"/>
      <c r="AF37" s="53"/>
      <c r="AG37" s="16"/>
      <c r="AH37" s="53"/>
      <c r="AI37" s="16"/>
      <c r="AJ37" s="53"/>
      <c r="AK37" s="16"/>
      <c r="AL37" s="129"/>
      <c r="AM37" s="16"/>
      <c r="AN37" s="53"/>
      <c r="AO37" s="46"/>
      <c r="AP37" s="53"/>
      <c r="AQ37" s="46"/>
      <c r="AR37" s="53"/>
      <c r="AS37" s="46"/>
      <c r="AT37" s="53"/>
      <c r="AU37" s="46"/>
      <c r="AV37" s="53"/>
      <c r="AW37" s="46"/>
      <c r="AX37" s="53"/>
      <c r="AY37" s="56"/>
      <c r="AZ37" s="16"/>
      <c r="BA37" s="56"/>
      <c r="BB37" s="16"/>
      <c r="BC37" s="56"/>
      <c r="BD37" s="46"/>
      <c r="BE37" s="56"/>
      <c r="BF37" s="16"/>
      <c r="BG37" s="56"/>
      <c r="BH37" s="16"/>
      <c r="BI37" s="56"/>
      <c r="BJ37" s="16"/>
      <c r="BK37" s="56"/>
      <c r="BL37" s="46"/>
      <c r="BM37" s="56"/>
      <c r="BN37" s="46"/>
      <c r="BO37" s="56"/>
      <c r="BP37" s="46"/>
      <c r="BQ37" s="56"/>
      <c r="BR37" s="46"/>
      <c r="BS37" s="56"/>
      <c r="BT37" s="46"/>
      <c r="BU37" s="56"/>
      <c r="BV37" s="46"/>
      <c r="BW37" s="56"/>
      <c r="BX37" s="26"/>
      <c r="BY37" s="46"/>
      <c r="BZ37" s="26"/>
      <c r="CA37" s="46"/>
      <c r="CB37" s="26"/>
      <c r="CC37" s="46"/>
      <c r="CD37" s="26"/>
      <c r="CE37" s="46"/>
      <c r="CF37" s="26"/>
      <c r="CG37" s="46"/>
      <c r="CH37" s="26"/>
      <c r="CI37" s="46"/>
      <c r="CJ37" s="26"/>
      <c r="CK37" s="46"/>
      <c r="CL37" s="26"/>
      <c r="CM37" s="46"/>
      <c r="CN37" s="26"/>
      <c r="CO37" s="46"/>
      <c r="CP37" s="63"/>
      <c r="CQ37" s="63"/>
      <c r="CR37" s="46"/>
      <c r="CS37" s="59"/>
      <c r="CT37" s="46"/>
      <c r="CU37" s="59"/>
      <c r="CV37" s="46"/>
      <c r="CW37" s="59"/>
      <c r="CX37" s="46"/>
      <c r="CY37" s="59"/>
      <c r="CZ37" s="46"/>
      <c r="DA37" s="59"/>
      <c r="DB37" s="46"/>
      <c r="DC37" s="133"/>
      <c r="DD37" s="133"/>
      <c r="DE37" s="134"/>
      <c r="DF37" s="133"/>
      <c r="DG37" s="79"/>
      <c r="DH37" s="21"/>
      <c r="DI37" s="25"/>
      <c r="DJ37" s="21"/>
      <c r="DK37" s="21"/>
      <c r="DL37" s="178"/>
      <c r="DM37" s="142"/>
    </row>
    <row r="38" spans="1:121" ht="30" customHeight="1">
      <c r="A38" s="169"/>
      <c r="B38" s="169"/>
      <c r="C38" s="37"/>
      <c r="D38" s="170"/>
      <c r="E38" s="170"/>
      <c r="F38" s="172"/>
      <c r="G38" s="172"/>
      <c r="H38" s="172"/>
      <c r="I38" s="172"/>
      <c r="J38" s="172"/>
      <c r="K38" s="172"/>
      <c r="L38" s="172"/>
      <c r="M38" s="46"/>
      <c r="N38" s="46"/>
      <c r="O38" s="73"/>
      <c r="P38" s="43"/>
      <c r="Q38" s="46"/>
      <c r="R38" s="37"/>
      <c r="S38" s="76"/>
      <c r="T38" s="37"/>
      <c r="U38" s="61"/>
      <c r="V38" s="174"/>
      <c r="W38" s="46"/>
      <c r="X38" s="37"/>
      <c r="Y38" s="46"/>
      <c r="Z38" s="46"/>
      <c r="AA38" s="37"/>
      <c r="AB38" s="37"/>
      <c r="AC38" s="46"/>
      <c r="AD38" s="53"/>
      <c r="AE38" s="16"/>
      <c r="AF38" s="53"/>
      <c r="AG38" s="16"/>
      <c r="AH38" s="53"/>
      <c r="AI38" s="16"/>
      <c r="AJ38" s="53"/>
      <c r="AK38" s="16"/>
      <c r="AL38" s="129"/>
      <c r="AM38" s="16"/>
      <c r="AN38" s="53"/>
      <c r="AO38" s="46"/>
      <c r="AP38" s="53"/>
      <c r="AQ38" s="46"/>
      <c r="AR38" s="53"/>
      <c r="AS38" s="46"/>
      <c r="AT38" s="53"/>
      <c r="AU38" s="46"/>
      <c r="AV38" s="53"/>
      <c r="AW38" s="46"/>
      <c r="AX38" s="53"/>
      <c r="AY38" s="56"/>
      <c r="AZ38" s="16"/>
      <c r="BA38" s="56"/>
      <c r="BB38" s="16"/>
      <c r="BC38" s="56"/>
      <c r="BD38" s="46"/>
      <c r="BE38" s="56"/>
      <c r="BF38" s="16"/>
      <c r="BG38" s="56"/>
      <c r="BH38" s="16"/>
      <c r="BI38" s="56"/>
      <c r="BJ38" s="16"/>
      <c r="BK38" s="56"/>
      <c r="BL38" s="46"/>
      <c r="BM38" s="56"/>
      <c r="BN38" s="46"/>
      <c r="BO38" s="56"/>
      <c r="BP38" s="46"/>
      <c r="BQ38" s="56"/>
      <c r="BR38" s="46"/>
      <c r="BS38" s="56"/>
      <c r="BT38" s="46"/>
      <c r="BU38" s="56"/>
      <c r="BV38" s="46"/>
      <c r="BW38" s="56"/>
      <c r="BX38" s="26"/>
      <c r="BY38" s="46"/>
      <c r="BZ38" s="26"/>
      <c r="CA38" s="46"/>
      <c r="CB38" s="26"/>
      <c r="CC38" s="46"/>
      <c r="CD38" s="26"/>
      <c r="CE38" s="46"/>
      <c r="CF38" s="26"/>
      <c r="CG38" s="46"/>
      <c r="CH38" s="26"/>
      <c r="CI38" s="46"/>
      <c r="CJ38" s="26"/>
      <c r="CK38" s="46"/>
      <c r="CL38" s="26"/>
      <c r="CM38" s="46"/>
      <c r="CN38" s="26"/>
      <c r="CO38" s="46"/>
      <c r="CP38" s="63"/>
      <c r="CQ38" s="63"/>
      <c r="CR38" s="46"/>
      <c r="CS38" s="59"/>
      <c r="CT38" s="46"/>
      <c r="CU38" s="59"/>
      <c r="CV38" s="46"/>
      <c r="CW38" s="59"/>
      <c r="CX38" s="46"/>
      <c r="CY38" s="59"/>
      <c r="CZ38" s="46"/>
      <c r="DA38" s="59"/>
      <c r="DB38" s="46"/>
      <c r="DC38" s="133"/>
      <c r="DD38" s="133"/>
      <c r="DE38" s="134"/>
      <c r="DF38" s="133"/>
      <c r="DG38" s="79"/>
      <c r="DH38" s="21"/>
      <c r="DI38" s="25"/>
      <c r="DJ38" s="21"/>
      <c r="DK38" s="21"/>
      <c r="DL38" s="178"/>
      <c r="DM38" s="142"/>
    </row>
    <row r="39" spans="1:121" ht="30" customHeight="1">
      <c r="A39" s="169"/>
      <c r="B39" s="169"/>
      <c r="C39" s="37"/>
      <c r="D39" s="170"/>
      <c r="E39" s="170"/>
      <c r="F39" s="172"/>
      <c r="G39" s="172"/>
      <c r="H39" s="172"/>
      <c r="I39" s="172"/>
      <c r="J39" s="172"/>
      <c r="K39" s="172"/>
      <c r="L39" s="172"/>
      <c r="M39" s="46"/>
      <c r="N39" s="46"/>
      <c r="O39" s="73"/>
      <c r="P39" s="43"/>
      <c r="Q39" s="46"/>
      <c r="R39" s="37"/>
      <c r="S39" s="76"/>
      <c r="T39" s="37"/>
      <c r="U39" s="61"/>
      <c r="V39" s="174"/>
      <c r="W39" s="46"/>
      <c r="X39" s="37"/>
      <c r="Y39" s="46"/>
      <c r="Z39" s="46"/>
      <c r="AA39" s="37"/>
      <c r="AB39" s="37"/>
      <c r="AC39" s="46"/>
      <c r="AD39" s="53"/>
      <c r="AE39" s="16"/>
      <c r="AF39" s="53"/>
      <c r="AG39" s="16"/>
      <c r="AH39" s="53"/>
      <c r="AI39" s="16"/>
      <c r="AJ39" s="53"/>
      <c r="AK39" s="16"/>
      <c r="AL39" s="129"/>
      <c r="AM39" s="16"/>
      <c r="AN39" s="53"/>
      <c r="AO39" s="46"/>
      <c r="AP39" s="53"/>
      <c r="AQ39" s="46"/>
      <c r="AR39" s="53"/>
      <c r="AS39" s="46"/>
      <c r="AT39" s="53"/>
      <c r="AU39" s="46"/>
      <c r="AV39" s="53"/>
      <c r="AW39" s="46"/>
      <c r="AX39" s="53"/>
      <c r="AY39" s="56"/>
      <c r="AZ39" s="16"/>
      <c r="BA39" s="56"/>
      <c r="BB39" s="16"/>
      <c r="BC39" s="56"/>
      <c r="BD39" s="46"/>
      <c r="BE39" s="56"/>
      <c r="BF39" s="16"/>
      <c r="BG39" s="56"/>
      <c r="BH39" s="16"/>
      <c r="BI39" s="56"/>
      <c r="BJ39" s="16"/>
      <c r="BK39" s="56"/>
      <c r="BL39" s="46"/>
      <c r="BM39" s="56"/>
      <c r="BN39" s="46"/>
      <c r="BO39" s="56"/>
      <c r="BP39" s="46"/>
      <c r="BQ39" s="56"/>
      <c r="BR39" s="46"/>
      <c r="BS39" s="56"/>
      <c r="BT39" s="46"/>
      <c r="BU39" s="56"/>
      <c r="BV39" s="46"/>
      <c r="BW39" s="56"/>
      <c r="BX39" s="26"/>
      <c r="BY39" s="46"/>
      <c r="BZ39" s="26"/>
      <c r="CA39" s="46"/>
      <c r="CB39" s="26"/>
      <c r="CC39" s="46"/>
      <c r="CD39" s="26"/>
      <c r="CE39" s="46"/>
      <c r="CF39" s="26"/>
      <c r="CG39" s="46"/>
      <c r="CH39" s="26"/>
      <c r="CI39" s="46"/>
      <c r="CJ39" s="26"/>
      <c r="CK39" s="46"/>
      <c r="CL39" s="26"/>
      <c r="CM39" s="46"/>
      <c r="CN39" s="26"/>
      <c r="CO39" s="46"/>
      <c r="CP39" s="63"/>
      <c r="CQ39" s="63"/>
      <c r="CR39" s="46"/>
      <c r="CS39" s="59"/>
      <c r="CT39" s="46"/>
      <c r="CU39" s="59"/>
      <c r="CV39" s="46"/>
      <c r="CW39" s="59"/>
      <c r="CX39" s="46"/>
      <c r="CY39" s="59"/>
      <c r="CZ39" s="46"/>
      <c r="DA39" s="59"/>
      <c r="DB39" s="46"/>
      <c r="DC39" s="133"/>
      <c r="DD39" s="133"/>
      <c r="DE39" s="134"/>
      <c r="DF39" s="133"/>
      <c r="DG39" s="79"/>
      <c r="DH39" s="21"/>
      <c r="DI39" s="25"/>
      <c r="DJ39" s="21"/>
      <c r="DK39" s="21"/>
      <c r="DL39" s="178"/>
      <c r="DM39" s="142"/>
    </row>
    <row r="40" spans="1:121" ht="30" customHeight="1">
      <c r="A40" s="169"/>
      <c r="B40" s="169"/>
      <c r="C40" s="37"/>
      <c r="D40" s="170"/>
      <c r="E40" s="170"/>
      <c r="F40" s="172"/>
      <c r="G40" s="172"/>
      <c r="H40" s="172"/>
      <c r="I40" s="172"/>
      <c r="J40" s="172"/>
      <c r="K40" s="172"/>
      <c r="L40" s="172"/>
      <c r="M40" s="46"/>
      <c r="N40" s="46"/>
      <c r="O40" s="73"/>
      <c r="P40" s="43"/>
      <c r="Q40" s="46"/>
      <c r="R40" s="37"/>
      <c r="S40" s="76"/>
      <c r="T40" s="37"/>
      <c r="U40" s="61"/>
      <c r="V40" s="174"/>
      <c r="W40" s="46"/>
      <c r="X40" s="37"/>
      <c r="Y40" s="46"/>
      <c r="Z40" s="46"/>
      <c r="AA40" s="37"/>
      <c r="AB40" s="37"/>
      <c r="AC40" s="46"/>
      <c r="AD40" s="53"/>
      <c r="AE40" s="16"/>
      <c r="AF40" s="53"/>
      <c r="AG40" s="16"/>
      <c r="AH40" s="53"/>
      <c r="AI40" s="16"/>
      <c r="AJ40" s="53"/>
      <c r="AK40" s="16"/>
      <c r="AL40" s="129"/>
      <c r="AM40" s="16"/>
      <c r="AN40" s="53"/>
      <c r="AO40" s="46"/>
      <c r="AP40" s="53"/>
      <c r="AQ40" s="46"/>
      <c r="AR40" s="53"/>
      <c r="AS40" s="46"/>
      <c r="AT40" s="53"/>
      <c r="AU40" s="46"/>
      <c r="AV40" s="53"/>
      <c r="AW40" s="46"/>
      <c r="AX40" s="53"/>
      <c r="AY40" s="56"/>
      <c r="AZ40" s="16"/>
      <c r="BA40" s="56"/>
      <c r="BB40" s="16"/>
      <c r="BC40" s="56"/>
      <c r="BD40" s="46"/>
      <c r="BE40" s="56"/>
      <c r="BF40" s="16"/>
      <c r="BG40" s="56"/>
      <c r="BH40" s="16"/>
      <c r="BI40" s="56"/>
      <c r="BJ40" s="16"/>
      <c r="BK40" s="56"/>
      <c r="BL40" s="46"/>
      <c r="BM40" s="56"/>
      <c r="BN40" s="46"/>
      <c r="BO40" s="56"/>
      <c r="BP40" s="46"/>
      <c r="BQ40" s="56"/>
      <c r="BR40" s="46"/>
      <c r="BS40" s="56"/>
      <c r="BT40" s="46"/>
      <c r="BU40" s="56"/>
      <c r="BV40" s="46"/>
      <c r="BW40" s="56"/>
      <c r="BX40" s="26"/>
      <c r="BY40" s="46"/>
      <c r="BZ40" s="26"/>
      <c r="CA40" s="46"/>
      <c r="CB40" s="26"/>
      <c r="CC40" s="46"/>
      <c r="CD40" s="26"/>
      <c r="CE40" s="46"/>
      <c r="CF40" s="26"/>
      <c r="CG40" s="46"/>
      <c r="CH40" s="26"/>
      <c r="CI40" s="46"/>
      <c r="CJ40" s="26"/>
      <c r="CK40" s="46"/>
      <c r="CL40" s="26"/>
      <c r="CM40" s="46"/>
      <c r="CN40" s="26"/>
      <c r="CO40" s="46"/>
      <c r="CP40" s="63"/>
      <c r="CQ40" s="63"/>
      <c r="CR40" s="46"/>
      <c r="CS40" s="59"/>
      <c r="CT40" s="46"/>
      <c r="CU40" s="59"/>
      <c r="CV40" s="46"/>
      <c r="CW40" s="59"/>
      <c r="CX40" s="46"/>
      <c r="CY40" s="59"/>
      <c r="CZ40" s="46"/>
      <c r="DA40" s="59"/>
      <c r="DB40" s="46"/>
      <c r="DC40" s="133"/>
      <c r="DD40" s="133"/>
      <c r="DE40" s="134"/>
      <c r="DF40" s="133"/>
      <c r="DG40" s="79"/>
      <c r="DH40" s="21"/>
      <c r="DI40" s="25"/>
      <c r="DJ40" s="21"/>
      <c r="DK40" s="21"/>
      <c r="DL40" s="178"/>
      <c r="DM40" s="142"/>
    </row>
    <row r="41" spans="1:121" ht="30" customHeight="1">
      <c r="A41" s="169"/>
      <c r="B41" s="169"/>
      <c r="C41" s="37"/>
      <c r="D41" s="170"/>
      <c r="E41" s="170"/>
      <c r="F41" s="172"/>
      <c r="G41" s="172"/>
      <c r="H41" s="172"/>
      <c r="I41" s="172"/>
      <c r="J41" s="172"/>
      <c r="K41" s="172"/>
      <c r="L41" s="172"/>
      <c r="M41" s="46"/>
      <c r="N41" s="46"/>
      <c r="O41" s="73"/>
      <c r="P41" s="43"/>
      <c r="Q41" s="46"/>
      <c r="R41" s="37"/>
      <c r="S41" s="76"/>
      <c r="T41" s="37"/>
      <c r="U41" s="61"/>
      <c r="V41" s="174"/>
      <c r="W41" s="46"/>
      <c r="X41" s="37"/>
      <c r="Y41" s="46"/>
      <c r="Z41" s="46"/>
      <c r="AA41" s="37"/>
      <c r="AB41" s="37"/>
      <c r="AC41" s="46"/>
      <c r="AD41" s="53"/>
      <c r="AE41" s="16"/>
      <c r="AF41" s="53"/>
      <c r="AG41" s="16"/>
      <c r="AH41" s="53"/>
      <c r="AI41" s="16"/>
      <c r="AJ41" s="53"/>
      <c r="AK41" s="16"/>
      <c r="AL41" s="129"/>
      <c r="AM41" s="16"/>
      <c r="AN41" s="53"/>
      <c r="AO41" s="46"/>
      <c r="AP41" s="53"/>
      <c r="AQ41" s="46"/>
      <c r="AR41" s="53"/>
      <c r="AS41" s="46"/>
      <c r="AT41" s="53"/>
      <c r="AU41" s="46"/>
      <c r="AV41" s="53"/>
      <c r="AW41" s="46"/>
      <c r="AX41" s="53"/>
      <c r="AY41" s="56"/>
      <c r="AZ41" s="16"/>
      <c r="BA41" s="56"/>
      <c r="BB41" s="16"/>
      <c r="BC41" s="56"/>
      <c r="BD41" s="46"/>
      <c r="BE41" s="56"/>
      <c r="BF41" s="16"/>
      <c r="BG41" s="56"/>
      <c r="BH41" s="16"/>
      <c r="BI41" s="56"/>
      <c r="BJ41" s="16"/>
      <c r="BK41" s="56"/>
      <c r="BL41" s="46"/>
      <c r="BM41" s="56"/>
      <c r="BN41" s="46"/>
      <c r="BO41" s="56"/>
      <c r="BP41" s="46"/>
      <c r="BQ41" s="56"/>
      <c r="BR41" s="46"/>
      <c r="BS41" s="56"/>
      <c r="BT41" s="46"/>
      <c r="BU41" s="56"/>
      <c r="BV41" s="46"/>
      <c r="BW41" s="56"/>
      <c r="BX41" s="26"/>
      <c r="BY41" s="46"/>
      <c r="BZ41" s="26"/>
      <c r="CA41" s="46"/>
      <c r="CB41" s="26"/>
      <c r="CC41" s="46"/>
      <c r="CD41" s="26"/>
      <c r="CE41" s="46"/>
      <c r="CF41" s="26"/>
      <c r="CG41" s="46"/>
      <c r="CH41" s="26"/>
      <c r="CI41" s="46"/>
      <c r="CJ41" s="26"/>
      <c r="CK41" s="46"/>
      <c r="CL41" s="26"/>
      <c r="CM41" s="46"/>
      <c r="CN41" s="26"/>
      <c r="CO41" s="46"/>
      <c r="CP41" s="63"/>
      <c r="CQ41" s="63"/>
      <c r="CR41" s="46"/>
      <c r="CS41" s="59"/>
      <c r="CT41" s="46"/>
      <c r="CU41" s="59"/>
      <c r="CV41" s="46"/>
      <c r="CW41" s="59"/>
      <c r="CX41" s="46"/>
      <c r="CY41" s="59"/>
      <c r="CZ41" s="46"/>
      <c r="DA41" s="59"/>
      <c r="DB41" s="46"/>
      <c r="DC41" s="133"/>
      <c r="DD41" s="133"/>
      <c r="DE41" s="134"/>
      <c r="DF41" s="133"/>
      <c r="DG41" s="79"/>
      <c r="DH41" s="21"/>
      <c r="DI41" s="25"/>
      <c r="DJ41" s="21"/>
      <c r="DK41" s="21"/>
      <c r="DL41" s="178"/>
      <c r="DM41" s="142"/>
    </row>
    <row r="42" spans="1:121" ht="30" customHeight="1">
      <c r="A42" s="169"/>
      <c r="B42" s="169"/>
      <c r="C42" s="37"/>
      <c r="D42" s="170"/>
      <c r="E42" s="170"/>
      <c r="F42" s="172"/>
      <c r="G42" s="172"/>
      <c r="H42" s="172"/>
      <c r="I42" s="172"/>
      <c r="J42" s="172"/>
      <c r="K42" s="172"/>
      <c r="L42" s="172"/>
      <c r="M42" s="46"/>
      <c r="N42" s="46"/>
      <c r="O42" s="73"/>
      <c r="P42" s="43"/>
      <c r="Q42" s="46"/>
      <c r="R42" s="37"/>
      <c r="S42" s="76"/>
      <c r="T42" s="37"/>
      <c r="U42" s="61"/>
      <c r="V42" s="174"/>
      <c r="W42" s="46"/>
      <c r="X42" s="37"/>
      <c r="Y42" s="46"/>
      <c r="Z42" s="46"/>
      <c r="AA42" s="37"/>
      <c r="AB42" s="37"/>
      <c r="AC42" s="46"/>
      <c r="AD42" s="53"/>
      <c r="AE42" s="16"/>
      <c r="AF42" s="53"/>
      <c r="AG42" s="16"/>
      <c r="AH42" s="53"/>
      <c r="AI42" s="16"/>
      <c r="AJ42" s="53"/>
      <c r="AK42" s="16"/>
      <c r="AL42" s="129"/>
      <c r="AM42" s="16"/>
      <c r="AN42" s="53"/>
      <c r="AO42" s="46"/>
      <c r="AP42" s="53"/>
      <c r="AQ42" s="46"/>
      <c r="AR42" s="53"/>
      <c r="AS42" s="46"/>
      <c r="AT42" s="53"/>
      <c r="AU42" s="46"/>
      <c r="AV42" s="53"/>
      <c r="AW42" s="46"/>
      <c r="AX42" s="53"/>
      <c r="AY42" s="56"/>
      <c r="AZ42" s="16"/>
      <c r="BA42" s="56"/>
      <c r="BB42" s="16"/>
      <c r="BC42" s="56"/>
      <c r="BD42" s="46"/>
      <c r="BE42" s="56"/>
      <c r="BF42" s="16"/>
      <c r="BG42" s="56"/>
      <c r="BH42" s="16"/>
      <c r="BI42" s="56"/>
      <c r="BJ42" s="16"/>
      <c r="BK42" s="56"/>
      <c r="BL42" s="46"/>
      <c r="BM42" s="56"/>
      <c r="BN42" s="46"/>
      <c r="BO42" s="56"/>
      <c r="BP42" s="46"/>
      <c r="BQ42" s="56"/>
      <c r="BR42" s="46"/>
      <c r="BS42" s="56"/>
      <c r="BT42" s="46"/>
      <c r="BU42" s="56"/>
      <c r="BV42" s="46"/>
      <c r="BW42" s="56"/>
      <c r="BX42" s="26"/>
      <c r="BY42" s="46"/>
      <c r="BZ42" s="26"/>
      <c r="CA42" s="46"/>
      <c r="CB42" s="26"/>
      <c r="CC42" s="46"/>
      <c r="CD42" s="26"/>
      <c r="CE42" s="46"/>
      <c r="CF42" s="26"/>
      <c r="CG42" s="46"/>
      <c r="CH42" s="26"/>
      <c r="CI42" s="46"/>
      <c r="CJ42" s="26"/>
      <c r="CK42" s="46"/>
      <c r="CL42" s="26"/>
      <c r="CM42" s="46"/>
      <c r="CN42" s="26"/>
      <c r="CO42" s="46"/>
      <c r="CP42" s="63"/>
      <c r="CQ42" s="63"/>
      <c r="CR42" s="46"/>
      <c r="CS42" s="59"/>
      <c r="CT42" s="46"/>
      <c r="CU42" s="59"/>
      <c r="CV42" s="46"/>
      <c r="CW42" s="59"/>
      <c r="CX42" s="46"/>
      <c r="CY42" s="59"/>
      <c r="CZ42" s="46"/>
      <c r="DA42" s="59"/>
      <c r="DB42" s="46"/>
      <c r="DC42" s="133"/>
      <c r="DD42" s="133"/>
      <c r="DE42" s="134"/>
      <c r="DF42" s="133"/>
      <c r="DG42" s="79"/>
      <c r="DH42" s="21"/>
      <c r="DI42" s="25"/>
      <c r="DJ42" s="21"/>
      <c r="DK42" s="21"/>
      <c r="DL42" s="178"/>
      <c r="DM42" s="142"/>
    </row>
    <row r="43" spans="1:121" ht="30" customHeight="1">
      <c r="A43" s="169"/>
      <c r="B43" s="169"/>
      <c r="C43" s="37"/>
      <c r="D43" s="170"/>
      <c r="E43" s="170"/>
      <c r="F43" s="172"/>
      <c r="G43" s="172"/>
      <c r="H43" s="172"/>
      <c r="I43" s="172"/>
      <c r="J43" s="172"/>
      <c r="K43" s="172"/>
      <c r="L43" s="172"/>
      <c r="M43" s="46"/>
      <c r="N43" s="46"/>
      <c r="O43" s="73"/>
      <c r="P43" s="43"/>
      <c r="Q43" s="46"/>
      <c r="R43" s="37"/>
      <c r="S43" s="76"/>
      <c r="T43" s="37"/>
      <c r="U43" s="61"/>
      <c r="V43" s="174"/>
      <c r="W43" s="46"/>
      <c r="X43" s="37"/>
      <c r="Y43" s="46"/>
      <c r="Z43" s="46"/>
      <c r="AA43" s="37"/>
      <c r="AB43" s="37"/>
      <c r="AC43" s="46"/>
      <c r="AD43" s="53"/>
      <c r="AE43" s="16"/>
      <c r="AF43" s="53"/>
      <c r="AG43" s="16"/>
      <c r="AH43" s="53"/>
      <c r="AI43" s="16"/>
      <c r="AJ43" s="53"/>
      <c r="AK43" s="16"/>
      <c r="AL43" s="129"/>
      <c r="AM43" s="16"/>
      <c r="AN43" s="53"/>
      <c r="AO43" s="46"/>
      <c r="AP43" s="53"/>
      <c r="AQ43" s="46"/>
      <c r="AR43" s="53"/>
      <c r="AS43" s="46"/>
      <c r="AT43" s="53"/>
      <c r="AU43" s="46"/>
      <c r="AV43" s="53"/>
      <c r="AW43" s="46"/>
      <c r="AX43" s="53"/>
      <c r="AY43" s="56"/>
      <c r="AZ43" s="16"/>
      <c r="BA43" s="56"/>
      <c r="BB43" s="16"/>
      <c r="BC43" s="56"/>
      <c r="BD43" s="46"/>
      <c r="BE43" s="56"/>
      <c r="BF43" s="16"/>
      <c r="BG43" s="56"/>
      <c r="BH43" s="16"/>
      <c r="BI43" s="56"/>
      <c r="BJ43" s="16"/>
      <c r="BK43" s="56"/>
      <c r="BL43" s="46"/>
      <c r="BM43" s="56"/>
      <c r="BN43" s="46"/>
      <c r="BO43" s="56"/>
      <c r="BP43" s="46"/>
      <c r="BQ43" s="56"/>
      <c r="BR43" s="46"/>
      <c r="BS43" s="56"/>
      <c r="BT43" s="46"/>
      <c r="BU43" s="56"/>
      <c r="BV43" s="46"/>
      <c r="BW43" s="56"/>
      <c r="BX43" s="26"/>
      <c r="BY43" s="46"/>
      <c r="BZ43" s="26"/>
      <c r="CA43" s="46"/>
      <c r="CB43" s="26"/>
      <c r="CC43" s="46"/>
      <c r="CD43" s="26"/>
      <c r="CE43" s="46"/>
      <c r="CF43" s="26"/>
      <c r="CG43" s="46"/>
      <c r="CH43" s="26"/>
      <c r="CI43" s="46"/>
      <c r="CJ43" s="26"/>
      <c r="CK43" s="46"/>
      <c r="CL43" s="26"/>
      <c r="CM43" s="46"/>
      <c r="CN43" s="26"/>
      <c r="CO43" s="46"/>
      <c r="CP43" s="63"/>
      <c r="CQ43" s="63"/>
      <c r="CR43" s="46"/>
      <c r="CS43" s="59"/>
      <c r="CT43" s="46"/>
      <c r="CU43" s="59"/>
      <c r="CV43" s="46"/>
      <c r="CW43" s="59"/>
      <c r="CX43" s="46"/>
      <c r="CY43" s="59"/>
      <c r="CZ43" s="46"/>
      <c r="DA43" s="59"/>
      <c r="DB43" s="46"/>
      <c r="DC43" s="133"/>
      <c r="DD43" s="133"/>
      <c r="DE43" s="134"/>
      <c r="DF43" s="133"/>
      <c r="DG43" s="79"/>
      <c r="DH43" s="21"/>
      <c r="DI43" s="25"/>
      <c r="DJ43" s="21"/>
      <c r="DK43" s="21"/>
      <c r="DL43" s="178"/>
      <c r="DM43" s="142"/>
    </row>
    <row r="44" spans="1:121" s="13" customFormat="1" ht="168.75" customHeight="1">
      <c r="A44" s="144" t="s">
        <v>295</v>
      </c>
      <c r="B44" s="144"/>
      <c r="C44" s="146"/>
      <c r="D44" s="146"/>
      <c r="E44" s="146"/>
      <c r="F44" s="148"/>
      <c r="G44" s="148"/>
      <c r="H44" s="148"/>
      <c r="I44" s="148"/>
      <c r="J44" s="148"/>
      <c r="K44" s="148"/>
      <c r="L44" s="148"/>
      <c r="M44" s="150"/>
      <c r="N44" s="150"/>
      <c r="O44" s="152"/>
      <c r="P44" s="154"/>
      <c r="Q44" s="155"/>
      <c r="R44" s="156"/>
      <c r="S44" s="157"/>
      <c r="T44" s="156"/>
      <c r="U44" s="159"/>
      <c r="V44" s="159"/>
      <c r="W44" s="160"/>
      <c r="X44" s="156"/>
      <c r="Y44" s="156"/>
      <c r="Z44" s="156"/>
      <c r="AA44" s="156"/>
      <c r="AB44" s="156"/>
      <c r="AC44" s="160"/>
      <c r="AD44" s="160"/>
      <c r="AE44" s="160"/>
      <c r="AF44" s="160"/>
      <c r="AG44" s="160"/>
      <c r="AH44" s="160"/>
      <c r="AI44" s="160"/>
      <c r="AJ44" s="160"/>
      <c r="AK44" s="160"/>
      <c r="AL44" s="160"/>
      <c r="AM44" s="160"/>
      <c r="AN44" s="160"/>
      <c r="AO44" s="160"/>
      <c r="AP44" s="160"/>
      <c r="AQ44" s="160"/>
      <c r="AR44" s="160"/>
      <c r="AS44" s="160"/>
      <c r="AT44" s="160"/>
      <c r="AU44" s="160"/>
      <c r="AV44" s="160"/>
      <c r="AW44" s="160"/>
      <c r="AX44" s="160"/>
      <c r="AY44" s="160"/>
      <c r="AZ44" s="160"/>
      <c r="BA44" s="160"/>
      <c r="BB44" s="160"/>
      <c r="BC44" s="160"/>
      <c r="BD44" s="160"/>
      <c r="BE44" s="160"/>
      <c r="BF44" s="160"/>
      <c r="BG44" s="160"/>
      <c r="BH44" s="160"/>
      <c r="BI44" s="160"/>
      <c r="BJ44" s="160"/>
      <c r="BK44" s="160"/>
      <c r="BL44" s="160"/>
      <c r="BM44" s="160"/>
      <c r="BN44" s="160"/>
      <c r="BO44" s="160"/>
      <c r="BP44" s="160"/>
      <c r="BQ44" s="160"/>
      <c r="BR44" s="160"/>
      <c r="BS44" s="160"/>
      <c r="BT44" s="160"/>
      <c r="BU44" s="160"/>
      <c r="BV44" s="160"/>
      <c r="BW44" s="160"/>
      <c r="BX44" s="160"/>
      <c r="BY44" s="160"/>
      <c r="BZ44" s="160"/>
      <c r="CA44" s="160"/>
      <c r="CB44" s="160"/>
      <c r="CC44" s="160"/>
      <c r="CD44" s="160"/>
      <c r="CE44" s="160"/>
      <c r="CF44" s="160"/>
      <c r="CG44" s="160"/>
      <c r="CH44" s="160"/>
      <c r="CI44" s="160"/>
      <c r="CJ44" s="160"/>
      <c r="CK44" s="160"/>
      <c r="CL44" s="160"/>
      <c r="CM44" s="160"/>
      <c r="CN44" s="160"/>
      <c r="CO44" s="160"/>
      <c r="CP44" s="160"/>
      <c r="CQ44" s="160"/>
      <c r="CR44" s="160"/>
      <c r="CS44" s="160"/>
      <c r="CT44" s="160"/>
      <c r="CU44" s="160"/>
      <c r="CV44" s="160"/>
      <c r="CW44" s="160"/>
      <c r="CX44" s="159"/>
      <c r="CY44" s="159"/>
      <c r="CZ44" s="159"/>
      <c r="DA44" s="159"/>
      <c r="DB44" s="167"/>
      <c r="DC44" s="168"/>
      <c r="DD44" s="168"/>
      <c r="DE44" s="168"/>
      <c r="DF44" s="168"/>
      <c r="DG44" s="28"/>
      <c r="DH44" s="141"/>
      <c r="DI44" s="3"/>
      <c r="DJ44" s="3"/>
      <c r="DK44" s="3"/>
      <c r="DL44" s="3"/>
      <c r="DM44" s="3"/>
      <c r="DN44" s="3"/>
      <c r="DO44" s="3"/>
      <c r="DP44" s="3"/>
      <c r="DQ44" s="3"/>
    </row>
    <row r="45" spans="1:121">
      <c r="A45" s="8">
        <f>SUM(A3:A41)</f>
        <v>1</v>
      </c>
      <c r="B45" s="8">
        <f>SUM(B3:B41)</f>
        <v>1</v>
      </c>
      <c r="C45" s="85">
        <f>COUNTIF(C3:C41,'pick list'!A1)</f>
        <v>0</v>
      </c>
      <c r="D45" s="95">
        <f>COUNT(D3:D41)</f>
        <v>1</v>
      </c>
      <c r="E45" s="95">
        <f>COUNT(E3:E41)</f>
        <v>1</v>
      </c>
      <c r="F45" s="95">
        <f t="shared" ref="F45:N45" si="0">SUM(F3:F41)</f>
        <v>0</v>
      </c>
      <c r="G45" s="95">
        <f t="shared" si="0"/>
        <v>1</v>
      </c>
      <c r="H45" s="95">
        <f t="shared" si="0"/>
        <v>0</v>
      </c>
      <c r="I45" s="95">
        <f t="shared" si="0"/>
        <v>1</v>
      </c>
      <c r="J45" s="95">
        <f t="shared" si="0"/>
        <v>0</v>
      </c>
      <c r="K45" s="95">
        <f t="shared" si="0"/>
        <v>0</v>
      </c>
      <c r="L45" s="95">
        <f t="shared" si="0"/>
        <v>0</v>
      </c>
      <c r="M45" s="96">
        <f t="shared" si="0"/>
        <v>0</v>
      </c>
      <c r="N45" s="96">
        <f t="shared" si="0"/>
        <v>2</v>
      </c>
      <c r="S45" s="78"/>
      <c r="T45" s="85">
        <f>COUNTIF(T3:T41,'pick list'!A22)</f>
        <v>0</v>
      </c>
      <c r="U45" s="86">
        <f>COUNTIF(U3:U41,'pick list'!A17)</f>
        <v>0</v>
      </c>
      <c r="V45" s="86">
        <f>COUNTIF(V3:V41,'pick list'!A81)</f>
        <v>0</v>
      </c>
      <c r="W45" s="86">
        <f>COUNTIF(W3:W41,'pick list'!A101)</f>
        <v>1</v>
      </c>
      <c r="X45" s="86">
        <f>COUNTIF(X3:X41,'pick list'!A26)</f>
        <v>0</v>
      </c>
      <c r="Y45" s="106"/>
      <c r="Z45" s="107"/>
      <c r="AA45" s="85">
        <f>COUNTIF(AA3:AA41,'pick list'!A62)</f>
        <v>0</v>
      </c>
      <c r="AB45" s="110">
        <f>COUNTIF(AB3:AB41,'pick list'!A47)</f>
        <v>0</v>
      </c>
      <c r="AC45" s="46">
        <f>SUM(AC3:AC3)</f>
        <v>0</v>
      </c>
      <c r="AD45" s="63">
        <f t="shared" ref="AD45:BI45" si="1">SUM(AD3:AD41)</f>
        <v>0</v>
      </c>
      <c r="AE45" s="63">
        <f t="shared" si="1"/>
        <v>1</v>
      </c>
      <c r="AF45" s="63">
        <f t="shared" si="1"/>
        <v>1</v>
      </c>
      <c r="AG45" s="63">
        <f t="shared" si="1"/>
        <v>1</v>
      </c>
      <c r="AH45" s="63">
        <f t="shared" si="1"/>
        <v>1</v>
      </c>
      <c r="AI45" s="63">
        <f t="shared" si="1"/>
        <v>0</v>
      </c>
      <c r="AJ45" s="63">
        <f t="shared" si="1"/>
        <v>0</v>
      </c>
      <c r="AK45" s="63">
        <f t="shared" si="1"/>
        <v>0</v>
      </c>
      <c r="AL45" s="63">
        <f t="shared" si="1"/>
        <v>0</v>
      </c>
      <c r="AM45" s="63">
        <f t="shared" si="1"/>
        <v>0</v>
      </c>
      <c r="AN45" s="63">
        <f t="shared" si="1"/>
        <v>0</v>
      </c>
      <c r="AO45" s="63">
        <f t="shared" si="1"/>
        <v>0</v>
      </c>
      <c r="AP45" s="63">
        <f t="shared" si="1"/>
        <v>0</v>
      </c>
      <c r="AQ45" s="63">
        <f t="shared" si="1"/>
        <v>0</v>
      </c>
      <c r="AR45" s="63">
        <f t="shared" si="1"/>
        <v>0</v>
      </c>
      <c r="AS45" s="63">
        <f t="shared" si="1"/>
        <v>0</v>
      </c>
      <c r="AT45" s="63">
        <f t="shared" si="1"/>
        <v>0</v>
      </c>
      <c r="AU45" s="63">
        <f t="shared" si="1"/>
        <v>0</v>
      </c>
      <c r="AV45" s="63">
        <f t="shared" si="1"/>
        <v>0</v>
      </c>
      <c r="AW45" s="63">
        <f t="shared" si="1"/>
        <v>0</v>
      </c>
      <c r="AX45" s="63">
        <f t="shared" si="1"/>
        <v>0</v>
      </c>
      <c r="AY45" s="56">
        <f t="shared" si="1"/>
        <v>0</v>
      </c>
      <c r="AZ45" s="56">
        <f t="shared" si="1"/>
        <v>0</v>
      </c>
      <c r="BA45" s="56">
        <f t="shared" si="1"/>
        <v>0</v>
      </c>
      <c r="BB45" s="56">
        <f t="shared" si="1"/>
        <v>0</v>
      </c>
      <c r="BC45" s="56">
        <f t="shared" si="1"/>
        <v>0</v>
      </c>
      <c r="BD45" s="56">
        <f t="shared" si="1"/>
        <v>0</v>
      </c>
      <c r="BE45" s="56">
        <f t="shared" si="1"/>
        <v>0</v>
      </c>
      <c r="BF45" s="56">
        <f t="shared" si="1"/>
        <v>0</v>
      </c>
      <c r="BG45" s="56">
        <f t="shared" si="1"/>
        <v>1</v>
      </c>
      <c r="BH45" s="56">
        <f t="shared" si="1"/>
        <v>0</v>
      </c>
      <c r="BI45" s="56">
        <f t="shared" si="1"/>
        <v>0</v>
      </c>
      <c r="BJ45" s="56">
        <f t="shared" ref="BJ45:CO45" si="2">SUM(BJ3:BJ41)</f>
        <v>0</v>
      </c>
      <c r="BK45" s="56">
        <f t="shared" si="2"/>
        <v>0</v>
      </c>
      <c r="BL45" s="56">
        <f t="shared" si="2"/>
        <v>0</v>
      </c>
      <c r="BM45" s="56">
        <f t="shared" si="2"/>
        <v>0</v>
      </c>
      <c r="BN45" s="56">
        <f t="shared" si="2"/>
        <v>0</v>
      </c>
      <c r="BO45" s="56">
        <f t="shared" si="2"/>
        <v>1</v>
      </c>
      <c r="BP45" s="56">
        <f t="shared" si="2"/>
        <v>0</v>
      </c>
      <c r="BQ45" s="56">
        <f t="shared" si="2"/>
        <v>0</v>
      </c>
      <c r="BR45" s="56">
        <f t="shared" si="2"/>
        <v>0</v>
      </c>
      <c r="BS45" s="56">
        <f t="shared" si="2"/>
        <v>0</v>
      </c>
      <c r="BT45" s="56">
        <f t="shared" si="2"/>
        <v>0</v>
      </c>
      <c r="BU45" s="56">
        <f t="shared" si="2"/>
        <v>0</v>
      </c>
      <c r="BV45" s="56">
        <f t="shared" si="2"/>
        <v>0</v>
      </c>
      <c r="BW45" s="56">
        <f t="shared" si="2"/>
        <v>0</v>
      </c>
      <c r="BX45" s="26">
        <f t="shared" si="2"/>
        <v>1</v>
      </c>
      <c r="BY45" s="26">
        <f t="shared" si="2"/>
        <v>0</v>
      </c>
      <c r="BZ45" s="26">
        <f t="shared" si="2"/>
        <v>0</v>
      </c>
      <c r="CA45" s="26">
        <f t="shared" si="2"/>
        <v>0</v>
      </c>
      <c r="CB45" s="26">
        <f t="shared" si="2"/>
        <v>0</v>
      </c>
      <c r="CC45" s="26">
        <f t="shared" si="2"/>
        <v>0</v>
      </c>
      <c r="CD45" s="26">
        <f t="shared" si="2"/>
        <v>0</v>
      </c>
      <c r="CE45" s="26">
        <f t="shared" si="2"/>
        <v>0</v>
      </c>
      <c r="CF45" s="26">
        <f t="shared" si="2"/>
        <v>0</v>
      </c>
      <c r="CG45" s="26">
        <f t="shared" si="2"/>
        <v>0</v>
      </c>
      <c r="CH45" s="26">
        <f t="shared" si="2"/>
        <v>0</v>
      </c>
      <c r="CI45" s="26">
        <f t="shared" si="2"/>
        <v>0</v>
      </c>
      <c r="CJ45" s="26">
        <f t="shared" si="2"/>
        <v>0</v>
      </c>
      <c r="CK45" s="26">
        <f t="shared" si="2"/>
        <v>0</v>
      </c>
      <c r="CL45" s="26">
        <f t="shared" si="2"/>
        <v>0</v>
      </c>
      <c r="CM45" s="26">
        <f t="shared" si="2"/>
        <v>0</v>
      </c>
      <c r="CN45" s="26">
        <f t="shared" si="2"/>
        <v>0</v>
      </c>
      <c r="CO45" s="26">
        <f t="shared" si="2"/>
        <v>0</v>
      </c>
      <c r="CP45" s="63">
        <f t="shared" ref="CP45:DB45" si="3">SUM(CP3:CP41)</f>
        <v>0</v>
      </c>
      <c r="CQ45" s="63">
        <f t="shared" si="3"/>
        <v>0</v>
      </c>
      <c r="CR45" s="46">
        <f t="shared" si="3"/>
        <v>0</v>
      </c>
      <c r="CS45" s="46">
        <f t="shared" si="3"/>
        <v>0</v>
      </c>
      <c r="CT45" s="46">
        <f t="shared" si="3"/>
        <v>0</v>
      </c>
      <c r="CU45" s="46">
        <f t="shared" si="3"/>
        <v>0</v>
      </c>
      <c r="CV45" s="46">
        <f t="shared" si="3"/>
        <v>0</v>
      </c>
      <c r="CW45" s="46">
        <f t="shared" si="3"/>
        <v>0</v>
      </c>
      <c r="CX45" s="46">
        <f t="shared" si="3"/>
        <v>0</v>
      </c>
      <c r="CY45" s="46">
        <f t="shared" si="3"/>
        <v>0</v>
      </c>
      <c r="CZ45" s="46">
        <f t="shared" si="3"/>
        <v>0</v>
      </c>
      <c r="DA45" s="46">
        <f t="shared" si="3"/>
        <v>0</v>
      </c>
      <c r="DB45" s="46">
        <f t="shared" si="3"/>
        <v>0</v>
      </c>
      <c r="DC45" s="50"/>
      <c r="DD45" s="51" t="s">
        <v>56</v>
      </c>
      <c r="DE45" s="23" t="e">
        <f>+DF45/CE45</f>
        <v>#DIV/0!</v>
      </c>
      <c r="DF45" s="24">
        <v>0</v>
      </c>
    </row>
    <row r="46" spans="1:121">
      <c r="C46" s="85">
        <f>COUNTIF(C2:C40,'pick list'!A2)</f>
        <v>0</v>
      </c>
      <c r="F46" s="95"/>
      <c r="G46" s="97"/>
      <c r="H46" s="97"/>
      <c r="I46" s="97"/>
      <c r="J46" s="97"/>
      <c r="K46" s="97"/>
      <c r="L46" s="97"/>
      <c r="M46" s="98" t="e">
        <f>A45/M45</f>
        <v>#DIV/0!</v>
      </c>
      <c r="N46" s="98">
        <f>A45/N45</f>
        <v>0.5</v>
      </c>
      <c r="T46" s="85">
        <f>COUNTIF(T3:T41,'pick list'!A23)</f>
        <v>1</v>
      </c>
      <c r="U46" s="86">
        <f>COUNTIF(U3:U41,'pick list'!A18)</f>
        <v>0</v>
      </c>
      <c r="V46" s="86">
        <f>COUNTIF(V3:V41,'pick list'!A82)</f>
        <v>0</v>
      </c>
      <c r="W46" s="86">
        <f>COUNTIF(W3:W41,'pick list'!A102)</f>
        <v>0</v>
      </c>
      <c r="X46" s="86">
        <f>COUNTIF(X3:X41,'pick list'!A27)</f>
        <v>0</v>
      </c>
      <c r="Y46" s="106"/>
      <c r="Z46" s="107"/>
      <c r="AA46" s="85">
        <f>COUNTIF(AA3:AA41,'pick list'!A63)</f>
        <v>0</v>
      </c>
      <c r="AB46" s="110">
        <f>COUNTIF(AB3:AB41,'pick list'!A48)</f>
        <v>0</v>
      </c>
      <c r="AC46" s="47">
        <f>+AC45/A45</f>
        <v>0</v>
      </c>
      <c r="AD46" s="136">
        <f>+AD45/$A$45</f>
        <v>0</v>
      </c>
      <c r="AE46" s="47">
        <f>+AE45/$A$45</f>
        <v>1</v>
      </c>
      <c r="AF46" s="54">
        <f>+AF45/A45</f>
        <v>1</v>
      </c>
      <c r="AG46" s="47">
        <f t="shared" ref="AG46:BL46" si="4">+AG45/$A$45</f>
        <v>1</v>
      </c>
      <c r="AH46" s="54">
        <f t="shared" si="4"/>
        <v>1</v>
      </c>
      <c r="AI46" s="47">
        <f t="shared" si="4"/>
        <v>0</v>
      </c>
      <c r="AJ46" s="54">
        <f t="shared" si="4"/>
        <v>0</v>
      </c>
      <c r="AK46" s="47">
        <f t="shared" si="4"/>
        <v>0</v>
      </c>
      <c r="AL46" s="54">
        <f t="shared" si="4"/>
        <v>0</v>
      </c>
      <c r="AM46" s="47">
        <f t="shared" si="4"/>
        <v>0</v>
      </c>
      <c r="AN46" s="54">
        <f t="shared" si="4"/>
        <v>0</v>
      </c>
      <c r="AO46" s="47">
        <f t="shared" si="4"/>
        <v>0</v>
      </c>
      <c r="AP46" s="54">
        <f t="shared" si="4"/>
        <v>0</v>
      </c>
      <c r="AQ46" s="47">
        <f t="shared" si="4"/>
        <v>0</v>
      </c>
      <c r="AR46" s="54">
        <f t="shared" si="4"/>
        <v>0</v>
      </c>
      <c r="AS46" s="47">
        <f t="shared" si="4"/>
        <v>0</v>
      </c>
      <c r="AT46" s="54">
        <f t="shared" si="4"/>
        <v>0</v>
      </c>
      <c r="AU46" s="47">
        <f t="shared" si="4"/>
        <v>0</v>
      </c>
      <c r="AV46" s="54">
        <f t="shared" si="4"/>
        <v>0</v>
      </c>
      <c r="AW46" s="47">
        <f t="shared" si="4"/>
        <v>0</v>
      </c>
      <c r="AX46" s="54">
        <f t="shared" si="4"/>
        <v>0</v>
      </c>
      <c r="AY46" s="130">
        <f t="shared" si="4"/>
        <v>0</v>
      </c>
      <c r="AZ46" s="47">
        <f t="shared" si="4"/>
        <v>0</v>
      </c>
      <c r="BA46" s="130">
        <f t="shared" si="4"/>
        <v>0</v>
      </c>
      <c r="BB46" s="47">
        <f t="shared" si="4"/>
        <v>0</v>
      </c>
      <c r="BC46" s="130">
        <f t="shared" si="4"/>
        <v>0</v>
      </c>
      <c r="BD46" s="47">
        <f t="shared" si="4"/>
        <v>0</v>
      </c>
      <c r="BE46" s="130">
        <f t="shared" si="4"/>
        <v>0</v>
      </c>
      <c r="BF46" s="47">
        <f t="shared" si="4"/>
        <v>0</v>
      </c>
      <c r="BG46" s="130">
        <f t="shared" si="4"/>
        <v>1</v>
      </c>
      <c r="BH46" s="47">
        <f t="shared" si="4"/>
        <v>0</v>
      </c>
      <c r="BI46" s="130">
        <f t="shared" si="4"/>
        <v>0</v>
      </c>
      <c r="BJ46" s="47">
        <f t="shared" si="4"/>
        <v>0</v>
      </c>
      <c r="BK46" s="130">
        <f t="shared" si="4"/>
        <v>0</v>
      </c>
      <c r="BL46" s="47">
        <f t="shared" si="4"/>
        <v>0</v>
      </c>
      <c r="BM46" s="130">
        <f t="shared" ref="BM46:CR46" si="5">+BM45/$A$45</f>
        <v>0</v>
      </c>
      <c r="BN46" s="47">
        <f t="shared" si="5"/>
        <v>0</v>
      </c>
      <c r="BO46" s="130">
        <f t="shared" si="5"/>
        <v>1</v>
      </c>
      <c r="BP46" s="47">
        <f t="shared" si="5"/>
        <v>0</v>
      </c>
      <c r="BQ46" s="130">
        <f t="shared" si="5"/>
        <v>0</v>
      </c>
      <c r="BR46" s="47">
        <f t="shared" si="5"/>
        <v>0</v>
      </c>
      <c r="BS46" s="130">
        <f t="shared" si="5"/>
        <v>0</v>
      </c>
      <c r="BT46" s="47">
        <f t="shared" si="5"/>
        <v>0</v>
      </c>
      <c r="BU46" s="130">
        <f t="shared" si="5"/>
        <v>0</v>
      </c>
      <c r="BV46" s="47">
        <f t="shared" si="5"/>
        <v>0</v>
      </c>
      <c r="BW46" s="130">
        <f t="shared" si="5"/>
        <v>0</v>
      </c>
      <c r="BX46" s="39">
        <f t="shared" si="5"/>
        <v>1</v>
      </c>
      <c r="BY46" s="47">
        <f t="shared" si="5"/>
        <v>0</v>
      </c>
      <c r="BZ46" s="39">
        <f t="shared" si="5"/>
        <v>0</v>
      </c>
      <c r="CA46" s="47">
        <f t="shared" si="5"/>
        <v>0</v>
      </c>
      <c r="CB46" s="39">
        <f t="shared" si="5"/>
        <v>0</v>
      </c>
      <c r="CC46" s="47">
        <f t="shared" si="5"/>
        <v>0</v>
      </c>
      <c r="CD46" s="39">
        <f t="shared" si="5"/>
        <v>0</v>
      </c>
      <c r="CE46" s="47">
        <f t="shared" si="5"/>
        <v>0</v>
      </c>
      <c r="CF46" s="39">
        <f t="shared" si="5"/>
        <v>0</v>
      </c>
      <c r="CG46" s="47">
        <f t="shared" si="5"/>
        <v>0</v>
      </c>
      <c r="CH46" s="39">
        <f t="shared" si="5"/>
        <v>0</v>
      </c>
      <c r="CI46" s="47">
        <f t="shared" si="5"/>
        <v>0</v>
      </c>
      <c r="CJ46" s="39">
        <f t="shared" si="5"/>
        <v>0</v>
      </c>
      <c r="CK46" s="47">
        <f t="shared" si="5"/>
        <v>0</v>
      </c>
      <c r="CL46" s="39">
        <f t="shared" si="5"/>
        <v>0</v>
      </c>
      <c r="CM46" s="47">
        <f t="shared" si="5"/>
        <v>0</v>
      </c>
      <c r="CN46" s="39">
        <f t="shared" si="5"/>
        <v>0</v>
      </c>
      <c r="CO46" s="47">
        <f t="shared" si="5"/>
        <v>0</v>
      </c>
      <c r="CP46" s="136">
        <f t="shared" si="5"/>
        <v>0</v>
      </c>
      <c r="CQ46" s="136">
        <f t="shared" si="5"/>
        <v>0</v>
      </c>
      <c r="CR46" s="47">
        <f t="shared" si="5"/>
        <v>0</v>
      </c>
      <c r="CS46" s="131">
        <f t="shared" ref="CS46:DB46" si="6">+CS45/$A$45</f>
        <v>0</v>
      </c>
      <c r="CT46" s="47">
        <f t="shared" si="6"/>
        <v>0</v>
      </c>
      <c r="CU46" s="131">
        <f t="shared" si="6"/>
        <v>0</v>
      </c>
      <c r="CV46" s="47">
        <f t="shared" si="6"/>
        <v>0</v>
      </c>
      <c r="CW46" s="131">
        <f t="shared" si="6"/>
        <v>0</v>
      </c>
      <c r="CX46" s="47">
        <f t="shared" si="6"/>
        <v>0</v>
      </c>
      <c r="CY46" s="131">
        <f t="shared" si="6"/>
        <v>0</v>
      </c>
      <c r="CZ46" s="47">
        <f t="shared" si="6"/>
        <v>0</v>
      </c>
      <c r="DA46" s="131">
        <f t="shared" si="6"/>
        <v>0</v>
      </c>
      <c r="DB46" s="131">
        <f t="shared" si="6"/>
        <v>0</v>
      </c>
      <c r="DC46" s="50"/>
      <c r="DD46" s="51" t="s">
        <v>52</v>
      </c>
      <c r="DE46" s="23" t="e">
        <f>+DF46/CE45</f>
        <v>#DIV/0!</v>
      </c>
      <c r="DF46" s="24">
        <v>0</v>
      </c>
    </row>
    <row r="47" spans="1:121">
      <c r="C47" s="85">
        <f>COUNTIF(C3:C41,'pick list'!A3)</f>
        <v>0</v>
      </c>
      <c r="F47" s="95"/>
      <c r="G47" s="97"/>
      <c r="H47" s="97"/>
      <c r="I47" s="97"/>
      <c r="J47" s="97"/>
      <c r="K47" s="97"/>
      <c r="L47" s="97"/>
      <c r="M47" s="99"/>
      <c r="N47" s="100"/>
      <c r="O47" s="9"/>
      <c r="T47" s="85">
        <f>COUNTIF(T3:T41,'pick list'!A24)</f>
        <v>0</v>
      </c>
      <c r="U47" s="86">
        <f>COUNTIF(U3:U41,'pick list'!A19)</f>
        <v>1</v>
      </c>
      <c r="V47" s="86">
        <f>COUNTIF(V3:V41,'pick list'!A83)</f>
        <v>0</v>
      </c>
      <c r="W47" s="86">
        <f>COUNTIF(W3:W41,'pick list'!A103)</f>
        <v>0</v>
      </c>
      <c r="X47" s="86">
        <f>COUNTIF(X3:X41,'pick list'!A28)</f>
        <v>0</v>
      </c>
      <c r="Y47" s="106"/>
      <c r="Z47" s="107"/>
      <c r="AA47" s="85">
        <f>COUNTIF(AA3:AA41,'pick list'!A64)</f>
        <v>0</v>
      </c>
      <c r="AB47" s="110">
        <f>COUNTIF(AB3:AB41,'pick list'!A49)</f>
        <v>0</v>
      </c>
      <c r="AD47" s="48"/>
      <c r="AE47" s="48"/>
      <c r="AF47" s="48"/>
      <c r="AG47" s="48"/>
      <c r="AH47" s="48"/>
      <c r="AI47" s="48"/>
      <c r="AJ47" s="48"/>
      <c r="AK47" s="48"/>
      <c r="AL47" s="48"/>
      <c r="AM47" s="48"/>
      <c r="AN47" s="48"/>
      <c r="AP47" s="48"/>
      <c r="AR47" s="48"/>
      <c r="AT47" s="48"/>
      <c r="AY47" s="48"/>
      <c r="AZ47" s="48"/>
      <c r="BA47" s="48"/>
      <c r="BB47" s="48"/>
      <c r="BC47" s="48"/>
      <c r="BE47" s="49"/>
      <c r="BF47" s="49"/>
      <c r="BG47" s="49"/>
      <c r="BH47" s="49"/>
      <c r="BI47" s="49"/>
      <c r="BJ47" s="49"/>
      <c r="BK47" s="49"/>
      <c r="BM47" s="49"/>
      <c r="BO47" s="49"/>
      <c r="BQ47" s="49"/>
      <c r="BS47" s="49"/>
      <c r="BU47" s="49"/>
      <c r="BW47" s="49"/>
      <c r="BY47" s="49"/>
      <c r="CA47" s="49"/>
      <c r="CC47" s="49"/>
      <c r="CE47" s="49"/>
      <c r="CF47" s="49"/>
      <c r="CG47" s="49"/>
      <c r="CI47" s="49"/>
      <c r="CK47" s="49"/>
      <c r="CM47" s="49"/>
      <c r="CO47" s="49"/>
      <c r="CQ47" s="49"/>
      <c r="CS47" s="49"/>
      <c r="CU47" s="49"/>
      <c r="CW47" s="49"/>
      <c r="DC47" s="50"/>
      <c r="DD47" s="51" t="s">
        <v>51</v>
      </c>
      <c r="DE47" s="23" t="e">
        <f>+DF47/CE45</f>
        <v>#DIV/0!</v>
      </c>
      <c r="DF47" s="24">
        <v>0</v>
      </c>
    </row>
    <row r="48" spans="1:121">
      <c r="C48" s="85">
        <f>COUNTIF(C3:C41,'pick list'!A4)</f>
        <v>0</v>
      </c>
      <c r="F48" s="95"/>
      <c r="G48" s="97"/>
      <c r="H48" s="97"/>
      <c r="I48" s="97"/>
      <c r="J48" s="97"/>
      <c r="K48" s="97"/>
      <c r="L48" s="97"/>
      <c r="M48" s="101"/>
      <c r="N48" s="100"/>
      <c r="T48" s="85">
        <f>COUNTIF(T3:T41,'pick list'!A25)</f>
        <v>0</v>
      </c>
      <c r="U48" s="86">
        <f>COUNTIF(U3:U41,'pick list'!A20)</f>
        <v>0</v>
      </c>
      <c r="V48" s="86">
        <f>COUNTIF(V3:V41,'pick list'!A84)</f>
        <v>0</v>
      </c>
      <c r="W48" s="86">
        <f>COUNTIF(W3:W41,'pick list'!A104)</f>
        <v>0</v>
      </c>
      <c r="X48" s="86">
        <f>COUNTIF(X3:X41,'pick list'!A29)</f>
        <v>1</v>
      </c>
      <c r="Y48" s="106"/>
      <c r="Z48" s="107"/>
      <c r="AA48" s="85">
        <f>COUNTIF(AA3:AA41,'pick list'!A65)</f>
        <v>1</v>
      </c>
      <c r="AB48" s="110">
        <f>COUNTIF(AB3:AB41,'pick list'!A50)</f>
        <v>0</v>
      </c>
      <c r="AD48" s="48"/>
      <c r="AE48" s="48"/>
      <c r="AF48" s="48"/>
      <c r="AG48" s="48"/>
      <c r="AH48" s="48"/>
      <c r="AI48" s="48"/>
      <c r="AJ48" s="48"/>
      <c r="AK48" s="48"/>
      <c r="AL48" s="48"/>
      <c r="AM48" s="48"/>
      <c r="AN48" s="48"/>
      <c r="AP48" s="48"/>
      <c r="AR48" s="48"/>
      <c r="AT48" s="48"/>
      <c r="AY48" s="48"/>
      <c r="AZ48" s="48"/>
      <c r="BA48" s="48"/>
      <c r="BB48" s="48"/>
      <c r="BC48" s="48"/>
      <c r="BE48" s="49"/>
      <c r="BF48" s="49"/>
      <c r="BG48" s="49"/>
      <c r="BH48" s="49"/>
      <c r="BI48" s="49"/>
      <c r="BJ48" s="49"/>
      <c r="BK48" s="49"/>
      <c r="BM48" s="49"/>
      <c r="BO48" s="49"/>
      <c r="BQ48" s="49"/>
      <c r="BS48" s="49"/>
      <c r="BU48" s="49"/>
      <c r="BW48" s="49"/>
      <c r="BY48" s="49"/>
      <c r="CA48" s="49"/>
      <c r="CC48" s="49"/>
      <c r="CE48" s="49"/>
      <c r="CF48" s="49"/>
      <c r="CG48" s="49"/>
      <c r="CI48" s="49"/>
      <c r="CK48" s="49"/>
      <c r="CM48" s="49"/>
      <c r="CO48" s="49"/>
      <c r="CQ48" s="49"/>
      <c r="CS48" s="49"/>
      <c r="CU48" s="49"/>
      <c r="CW48" s="49"/>
      <c r="DC48" s="50"/>
      <c r="DD48" s="51" t="s">
        <v>29</v>
      </c>
      <c r="DE48" s="23" t="e">
        <f>+DF48/CE45</f>
        <v>#DIV/0!</v>
      </c>
      <c r="DF48" s="24">
        <v>0</v>
      </c>
    </row>
    <row r="49" spans="1:111">
      <c r="C49" s="85">
        <f>COUNTIF(C3:C41,'pick list'!A5)</f>
        <v>0</v>
      </c>
      <c r="F49" s="95"/>
      <c r="G49" s="97"/>
      <c r="H49" s="97"/>
      <c r="I49" s="97"/>
      <c r="J49" s="97"/>
      <c r="K49" s="97"/>
      <c r="L49" s="97"/>
      <c r="M49" s="101"/>
      <c r="N49" s="100"/>
      <c r="T49" s="105">
        <f>SUM(T45:T48)</f>
        <v>1</v>
      </c>
      <c r="U49" s="88">
        <f>SUM(U45:U48)</f>
        <v>1</v>
      </c>
      <c r="V49" s="86">
        <f>COUNTIF(V3:V41,'pick list'!A85)</f>
        <v>1</v>
      </c>
      <c r="W49" s="86">
        <f>COUNTIF(W3:W41,'pick list'!A105)</f>
        <v>0</v>
      </c>
      <c r="X49" s="86">
        <f>COUNTIF(X3:X41,'pick list'!A30)</f>
        <v>0</v>
      </c>
      <c r="Y49" s="106"/>
      <c r="Z49" s="107"/>
      <c r="AA49" s="85">
        <f>COUNTIF(AA3:AA41,'pick list'!A66)</f>
        <v>0</v>
      </c>
      <c r="AB49" s="110">
        <f>COUNTIF(AB3:AB41,'pick list'!A51)</f>
        <v>0</v>
      </c>
      <c r="AD49" s="48"/>
      <c r="AE49" s="48"/>
      <c r="AF49" s="48"/>
      <c r="AG49" s="48"/>
      <c r="AH49" s="48"/>
      <c r="AI49" s="48"/>
      <c r="AJ49" s="48"/>
      <c r="AK49" s="48"/>
      <c r="AL49" s="48"/>
      <c r="AM49" s="48"/>
      <c r="AN49" s="48"/>
      <c r="AP49" s="48"/>
      <c r="AR49" s="48"/>
      <c r="AT49" s="48"/>
      <c r="AY49" s="48"/>
      <c r="AZ49" s="48"/>
      <c r="BA49" s="48"/>
      <c r="BB49" s="48"/>
      <c r="BC49" s="48"/>
      <c r="BE49" s="49"/>
      <c r="BF49" s="49"/>
      <c r="BG49" s="49"/>
      <c r="BH49" s="49"/>
      <c r="BI49" s="49"/>
      <c r="BJ49" s="49"/>
      <c r="BK49" s="49"/>
      <c r="BM49" s="49"/>
      <c r="BO49" s="49"/>
      <c r="BQ49" s="49"/>
      <c r="BS49" s="49"/>
      <c r="BU49" s="49"/>
      <c r="BW49" s="49"/>
      <c r="BX49" s="49">
        <f>SUM(BW45:CL45)</f>
        <v>1</v>
      </c>
      <c r="BY49" s="49"/>
      <c r="CA49" s="49"/>
      <c r="CC49" s="49"/>
      <c r="CE49" s="49"/>
      <c r="CF49" s="49"/>
      <c r="CG49" s="49"/>
      <c r="CI49" s="49"/>
      <c r="CK49" s="49"/>
      <c r="CM49" s="49"/>
      <c r="CO49" s="49"/>
      <c r="CQ49" s="49"/>
      <c r="CS49" s="49"/>
      <c r="CU49" s="49"/>
      <c r="CW49" s="49"/>
      <c r="DC49" s="50"/>
      <c r="DD49" s="51" t="s">
        <v>70</v>
      </c>
      <c r="DE49" s="23" t="e">
        <f>+DF49/CE45</f>
        <v>#DIV/0!</v>
      </c>
      <c r="DF49" s="24">
        <v>0</v>
      </c>
    </row>
    <row r="50" spans="1:111">
      <c r="C50" s="85">
        <f>COUNTIF(C3:C41,'pick list'!A6)</f>
        <v>0</v>
      </c>
      <c r="F50" s="95"/>
      <c r="G50" s="97"/>
      <c r="H50" s="97"/>
      <c r="I50" s="97"/>
      <c r="J50" s="97"/>
      <c r="K50" s="97"/>
      <c r="L50" s="97"/>
      <c r="M50" s="101"/>
      <c r="N50" s="173"/>
      <c r="T50" s="89">
        <f>+T45/$A$45</f>
        <v>0</v>
      </c>
      <c r="U50" s="90">
        <f>+U45/A45</f>
        <v>0</v>
      </c>
      <c r="V50" s="86">
        <f>COUNTIF(V3:V41,'pick list'!A86)</f>
        <v>0</v>
      </c>
      <c r="W50" s="86">
        <f>COUNTIF(W3:W41,'pick list'!A106)</f>
        <v>0</v>
      </c>
      <c r="X50" s="86">
        <f>COUNTIF(X3:X41,'pick list'!A31)</f>
        <v>0</v>
      </c>
      <c r="Y50" s="106"/>
      <c r="Z50" s="107"/>
      <c r="AA50" s="85">
        <f>COUNTIF(AA3:AA41,'pick list'!A67)</f>
        <v>0</v>
      </c>
      <c r="AB50" s="110">
        <f>COUNTIF(AB3:AB41,'pick list'!A52)</f>
        <v>0</v>
      </c>
      <c r="AD50" s="48">
        <f>SUM(AE45:AX45)</f>
        <v>4</v>
      </c>
      <c r="AE50" s="48"/>
      <c r="AF50" s="48"/>
      <c r="AG50" s="48"/>
      <c r="AH50" s="48"/>
      <c r="AI50" s="48"/>
      <c r="AJ50" s="48"/>
      <c r="AK50" s="48"/>
      <c r="AL50" s="48"/>
      <c r="AM50" s="48"/>
      <c r="AN50" s="48"/>
      <c r="AP50" s="48"/>
      <c r="AR50" s="48"/>
      <c r="AT50" s="48"/>
      <c r="AY50" s="48">
        <f>SUM(AY45:BV45)</f>
        <v>2</v>
      </c>
      <c r="AZ50" s="48"/>
      <c r="BA50" s="48"/>
      <c r="BB50" s="48"/>
      <c r="BC50" s="48"/>
      <c r="BE50" s="49"/>
      <c r="BF50" s="49"/>
      <c r="BG50" s="49"/>
      <c r="BH50" s="49"/>
      <c r="BI50" s="49"/>
      <c r="BJ50" s="49"/>
      <c r="BK50" s="49"/>
      <c r="BM50" s="49"/>
      <c r="BO50" s="49"/>
      <c r="BQ50" s="49"/>
      <c r="BS50" s="49"/>
      <c r="BU50" s="49"/>
      <c r="BW50" s="49"/>
      <c r="BY50" s="49"/>
      <c r="CA50" s="49"/>
      <c r="CC50" s="49"/>
      <c r="CE50" s="49"/>
      <c r="CF50" s="49"/>
      <c r="CG50" s="49"/>
      <c r="CI50" s="49"/>
      <c r="CK50" s="49"/>
      <c r="CM50" s="49"/>
      <c r="CO50" s="49"/>
      <c r="CQ50" s="49"/>
      <c r="CS50" s="49"/>
      <c r="CU50" s="49"/>
      <c r="CW50" s="49"/>
      <c r="DC50" s="50"/>
      <c r="DD50" s="51" t="s">
        <v>65</v>
      </c>
      <c r="DE50" s="23" t="e">
        <f>+DF50/CE45</f>
        <v>#DIV/0!</v>
      </c>
      <c r="DF50" s="24">
        <v>0</v>
      </c>
    </row>
    <row r="51" spans="1:111">
      <c r="C51" s="85">
        <f>COUNTIF(C3:C41,'pick list'!A7)</f>
        <v>0</v>
      </c>
      <c r="F51" s="95"/>
      <c r="G51" s="97"/>
      <c r="H51" s="97"/>
      <c r="I51" s="97"/>
      <c r="J51" s="97"/>
      <c r="K51" s="97"/>
      <c r="L51" s="97"/>
      <c r="M51" s="101"/>
      <c r="N51" s="100"/>
      <c r="T51" s="89">
        <f>+T46/$A$45</f>
        <v>1</v>
      </c>
      <c r="U51" s="90">
        <f>+U46/A45</f>
        <v>0</v>
      </c>
      <c r="V51" s="86">
        <f>COUNTIF(V3:V41,'pick list'!A87)</f>
        <v>0</v>
      </c>
      <c r="W51" s="86">
        <f>COUNTIF(W3:W41,'pick list'!A107)</f>
        <v>0</v>
      </c>
      <c r="X51" s="86">
        <f>COUNTIF(X3:X41,'pick list'!A32)</f>
        <v>0</v>
      </c>
      <c r="Y51" s="106"/>
      <c r="Z51" s="107"/>
      <c r="AA51" s="85">
        <f>COUNTIF(AA3:AA41,'pick list'!A68)</f>
        <v>0</v>
      </c>
      <c r="AB51" s="110">
        <f>COUNTIF(AB3:AB41,'pick list'!A53)</f>
        <v>0</v>
      </c>
      <c r="AD51" s="48"/>
      <c r="AE51" s="48"/>
      <c r="AF51" s="48"/>
      <c r="AG51" s="48"/>
      <c r="AH51" s="48"/>
      <c r="AI51" s="48"/>
      <c r="AJ51" s="48"/>
      <c r="AK51" s="48"/>
      <c r="AL51" s="48"/>
      <c r="AM51" s="48"/>
      <c r="AN51" s="48"/>
      <c r="AP51" s="48"/>
      <c r="AR51" s="48"/>
      <c r="AT51" s="48"/>
      <c r="AY51" s="48"/>
      <c r="AZ51" s="48"/>
      <c r="BA51" s="48"/>
      <c r="BB51" s="48"/>
      <c r="BC51" s="48"/>
      <c r="BE51" s="49"/>
      <c r="BF51" s="49"/>
      <c r="BG51" s="49"/>
      <c r="BH51" s="49"/>
      <c r="BI51" s="49"/>
      <c r="BJ51" s="49"/>
      <c r="BK51" s="49"/>
      <c r="BM51" s="49"/>
      <c r="BO51" s="49"/>
      <c r="BQ51" s="49"/>
      <c r="BS51" s="49"/>
      <c r="BU51" s="49"/>
      <c r="BW51" s="49"/>
      <c r="BY51" s="49"/>
      <c r="CA51" s="49"/>
      <c r="CC51" s="49"/>
      <c r="CE51" s="49"/>
      <c r="CF51" s="49"/>
      <c r="CG51" s="49"/>
      <c r="CI51" s="49"/>
      <c r="CK51" s="49"/>
      <c r="CM51" s="49"/>
      <c r="CO51" s="49"/>
      <c r="CQ51" s="49"/>
      <c r="CS51" s="49"/>
      <c r="CU51" s="49"/>
      <c r="CW51" s="49"/>
      <c r="DC51" s="50"/>
      <c r="DD51" s="51" t="s">
        <v>73</v>
      </c>
      <c r="DE51" s="23" t="e">
        <f>+DF51/CE45</f>
        <v>#DIV/0!</v>
      </c>
      <c r="DF51" s="24">
        <v>0</v>
      </c>
    </row>
    <row r="52" spans="1:111">
      <c r="C52" s="85">
        <f>COUNTIF(C3:C41,'pick list'!A8)</f>
        <v>0</v>
      </c>
      <c r="F52" s="95"/>
      <c r="G52" s="97"/>
      <c r="H52" s="97"/>
      <c r="I52" s="97"/>
      <c r="J52" s="97"/>
      <c r="K52" s="97"/>
      <c r="L52" s="97"/>
      <c r="M52" s="101"/>
      <c r="N52" s="100"/>
      <c r="T52" s="89">
        <f>+T47/$A$45</f>
        <v>0</v>
      </c>
      <c r="U52" s="90">
        <f>+U47/A45</f>
        <v>1</v>
      </c>
      <c r="V52" s="86">
        <f>COUNTIF(V4:V42,'pick list'!A88)</f>
        <v>0</v>
      </c>
      <c r="W52" s="86">
        <f>COUNTIF(W3:W41,'pick list'!A108)</f>
        <v>0</v>
      </c>
      <c r="X52" s="86">
        <f>COUNTIF(X3:X41,'pick list'!A33)</f>
        <v>0</v>
      </c>
      <c r="Y52" s="106"/>
      <c r="Z52" s="107"/>
      <c r="AA52" s="109">
        <f>SUM(AA45:AA51)</f>
        <v>1</v>
      </c>
      <c r="AB52" s="110">
        <f>COUNTIF(AB3:AB41,'pick list'!A54)</f>
        <v>1</v>
      </c>
      <c r="AD52" s="48"/>
      <c r="AE52" s="48"/>
      <c r="AF52" s="48"/>
      <c r="AG52" s="48"/>
      <c r="AH52" s="48"/>
      <c r="AI52" s="48"/>
      <c r="AJ52" s="48"/>
      <c r="AK52" s="48"/>
      <c r="AL52" s="48"/>
      <c r="AM52" s="48"/>
      <c r="AN52" s="48"/>
      <c r="AP52" s="48"/>
      <c r="AR52" s="48"/>
      <c r="AT52" s="48"/>
      <c r="AY52" s="48"/>
      <c r="AZ52" s="48"/>
      <c r="BA52" s="48"/>
      <c r="BB52" s="48"/>
      <c r="BC52" s="48"/>
      <c r="BE52" s="49"/>
      <c r="BF52" s="49"/>
      <c r="BG52" s="49"/>
      <c r="BH52" s="49"/>
      <c r="BI52" s="49"/>
      <c r="BJ52" s="49"/>
      <c r="BK52" s="49"/>
      <c r="BM52" s="49"/>
      <c r="BO52" s="49"/>
      <c r="BQ52" s="49"/>
      <c r="BS52" s="49"/>
      <c r="BU52" s="49"/>
      <c r="BW52" s="49"/>
      <c r="BY52" s="49"/>
      <c r="CA52" s="49"/>
      <c r="CC52" s="49"/>
      <c r="CE52" s="49"/>
      <c r="CF52" s="49"/>
      <c r="CG52" s="49"/>
      <c r="CI52" s="49"/>
      <c r="CK52" s="49"/>
      <c r="CM52" s="49"/>
      <c r="CO52" s="49"/>
      <c r="CQ52" s="49"/>
      <c r="CS52" s="49"/>
      <c r="CU52" s="49"/>
      <c r="CW52" s="49"/>
      <c r="DC52" s="50"/>
      <c r="DD52" s="51" t="s">
        <v>66</v>
      </c>
      <c r="DE52" s="23" t="e">
        <f>+DF52/CE45</f>
        <v>#DIV/0!</v>
      </c>
      <c r="DF52" s="24">
        <v>0</v>
      </c>
    </row>
    <row r="53" spans="1:111">
      <c r="C53" s="85">
        <f>COUNTIF(C3:C41,'pick list'!A9)</f>
        <v>1</v>
      </c>
      <c r="F53" s="95"/>
      <c r="G53" s="97"/>
      <c r="H53" s="97"/>
      <c r="I53" s="97"/>
      <c r="J53" s="97"/>
      <c r="K53" s="97"/>
      <c r="L53" s="97"/>
      <c r="M53" s="101"/>
      <c r="N53" s="100"/>
      <c r="T53" s="87">
        <f>SUM(T50:T52)</f>
        <v>1</v>
      </c>
      <c r="U53" s="90">
        <f>+U48/A45</f>
        <v>0</v>
      </c>
      <c r="V53" s="86">
        <f>COUNTIF(V3:V41,'pick list'!A89)</f>
        <v>0</v>
      </c>
      <c r="W53" s="86">
        <f>COUNTIF(W3:W41,'pick list'!A109)</f>
        <v>0</v>
      </c>
      <c r="X53" s="86">
        <f>COUNTIF(X3:X41,'pick list'!A34)</f>
        <v>0</v>
      </c>
      <c r="Y53" s="106"/>
      <c r="Z53" s="107"/>
      <c r="AA53" s="89">
        <f t="shared" ref="AA53:AA59" si="7">+AA45/$A$45</f>
        <v>0</v>
      </c>
      <c r="AB53" s="110">
        <f>COUNTIF(AB3:AB41,'pick list'!A55)</f>
        <v>0</v>
      </c>
      <c r="AD53" s="48"/>
      <c r="AE53" s="48"/>
      <c r="AF53" s="48"/>
      <c r="AG53" s="48"/>
      <c r="AH53" s="48"/>
      <c r="AI53" s="48"/>
      <c r="AJ53" s="48"/>
      <c r="AK53" s="48"/>
      <c r="AL53" s="48"/>
      <c r="AM53" s="48"/>
      <c r="AN53" s="48"/>
      <c r="AP53" s="48"/>
      <c r="AR53" s="48"/>
      <c r="AT53" s="48"/>
      <c r="AY53" s="48"/>
      <c r="AZ53" s="48"/>
      <c r="BA53" s="48"/>
      <c r="BB53" s="48"/>
      <c r="BC53" s="48"/>
      <c r="BE53" s="49"/>
      <c r="BF53" s="49"/>
      <c r="BG53" s="49"/>
      <c r="BH53" s="49"/>
      <c r="BI53" s="49"/>
      <c r="BJ53" s="49"/>
      <c r="BK53" s="49"/>
      <c r="BM53" s="49"/>
      <c r="BO53" s="49"/>
      <c r="BQ53" s="49"/>
      <c r="BS53" s="49"/>
      <c r="BU53" s="49"/>
      <c r="BW53" s="49"/>
      <c r="BY53" s="49"/>
      <c r="CA53" s="49"/>
      <c r="CC53" s="49"/>
      <c r="CE53" s="49"/>
      <c r="CF53" s="49"/>
      <c r="CG53" s="49"/>
      <c r="CI53" s="49"/>
      <c r="CK53" s="49"/>
      <c r="CM53" s="49"/>
      <c r="CO53" s="49"/>
      <c r="CQ53" s="49"/>
      <c r="CS53" s="49"/>
      <c r="CU53" s="49"/>
      <c r="CW53" s="49"/>
      <c r="DC53" s="50"/>
      <c r="DD53" s="51" t="s">
        <v>71</v>
      </c>
      <c r="DE53" s="23" t="e">
        <f>+DF53/CE45</f>
        <v>#DIV/0!</v>
      </c>
      <c r="DF53" s="24">
        <v>0</v>
      </c>
    </row>
    <row r="54" spans="1:111">
      <c r="C54" s="85">
        <f>COUNTIF(C3:C41,'pick list'!A10)</f>
        <v>0</v>
      </c>
      <c r="F54" s="95"/>
      <c r="G54" s="97"/>
      <c r="H54" s="97"/>
      <c r="I54" s="97"/>
      <c r="J54" s="97"/>
      <c r="K54" s="97"/>
      <c r="L54" s="97"/>
      <c r="M54" s="101"/>
      <c r="N54" s="100"/>
      <c r="T54" s="91" t="s">
        <v>56</v>
      </c>
      <c r="U54" s="92">
        <f>SUM(U50:U53)</f>
        <v>1</v>
      </c>
      <c r="V54" s="88">
        <f>SUM(V45:V53)</f>
        <v>1</v>
      </c>
      <c r="W54" s="86">
        <f>COUNTIF(W3:W41,'pick list'!A110)</f>
        <v>0</v>
      </c>
      <c r="X54" s="86">
        <f>COUNTIF(X3:X41,'pick list'!A35)</f>
        <v>0</v>
      </c>
      <c r="Y54" s="106"/>
      <c r="Z54" s="107"/>
      <c r="AA54" s="89">
        <f t="shared" si="7"/>
        <v>0</v>
      </c>
      <c r="AB54" s="110">
        <f>COUNTIF(AB3:AB41,'pick list'!A56)</f>
        <v>0</v>
      </c>
      <c r="AD54" s="48"/>
      <c r="AE54" s="48"/>
      <c r="AF54" s="48"/>
      <c r="AG54" s="48"/>
      <c r="AH54" s="48"/>
      <c r="AI54" s="48"/>
      <c r="AJ54" s="48"/>
      <c r="AK54" s="48"/>
      <c r="AL54" s="48"/>
      <c r="AM54" s="48"/>
      <c r="AN54" s="48"/>
      <c r="AP54" s="48"/>
      <c r="AR54" s="48"/>
      <c r="AT54" s="48"/>
      <c r="AY54" s="48"/>
      <c r="AZ54" s="48"/>
      <c r="BA54" s="48"/>
      <c r="BB54" s="48"/>
      <c r="BC54" s="48"/>
      <c r="BE54" s="49"/>
      <c r="BF54" s="49"/>
      <c r="BG54" s="49"/>
      <c r="BH54" s="49"/>
      <c r="BI54" s="49"/>
      <c r="BJ54" s="49"/>
      <c r="BK54" s="49"/>
      <c r="BM54" s="49"/>
      <c r="BO54" s="49"/>
      <c r="BQ54" s="49"/>
      <c r="BS54" s="49"/>
      <c r="BU54" s="49"/>
      <c r="BW54" s="49"/>
      <c r="BY54" s="49"/>
      <c r="CA54" s="49"/>
      <c r="CC54" s="49"/>
      <c r="CE54" s="49"/>
      <c r="CF54" s="49"/>
      <c r="CG54" s="49"/>
      <c r="CI54" s="49"/>
      <c r="CK54" s="49"/>
      <c r="CM54" s="49"/>
      <c r="CO54" s="49"/>
      <c r="CQ54" s="49"/>
      <c r="CS54" s="49"/>
      <c r="CU54" s="49"/>
      <c r="CW54" s="49"/>
      <c r="DC54" s="50"/>
      <c r="DD54" s="51" t="s">
        <v>69</v>
      </c>
      <c r="DE54" s="23" t="e">
        <f>+DF54/CE45</f>
        <v>#DIV/0!</v>
      </c>
      <c r="DF54" s="24">
        <v>0</v>
      </c>
    </row>
    <row r="55" spans="1:111">
      <c r="C55" s="85">
        <f>COUNTIF(C3:C41,'pick list'!A11)</f>
        <v>0</v>
      </c>
      <c r="F55" s="95"/>
      <c r="G55" s="97"/>
      <c r="H55" s="97"/>
      <c r="I55" s="97"/>
      <c r="J55" s="97"/>
      <c r="K55" s="97"/>
      <c r="L55" s="97"/>
      <c r="M55" s="101"/>
      <c r="N55" s="100"/>
      <c r="T55" s="91" t="s">
        <v>274</v>
      </c>
      <c r="U55" s="93" t="s">
        <v>56</v>
      </c>
      <c r="V55" s="90">
        <f t="shared" ref="V55:V63" si="8">+V45/$A$45</f>
        <v>0</v>
      </c>
      <c r="W55" s="86">
        <f>COUNTIF(W3:W41,'pick list'!A111)</f>
        <v>0</v>
      </c>
      <c r="X55" s="86">
        <f>COUNTIF(X3:X41,'pick list'!A36)</f>
        <v>0</v>
      </c>
      <c r="Y55" s="106"/>
      <c r="Z55" s="107"/>
      <c r="AA55" s="89">
        <f t="shared" si="7"/>
        <v>0</v>
      </c>
      <c r="AB55" s="110">
        <f>COUNTIF(AB4:AB42,'pick list'!A57)</f>
        <v>0</v>
      </c>
      <c r="AD55" s="48"/>
      <c r="AE55" s="48"/>
      <c r="AF55" s="48"/>
      <c r="AG55" s="48"/>
      <c r="AH55" s="48"/>
      <c r="AI55" s="48"/>
      <c r="AJ55" s="48"/>
      <c r="AK55" s="48"/>
      <c r="AL55" s="48"/>
      <c r="AM55" s="48"/>
      <c r="AN55" s="48"/>
      <c r="AP55" s="48"/>
      <c r="AR55" s="48"/>
      <c r="AT55" s="48"/>
      <c r="AY55" s="48"/>
      <c r="AZ55" s="48"/>
      <c r="BA55" s="48"/>
      <c r="BB55" s="48"/>
      <c r="BC55" s="48"/>
      <c r="BE55" s="49"/>
      <c r="BF55" s="49"/>
      <c r="BG55" s="49"/>
      <c r="BH55" s="49"/>
      <c r="BI55" s="49"/>
      <c r="BJ55" s="49"/>
      <c r="BK55" s="49"/>
      <c r="BM55" s="49"/>
      <c r="BO55" s="49"/>
      <c r="BQ55" s="49"/>
      <c r="BS55" s="49"/>
      <c r="BU55" s="49"/>
      <c r="BW55" s="49"/>
      <c r="BY55" s="49"/>
      <c r="CA55" s="49"/>
      <c r="CC55" s="49"/>
      <c r="CE55" s="49"/>
      <c r="CF55" s="49"/>
      <c r="CG55" s="49"/>
      <c r="CI55" s="49"/>
      <c r="CK55" s="49"/>
      <c r="CM55" s="49"/>
      <c r="CO55" s="49"/>
      <c r="CQ55" s="49"/>
      <c r="CS55" s="49"/>
      <c r="CU55" s="49"/>
      <c r="CW55" s="49"/>
      <c r="DC55" s="50"/>
      <c r="DD55" s="51" t="s">
        <v>28</v>
      </c>
      <c r="DE55" s="23" t="e">
        <f>+DF55/CE45</f>
        <v>#DIV/0!</v>
      </c>
      <c r="DF55" s="24">
        <v>0</v>
      </c>
    </row>
    <row r="56" spans="1:111">
      <c r="C56" s="85">
        <f>COUNTIF(C3:C41,'pick list'!A12)</f>
        <v>0</v>
      </c>
      <c r="F56" s="95"/>
      <c r="G56" s="97"/>
      <c r="H56" s="97"/>
      <c r="I56" s="97"/>
      <c r="J56" s="97"/>
      <c r="K56" s="97"/>
      <c r="L56" s="97"/>
      <c r="M56" s="101"/>
      <c r="N56" s="100"/>
      <c r="T56" s="91" t="s">
        <v>273</v>
      </c>
      <c r="U56" s="93" t="s">
        <v>377</v>
      </c>
      <c r="V56" s="90">
        <f t="shared" si="8"/>
        <v>0</v>
      </c>
      <c r="W56" s="86">
        <f>COUNTIF(W3:W41,'pick list'!A112)</f>
        <v>0</v>
      </c>
      <c r="X56" s="86">
        <f>COUNTIF(X3:X41,'pick list'!A37)</f>
        <v>0</v>
      </c>
      <c r="Y56" s="106"/>
      <c r="Z56" s="107"/>
      <c r="AA56" s="89">
        <f t="shared" si="7"/>
        <v>1</v>
      </c>
      <c r="AB56" s="110">
        <f>COUNTIF(AB3:AB41,'pick list'!A58)</f>
        <v>0</v>
      </c>
      <c r="AD56" s="48"/>
      <c r="AE56" s="48"/>
      <c r="AF56" s="48"/>
      <c r="AG56" s="48"/>
      <c r="AH56" s="48"/>
      <c r="AI56" s="48"/>
      <c r="AJ56" s="48"/>
      <c r="AK56" s="48"/>
      <c r="AL56" s="48"/>
      <c r="AM56" s="48"/>
      <c r="AN56" s="48"/>
      <c r="AP56" s="48"/>
      <c r="AR56" s="48"/>
      <c r="AT56" s="48"/>
      <c r="AY56" s="48"/>
      <c r="AZ56" s="48"/>
      <c r="BA56" s="48"/>
      <c r="BB56" s="48"/>
      <c r="BC56" s="48"/>
      <c r="BE56" s="49"/>
      <c r="BF56" s="49"/>
      <c r="BG56" s="49"/>
      <c r="BH56" s="49"/>
      <c r="BI56" s="49"/>
      <c r="BJ56" s="49"/>
      <c r="BK56" s="49"/>
      <c r="BM56" s="49"/>
      <c r="BO56" s="49"/>
      <c r="BQ56" s="49"/>
      <c r="BS56" s="49"/>
      <c r="BU56" s="49"/>
      <c r="BW56" s="49"/>
      <c r="BY56" s="49"/>
      <c r="CA56" s="49"/>
      <c r="CC56" s="49"/>
      <c r="CE56" s="49"/>
      <c r="CF56" s="49"/>
      <c r="CG56" s="49"/>
      <c r="CI56" s="49"/>
      <c r="CK56" s="49"/>
      <c r="CM56" s="49"/>
      <c r="CO56" s="49"/>
      <c r="CQ56" s="49"/>
      <c r="CS56" s="49"/>
      <c r="CU56" s="49"/>
      <c r="CW56" s="49"/>
      <c r="DC56" s="50"/>
      <c r="DD56" s="51" t="s">
        <v>81</v>
      </c>
      <c r="DE56" s="23" t="e">
        <f>+DF56/CE45</f>
        <v>#DIV/0!</v>
      </c>
      <c r="DF56" s="24">
        <v>0</v>
      </c>
    </row>
    <row r="57" spans="1:111" s="142" customFormat="1">
      <c r="A57" s="7"/>
      <c r="B57" s="7"/>
      <c r="C57" s="85">
        <f>COUNTIF(C3:C41,'pick list'!A13)</f>
        <v>0</v>
      </c>
      <c r="D57" s="35"/>
      <c r="E57" s="35"/>
      <c r="F57" s="95"/>
      <c r="G57" s="97"/>
      <c r="H57" s="97"/>
      <c r="I57" s="97"/>
      <c r="J57" s="97"/>
      <c r="K57" s="97"/>
      <c r="L57" s="97"/>
      <c r="M57" s="101"/>
      <c r="N57" s="100"/>
      <c r="O57" s="42"/>
      <c r="P57" s="45"/>
      <c r="Q57" s="9"/>
      <c r="R57" s="35"/>
      <c r="S57" s="77"/>
      <c r="T57" s="94"/>
      <c r="U57" s="93" t="s">
        <v>378</v>
      </c>
      <c r="V57" s="90">
        <f t="shared" si="8"/>
        <v>0</v>
      </c>
      <c r="W57" s="88">
        <f>SUM(W45:W56)</f>
        <v>1</v>
      </c>
      <c r="X57" s="86">
        <f>COUNTIF(X3:X41,'pick list'!A38)</f>
        <v>0</v>
      </c>
      <c r="Y57" s="106"/>
      <c r="Z57" s="107"/>
      <c r="AA57" s="89">
        <f t="shared" si="7"/>
        <v>0</v>
      </c>
      <c r="AB57" s="110">
        <f>COUNTIF(AB3:AB41,'pick list'!A59)</f>
        <v>0</v>
      </c>
      <c r="AC57" s="48"/>
      <c r="AD57" s="48"/>
      <c r="AE57" s="48"/>
      <c r="AF57" s="48"/>
      <c r="AG57" s="48"/>
      <c r="AH57" s="48"/>
      <c r="AI57" s="48"/>
      <c r="AJ57" s="48"/>
      <c r="AK57" s="48"/>
      <c r="AL57" s="48"/>
      <c r="AM57" s="48"/>
      <c r="AN57" s="48"/>
      <c r="AO57" s="48"/>
      <c r="AP57" s="48"/>
      <c r="AQ57" s="48"/>
      <c r="AR57" s="48"/>
      <c r="AS57" s="48"/>
      <c r="AT57" s="48"/>
      <c r="AU57" s="48"/>
      <c r="AV57" s="48"/>
      <c r="AW57" s="48"/>
      <c r="AX57" s="48"/>
      <c r="AY57" s="48"/>
      <c r="AZ57" s="48"/>
      <c r="BA57" s="48"/>
      <c r="BB57" s="48"/>
      <c r="BC57" s="48"/>
      <c r="BD57" s="49"/>
      <c r="BE57" s="49"/>
      <c r="BF57" s="49"/>
      <c r="BG57" s="49"/>
      <c r="BH57" s="49"/>
      <c r="BI57" s="49"/>
      <c r="BJ57" s="49"/>
      <c r="BK57" s="49"/>
      <c r="BL57" s="49"/>
      <c r="BM57" s="49"/>
      <c r="BN57" s="49"/>
      <c r="BO57" s="49"/>
      <c r="BP57" s="49"/>
      <c r="BQ57" s="49"/>
      <c r="BR57" s="49"/>
      <c r="BS57" s="49"/>
      <c r="BT57" s="49"/>
      <c r="BU57" s="49"/>
      <c r="BV57" s="49"/>
      <c r="BW57" s="49"/>
      <c r="BX57" s="49"/>
      <c r="BY57" s="49"/>
      <c r="BZ57" s="49"/>
      <c r="CA57" s="49"/>
      <c r="CB57" s="49"/>
      <c r="CC57" s="49"/>
      <c r="CD57" s="49"/>
      <c r="CE57" s="49"/>
      <c r="CF57" s="49"/>
      <c r="CG57" s="49"/>
      <c r="CH57" s="49"/>
      <c r="CI57" s="49"/>
      <c r="CJ57" s="49"/>
      <c r="CK57" s="49"/>
      <c r="CL57" s="49"/>
      <c r="CM57" s="49"/>
      <c r="CN57" s="49"/>
      <c r="CO57" s="49"/>
      <c r="CP57" s="49"/>
      <c r="CQ57" s="49"/>
      <c r="CR57" s="49"/>
      <c r="CS57" s="49"/>
      <c r="CT57" s="49"/>
      <c r="CU57" s="49"/>
      <c r="CV57" s="49"/>
      <c r="CW57" s="49"/>
      <c r="CX57" s="34"/>
      <c r="CY57" s="34"/>
      <c r="CZ57" s="34"/>
      <c r="DA57" s="34"/>
      <c r="DB57" s="29"/>
      <c r="DC57" s="50"/>
      <c r="DD57" s="51"/>
      <c r="DE57" s="23"/>
      <c r="DF57" s="24"/>
      <c r="DG57" s="30"/>
    </row>
    <row r="58" spans="1:111" s="142" customFormat="1">
      <c r="A58" s="7"/>
      <c r="B58" s="7"/>
      <c r="C58" s="85">
        <f>COUNTIF(C3:C41,'pick list'!A14)</f>
        <v>0</v>
      </c>
      <c r="D58" s="35"/>
      <c r="E58" s="35"/>
      <c r="F58" s="95"/>
      <c r="G58" s="97"/>
      <c r="H58" s="97"/>
      <c r="I58" s="97"/>
      <c r="J58" s="97"/>
      <c r="K58" s="97"/>
      <c r="L58" s="97"/>
      <c r="M58" s="101"/>
      <c r="N58" s="100"/>
      <c r="O58" s="42"/>
      <c r="P58" s="45"/>
      <c r="Q58" s="9"/>
      <c r="R58" s="35"/>
      <c r="S58" s="77"/>
      <c r="T58" s="94"/>
      <c r="U58" s="93" t="s">
        <v>379</v>
      </c>
      <c r="V58" s="90">
        <f t="shared" si="8"/>
        <v>0</v>
      </c>
      <c r="W58" s="90">
        <f t="shared" ref="W58:W69" si="9">+W45/$A$45</f>
        <v>1</v>
      </c>
      <c r="X58" s="86">
        <f>COUNTIF(X3:X41,'pick list'!A39)</f>
        <v>0</v>
      </c>
      <c r="Y58" s="106"/>
      <c r="Z58" s="107"/>
      <c r="AA58" s="89">
        <f t="shared" si="7"/>
        <v>0</v>
      </c>
      <c r="AB58" s="110">
        <f>COUNTIF(AB3:AB41,'pick list'!A60)</f>
        <v>0</v>
      </c>
      <c r="AC58" s="48"/>
      <c r="AD58" s="48"/>
      <c r="AE58" s="48"/>
      <c r="AF58" s="48"/>
      <c r="AG58" s="48"/>
      <c r="AH58" s="48"/>
      <c r="AI58" s="48"/>
      <c r="AJ58" s="48"/>
      <c r="AK58" s="48"/>
      <c r="AL58" s="48"/>
      <c r="AM58" s="48"/>
      <c r="AN58" s="48"/>
      <c r="AO58" s="48"/>
      <c r="AP58" s="48"/>
      <c r="AQ58" s="48"/>
      <c r="AR58" s="48"/>
      <c r="AS58" s="48"/>
      <c r="AT58" s="48"/>
      <c r="AU58" s="48"/>
      <c r="AV58" s="48"/>
      <c r="AW58" s="48"/>
      <c r="AX58" s="48"/>
      <c r="AY58" s="48"/>
      <c r="AZ58" s="48"/>
      <c r="BA58" s="48"/>
      <c r="BB58" s="48"/>
      <c r="BC58" s="48"/>
      <c r="BD58" s="49"/>
      <c r="BE58" s="49"/>
      <c r="BF58" s="49"/>
      <c r="BG58" s="49"/>
      <c r="BH58" s="49"/>
      <c r="BI58" s="49"/>
      <c r="BJ58" s="49"/>
      <c r="BK58" s="49"/>
      <c r="BL58" s="49"/>
      <c r="BM58" s="49"/>
      <c r="BN58" s="49"/>
      <c r="BO58" s="49"/>
      <c r="BP58" s="49"/>
      <c r="BQ58" s="49"/>
      <c r="BR58" s="49"/>
      <c r="BS58" s="49"/>
      <c r="BT58" s="49"/>
      <c r="BU58" s="49"/>
      <c r="BV58" s="49"/>
      <c r="BW58" s="49"/>
      <c r="BX58" s="49"/>
      <c r="BY58" s="49"/>
      <c r="BZ58" s="49"/>
      <c r="CA58" s="49"/>
      <c r="CB58" s="49"/>
      <c r="CC58" s="49"/>
      <c r="CD58" s="49"/>
      <c r="CE58" s="49"/>
      <c r="CF58" s="49"/>
      <c r="CG58" s="49"/>
      <c r="CH58" s="49"/>
      <c r="CI58" s="49"/>
      <c r="CJ58" s="49"/>
      <c r="CK58" s="49"/>
      <c r="CL58" s="49"/>
      <c r="CM58" s="49"/>
      <c r="CN58" s="49"/>
      <c r="CO58" s="49"/>
      <c r="CP58" s="49"/>
      <c r="CQ58" s="49"/>
      <c r="CR58" s="49"/>
      <c r="CS58" s="49"/>
      <c r="CT58" s="49"/>
      <c r="CU58" s="49"/>
      <c r="CV58" s="49"/>
      <c r="CW58" s="49"/>
      <c r="CX58" s="34"/>
      <c r="CY58" s="34"/>
      <c r="CZ58" s="34"/>
      <c r="DA58" s="34"/>
      <c r="DB58" s="29"/>
      <c r="DC58" s="50"/>
      <c r="DD58" s="51"/>
      <c r="DE58" s="23"/>
      <c r="DF58" s="24"/>
      <c r="DG58" s="30"/>
    </row>
    <row r="59" spans="1:111" s="142" customFormat="1">
      <c r="A59" s="7"/>
      <c r="B59" s="7"/>
      <c r="C59" s="85">
        <f>COUNTIF(C3:C41,'pick list'!A15)</f>
        <v>0</v>
      </c>
      <c r="D59" s="35"/>
      <c r="E59" s="35"/>
      <c r="F59" s="95"/>
      <c r="G59" s="97"/>
      <c r="H59" s="97"/>
      <c r="I59" s="97"/>
      <c r="J59" s="97"/>
      <c r="K59" s="97"/>
      <c r="L59" s="97"/>
      <c r="M59" s="101"/>
      <c r="N59" s="100"/>
      <c r="O59" s="42"/>
      <c r="P59" s="45"/>
      <c r="Q59" s="9"/>
      <c r="R59" s="35"/>
      <c r="S59" s="77"/>
      <c r="T59" s="35"/>
      <c r="U59" s="70"/>
      <c r="V59" s="90">
        <f t="shared" si="8"/>
        <v>1</v>
      </c>
      <c r="W59" s="90">
        <f t="shared" si="9"/>
        <v>0</v>
      </c>
      <c r="X59" s="86">
        <f>COUNTIF(X3:X41,'pick list'!A40)</f>
        <v>0</v>
      </c>
      <c r="Y59" s="106"/>
      <c r="Z59" s="107"/>
      <c r="AA59" s="89">
        <f t="shared" si="7"/>
        <v>0</v>
      </c>
      <c r="AB59" s="109">
        <f>SUM(AB45:AB58)</f>
        <v>1</v>
      </c>
      <c r="AC59" s="48"/>
      <c r="AD59" s="48"/>
      <c r="AE59" s="48"/>
      <c r="AF59" s="48"/>
      <c r="AG59" s="48"/>
      <c r="AH59" s="48"/>
      <c r="AI59" s="48"/>
      <c r="AJ59" s="48"/>
      <c r="AK59" s="48"/>
      <c r="AL59" s="48"/>
      <c r="AM59" s="48"/>
      <c r="AN59" s="48"/>
      <c r="AO59" s="48"/>
      <c r="AP59" s="48"/>
      <c r="AQ59" s="48"/>
      <c r="AR59" s="48"/>
      <c r="AS59" s="48"/>
      <c r="AT59" s="48"/>
      <c r="AU59" s="48"/>
      <c r="AV59" s="48"/>
      <c r="AW59" s="48"/>
      <c r="AX59" s="48"/>
      <c r="AY59" s="48"/>
      <c r="AZ59" s="48"/>
      <c r="BA59" s="48"/>
      <c r="BB59" s="48"/>
      <c r="BC59" s="48"/>
      <c r="BD59" s="49"/>
      <c r="BE59" s="49"/>
      <c r="BF59" s="49"/>
      <c r="BG59" s="49"/>
      <c r="BH59" s="49"/>
      <c r="BI59" s="49"/>
      <c r="BJ59" s="49"/>
      <c r="BK59" s="49"/>
      <c r="BL59" s="49"/>
      <c r="BM59" s="49"/>
      <c r="BN59" s="49"/>
      <c r="BO59" s="49"/>
      <c r="BP59" s="49"/>
      <c r="BQ59" s="49"/>
      <c r="BR59" s="49"/>
      <c r="BS59" s="49"/>
      <c r="BT59" s="49"/>
      <c r="BU59" s="49"/>
      <c r="BV59" s="49"/>
      <c r="BW59" s="49"/>
      <c r="BX59" s="49"/>
      <c r="BY59" s="49"/>
      <c r="BZ59" s="49"/>
      <c r="CA59" s="49"/>
      <c r="CB59" s="49"/>
      <c r="CC59" s="49"/>
      <c r="CD59" s="49"/>
      <c r="CE59" s="49"/>
      <c r="CF59" s="49"/>
      <c r="CG59" s="49"/>
      <c r="CH59" s="49"/>
      <c r="CI59" s="49"/>
      <c r="CJ59" s="49"/>
      <c r="CK59" s="49"/>
      <c r="CL59" s="49"/>
      <c r="CM59" s="49"/>
      <c r="CN59" s="49"/>
      <c r="CO59" s="49"/>
      <c r="CP59" s="49"/>
      <c r="CQ59" s="49"/>
      <c r="CR59" s="49"/>
      <c r="CS59" s="49"/>
      <c r="CT59" s="49"/>
      <c r="CU59" s="49"/>
      <c r="CV59" s="49"/>
      <c r="CW59" s="49"/>
      <c r="CX59" s="34"/>
      <c r="CY59" s="34"/>
      <c r="CZ59" s="34"/>
      <c r="DA59" s="34"/>
      <c r="DB59" s="29"/>
      <c r="DC59" s="50"/>
      <c r="DD59" s="51" t="s">
        <v>33</v>
      </c>
      <c r="DE59" s="23" t="e">
        <f>+DF59/CE45</f>
        <v>#DIV/0!</v>
      </c>
      <c r="DF59" s="24">
        <v>0</v>
      </c>
      <c r="DG59" s="30"/>
    </row>
    <row r="60" spans="1:111" s="142" customFormat="1">
      <c r="A60" s="7"/>
      <c r="B60" s="7"/>
      <c r="C60" s="102">
        <f>SUM(C45:C59)</f>
        <v>1</v>
      </c>
      <c r="D60" s="35"/>
      <c r="E60" s="35"/>
      <c r="F60" s="103"/>
      <c r="G60" s="97"/>
      <c r="H60" s="97"/>
      <c r="I60" s="97"/>
      <c r="J60" s="97"/>
      <c r="K60" s="97"/>
      <c r="L60" s="97"/>
      <c r="M60" s="101"/>
      <c r="N60" s="100"/>
      <c r="O60" s="42"/>
      <c r="P60" s="45"/>
      <c r="Q60" s="9"/>
      <c r="R60" s="35"/>
      <c r="S60" s="77"/>
      <c r="T60" s="35"/>
      <c r="U60" s="70"/>
      <c r="V60" s="90">
        <f t="shared" si="8"/>
        <v>0</v>
      </c>
      <c r="W60" s="90">
        <f t="shared" si="9"/>
        <v>0</v>
      </c>
      <c r="X60" s="86">
        <f>COUNTIF(X3:X41,'pick list'!A41)</f>
        <v>0</v>
      </c>
      <c r="Y60" s="106"/>
      <c r="Z60" s="107"/>
      <c r="AA60" s="87">
        <f>SUM(AA53:AA59)</f>
        <v>1</v>
      </c>
      <c r="AB60" s="89">
        <f t="shared" ref="AB60:AB73" si="10">+AB45/$A$45</f>
        <v>0</v>
      </c>
      <c r="AC60" s="48"/>
      <c r="AD60" s="48"/>
      <c r="AE60" s="48"/>
      <c r="AF60" s="48"/>
      <c r="AG60" s="48"/>
      <c r="AH60" s="48"/>
      <c r="AI60" s="48"/>
      <c r="AJ60" s="48"/>
      <c r="AK60" s="48"/>
      <c r="AL60" s="48"/>
      <c r="AM60" s="48"/>
      <c r="AN60" s="48"/>
      <c r="AO60" s="48"/>
      <c r="AP60" s="48"/>
      <c r="AQ60" s="48"/>
      <c r="AR60" s="48"/>
      <c r="AS60" s="48"/>
      <c r="AT60" s="48"/>
      <c r="AU60" s="48"/>
      <c r="AV60" s="48"/>
      <c r="AW60" s="48"/>
      <c r="AX60" s="48"/>
      <c r="AY60" s="48"/>
      <c r="AZ60" s="48"/>
      <c r="BA60" s="48"/>
      <c r="BB60" s="48"/>
      <c r="BC60" s="48"/>
      <c r="BD60" s="49"/>
      <c r="BE60" s="49"/>
      <c r="BF60" s="49"/>
      <c r="BG60" s="49"/>
      <c r="BH60" s="49"/>
      <c r="BI60" s="49"/>
      <c r="BJ60" s="49"/>
      <c r="BK60" s="49"/>
      <c r="BL60" s="49"/>
      <c r="BM60" s="49"/>
      <c r="BN60" s="49"/>
      <c r="BO60" s="49"/>
      <c r="BP60" s="49"/>
      <c r="BQ60" s="49"/>
      <c r="BR60" s="49"/>
      <c r="BS60" s="49"/>
      <c r="BT60" s="49"/>
      <c r="BU60" s="49"/>
      <c r="BV60" s="49"/>
      <c r="BW60" s="49"/>
      <c r="BX60" s="49"/>
      <c r="BY60" s="49"/>
      <c r="BZ60" s="49"/>
      <c r="CA60" s="49"/>
      <c r="CB60" s="49"/>
      <c r="CC60" s="49"/>
      <c r="CD60" s="49"/>
      <c r="CE60" s="49"/>
      <c r="CF60" s="49"/>
      <c r="CG60" s="49"/>
      <c r="CH60" s="49"/>
      <c r="CI60" s="49"/>
      <c r="CJ60" s="49"/>
      <c r="CK60" s="49"/>
      <c r="CL60" s="49"/>
      <c r="CM60" s="49"/>
      <c r="CN60" s="49"/>
      <c r="CO60" s="49"/>
      <c r="CP60" s="49"/>
      <c r="CQ60" s="49"/>
      <c r="CR60" s="49"/>
      <c r="CS60" s="49"/>
      <c r="CT60" s="49"/>
      <c r="CU60" s="49"/>
      <c r="CV60" s="49"/>
      <c r="CW60" s="49"/>
      <c r="CX60" s="34"/>
      <c r="CY60" s="34"/>
      <c r="CZ60" s="34"/>
      <c r="DA60" s="34"/>
      <c r="DB60" s="29"/>
      <c r="DC60" s="50"/>
      <c r="DD60" s="51" t="s">
        <v>72</v>
      </c>
      <c r="DE60" s="23" t="e">
        <f>+DF60/CE45</f>
        <v>#DIV/0!</v>
      </c>
      <c r="DF60" s="24">
        <v>0</v>
      </c>
      <c r="DG60" s="30"/>
    </row>
    <row r="61" spans="1:111" s="142" customFormat="1">
      <c r="A61" s="7"/>
      <c r="B61" s="7"/>
      <c r="C61" s="89">
        <f t="shared" ref="C61:C75" si="11">C45/$A$45</f>
        <v>0</v>
      </c>
      <c r="D61" s="94"/>
      <c r="E61" s="94"/>
      <c r="F61" s="83"/>
      <c r="G61" s="97"/>
      <c r="H61" s="97"/>
      <c r="I61" s="97"/>
      <c r="J61" s="97"/>
      <c r="K61" s="97"/>
      <c r="L61" s="97"/>
      <c r="M61" s="101"/>
      <c r="N61" s="100"/>
      <c r="O61" s="42"/>
      <c r="P61" s="45"/>
      <c r="Q61" s="9"/>
      <c r="R61" s="35"/>
      <c r="S61" s="77"/>
      <c r="T61" s="35"/>
      <c r="U61" s="36"/>
      <c r="V61" s="90">
        <f t="shared" si="8"/>
        <v>0</v>
      </c>
      <c r="W61" s="90">
        <f t="shared" si="9"/>
        <v>0</v>
      </c>
      <c r="X61" s="86">
        <f>COUNTIF(X3:X41,'pick list'!A42)</f>
        <v>0</v>
      </c>
      <c r="Y61" s="106"/>
      <c r="Z61" s="107"/>
      <c r="AA61" s="91" t="s">
        <v>56</v>
      </c>
      <c r="AB61" s="89">
        <f t="shared" si="10"/>
        <v>0</v>
      </c>
      <c r="AC61" s="48"/>
      <c r="AD61" s="48"/>
      <c r="AE61" s="48"/>
      <c r="AF61" s="48"/>
      <c r="AG61" s="48"/>
      <c r="AH61" s="48"/>
      <c r="AI61" s="48"/>
      <c r="AJ61" s="48"/>
      <c r="AK61" s="48"/>
      <c r="AL61" s="48"/>
      <c r="AM61" s="48"/>
      <c r="AN61" s="48"/>
      <c r="AO61" s="48"/>
      <c r="AP61" s="48"/>
      <c r="AQ61" s="48"/>
      <c r="AR61" s="48"/>
      <c r="AS61" s="48"/>
      <c r="AT61" s="48"/>
      <c r="AU61" s="48"/>
      <c r="AV61" s="48"/>
      <c r="AW61" s="48"/>
      <c r="AX61" s="48"/>
      <c r="AY61" s="48"/>
      <c r="AZ61" s="48"/>
      <c r="BA61" s="48"/>
      <c r="BB61" s="48"/>
      <c r="BC61" s="48"/>
      <c r="BD61" s="49"/>
      <c r="BE61" s="49"/>
      <c r="BF61" s="49"/>
      <c r="BG61" s="49"/>
      <c r="BH61" s="49"/>
      <c r="BI61" s="49"/>
      <c r="BJ61" s="49"/>
      <c r="BK61" s="49"/>
      <c r="BL61" s="49"/>
      <c r="BM61" s="49"/>
      <c r="BN61" s="49"/>
      <c r="BO61" s="49"/>
      <c r="BP61" s="49"/>
      <c r="BQ61" s="49"/>
      <c r="BR61" s="49"/>
      <c r="BS61" s="49"/>
      <c r="BT61" s="49"/>
      <c r="BU61" s="49"/>
      <c r="BV61" s="49"/>
      <c r="BW61" s="49"/>
      <c r="BX61" s="49"/>
      <c r="BY61" s="49"/>
      <c r="BZ61" s="49"/>
      <c r="CA61" s="49"/>
      <c r="CB61" s="49"/>
      <c r="CC61" s="49"/>
      <c r="CD61" s="49"/>
      <c r="CE61" s="49"/>
      <c r="CF61" s="49"/>
      <c r="CG61" s="49"/>
      <c r="CH61" s="49"/>
      <c r="CI61" s="49"/>
      <c r="CJ61" s="49"/>
      <c r="CK61" s="49"/>
      <c r="CL61" s="49"/>
      <c r="CM61" s="49"/>
      <c r="CN61" s="49"/>
      <c r="CO61" s="49"/>
      <c r="CP61" s="49"/>
      <c r="CQ61" s="49"/>
      <c r="CR61" s="49"/>
      <c r="CS61" s="49"/>
      <c r="CT61" s="49"/>
      <c r="CU61" s="49"/>
      <c r="CV61" s="49"/>
      <c r="CW61" s="49"/>
      <c r="CX61" s="34"/>
      <c r="CY61" s="34"/>
      <c r="CZ61" s="34"/>
      <c r="DA61" s="34"/>
      <c r="DB61" s="29"/>
      <c r="DC61" s="50"/>
      <c r="DD61" s="51" t="s">
        <v>32</v>
      </c>
      <c r="DE61" s="23" t="e">
        <f>+DF61/CE45</f>
        <v>#DIV/0!</v>
      </c>
      <c r="DF61" s="24">
        <v>0</v>
      </c>
      <c r="DG61" s="30"/>
    </row>
    <row r="62" spans="1:111" s="142" customFormat="1">
      <c r="A62" s="7"/>
      <c r="B62" s="7"/>
      <c r="C62" s="89">
        <f t="shared" si="11"/>
        <v>0</v>
      </c>
      <c r="D62" s="94"/>
      <c r="E62" s="94"/>
      <c r="F62" s="83"/>
      <c r="G62" s="97"/>
      <c r="H62" s="97"/>
      <c r="I62" s="97"/>
      <c r="J62" s="97"/>
      <c r="K62" s="97"/>
      <c r="L62" s="97"/>
      <c r="M62" s="101"/>
      <c r="N62" s="100"/>
      <c r="O62" s="42"/>
      <c r="P62" s="45"/>
      <c r="Q62" s="9"/>
      <c r="R62" s="35"/>
      <c r="S62" s="77"/>
      <c r="T62" s="35"/>
      <c r="U62" s="36"/>
      <c r="V62" s="90">
        <f t="shared" si="8"/>
        <v>0</v>
      </c>
      <c r="W62" s="90">
        <f t="shared" si="9"/>
        <v>0</v>
      </c>
      <c r="X62" s="86">
        <f>COUNTIF(X3:X41,'pick list'!A43)</f>
        <v>0</v>
      </c>
      <c r="Y62" s="106"/>
      <c r="Z62" s="107"/>
      <c r="AA62" s="91" t="s">
        <v>79</v>
      </c>
      <c r="AB62" s="89">
        <f t="shared" si="10"/>
        <v>0</v>
      </c>
      <c r="AC62" s="48"/>
      <c r="AD62" s="48"/>
      <c r="AE62" s="48"/>
      <c r="AF62" s="48"/>
      <c r="AG62" s="48"/>
      <c r="AH62" s="48"/>
      <c r="AI62" s="48"/>
      <c r="AJ62" s="48"/>
      <c r="AK62" s="48"/>
      <c r="AL62" s="48"/>
      <c r="AM62" s="48"/>
      <c r="AN62" s="48"/>
      <c r="AO62" s="48"/>
      <c r="AP62" s="48"/>
      <c r="AQ62" s="48"/>
      <c r="AR62" s="48"/>
      <c r="AS62" s="48"/>
      <c r="AT62" s="48"/>
      <c r="AU62" s="48"/>
      <c r="AV62" s="48"/>
      <c r="AW62" s="48"/>
      <c r="AX62" s="48"/>
      <c r="AY62" s="48"/>
      <c r="AZ62" s="48"/>
      <c r="BA62" s="48"/>
      <c r="BB62" s="48"/>
      <c r="BC62" s="48"/>
      <c r="BD62" s="49"/>
      <c r="BE62" s="49"/>
      <c r="BF62" s="49"/>
      <c r="BG62" s="49"/>
      <c r="BH62" s="49"/>
      <c r="BI62" s="49"/>
      <c r="BJ62" s="49"/>
      <c r="BK62" s="49"/>
      <c r="BL62" s="49"/>
      <c r="BM62" s="49"/>
      <c r="BN62" s="49"/>
      <c r="BO62" s="49"/>
      <c r="BP62" s="49"/>
      <c r="BQ62" s="49"/>
      <c r="BR62" s="49"/>
      <c r="BS62" s="49"/>
      <c r="BT62" s="49"/>
      <c r="BU62" s="49"/>
      <c r="BV62" s="49"/>
      <c r="BW62" s="49"/>
      <c r="BX62" s="49"/>
      <c r="BY62" s="49"/>
      <c r="BZ62" s="49"/>
      <c r="CA62" s="49"/>
      <c r="CB62" s="49"/>
      <c r="CC62" s="49"/>
      <c r="CD62" s="49"/>
      <c r="CE62" s="49"/>
      <c r="CF62" s="49"/>
      <c r="CG62" s="49"/>
      <c r="CH62" s="49"/>
      <c r="CI62" s="49"/>
      <c r="CJ62" s="49"/>
      <c r="CK62" s="49"/>
      <c r="CL62" s="49"/>
      <c r="CM62" s="49"/>
      <c r="CN62" s="49"/>
      <c r="CO62" s="49"/>
      <c r="CP62" s="49"/>
      <c r="CQ62" s="49"/>
      <c r="CR62" s="49"/>
      <c r="CS62" s="49"/>
      <c r="CT62" s="49"/>
      <c r="CU62" s="49"/>
      <c r="CV62" s="49"/>
      <c r="CW62" s="49"/>
      <c r="CX62" s="34"/>
      <c r="CY62" s="34"/>
      <c r="CZ62" s="34"/>
      <c r="DA62" s="34"/>
      <c r="DB62" s="29"/>
      <c r="DC62" s="50"/>
      <c r="DD62" s="51" t="s">
        <v>30</v>
      </c>
      <c r="DE62" s="23" t="e">
        <f>+DF62/CE45</f>
        <v>#DIV/0!</v>
      </c>
      <c r="DF62" s="24">
        <v>0</v>
      </c>
      <c r="DG62" s="30"/>
    </row>
    <row r="63" spans="1:111" s="142" customFormat="1">
      <c r="A63" s="7"/>
      <c r="B63" s="7"/>
      <c r="C63" s="89">
        <f t="shared" si="11"/>
        <v>0</v>
      </c>
      <c r="D63" s="94"/>
      <c r="E63" s="94"/>
      <c r="F63" s="83"/>
      <c r="G63" s="97"/>
      <c r="H63" s="97"/>
      <c r="I63" s="97"/>
      <c r="J63" s="97"/>
      <c r="K63" s="97"/>
      <c r="L63" s="97"/>
      <c r="M63" s="101"/>
      <c r="N63" s="100"/>
      <c r="O63" s="42"/>
      <c r="P63" s="45"/>
      <c r="Q63" s="9"/>
      <c r="R63" s="35"/>
      <c r="S63" s="77"/>
      <c r="T63" s="35"/>
      <c r="U63" s="36"/>
      <c r="V63" s="90">
        <f t="shared" si="8"/>
        <v>0</v>
      </c>
      <c r="W63" s="90">
        <f t="shared" si="9"/>
        <v>0</v>
      </c>
      <c r="X63" s="86">
        <f>COUNTIF(X3:X41,'pick list'!A44)</f>
        <v>0</v>
      </c>
      <c r="Y63" s="106"/>
      <c r="Z63" s="107"/>
      <c r="AA63" s="91" t="s">
        <v>280</v>
      </c>
      <c r="AB63" s="89">
        <f t="shared" si="10"/>
        <v>0</v>
      </c>
      <c r="AC63" s="48"/>
      <c r="AD63" s="48"/>
      <c r="AE63" s="48"/>
      <c r="AF63" s="48"/>
      <c r="AG63" s="48"/>
      <c r="AH63" s="48"/>
      <c r="AI63" s="48"/>
      <c r="AJ63" s="48"/>
      <c r="AK63" s="48"/>
      <c r="AL63" s="48"/>
      <c r="AM63" s="48"/>
      <c r="AN63" s="48"/>
      <c r="AO63" s="48"/>
      <c r="AP63" s="48"/>
      <c r="AQ63" s="48"/>
      <c r="AR63" s="48"/>
      <c r="AS63" s="48"/>
      <c r="AT63" s="48"/>
      <c r="AU63" s="48"/>
      <c r="AV63" s="48"/>
      <c r="AW63" s="48"/>
      <c r="AX63" s="48"/>
      <c r="AY63" s="48"/>
      <c r="AZ63" s="48"/>
      <c r="BA63" s="48"/>
      <c r="BB63" s="48"/>
      <c r="BC63" s="48"/>
      <c r="BD63" s="49"/>
      <c r="BE63" s="49"/>
      <c r="BF63" s="49"/>
      <c r="BG63" s="49"/>
      <c r="BH63" s="49"/>
      <c r="BI63" s="49"/>
      <c r="BJ63" s="49"/>
      <c r="BK63" s="49"/>
      <c r="BL63" s="49"/>
      <c r="BM63" s="49"/>
      <c r="BN63" s="49"/>
      <c r="BO63" s="49"/>
      <c r="BP63" s="49"/>
      <c r="BQ63" s="49"/>
      <c r="BR63" s="49"/>
      <c r="BS63" s="49"/>
      <c r="BT63" s="49"/>
      <c r="BU63" s="49"/>
      <c r="BV63" s="49"/>
      <c r="BW63" s="49"/>
      <c r="BX63" s="49"/>
      <c r="BY63" s="49"/>
      <c r="BZ63" s="49"/>
      <c r="CA63" s="49"/>
      <c r="CB63" s="49"/>
      <c r="CC63" s="49"/>
      <c r="CD63" s="49"/>
      <c r="CE63" s="49"/>
      <c r="CF63" s="49"/>
      <c r="CG63" s="49"/>
      <c r="CH63" s="49"/>
      <c r="CI63" s="49"/>
      <c r="CJ63" s="49"/>
      <c r="CK63" s="49"/>
      <c r="CL63" s="49"/>
      <c r="CM63" s="49"/>
      <c r="CN63" s="49"/>
      <c r="CO63" s="49"/>
      <c r="CP63" s="49"/>
      <c r="CQ63" s="49"/>
      <c r="CR63" s="49"/>
      <c r="CS63" s="49"/>
      <c r="CT63" s="49"/>
      <c r="CU63" s="49"/>
      <c r="CV63" s="49"/>
      <c r="CW63" s="49"/>
      <c r="CX63" s="34"/>
      <c r="CY63" s="34"/>
      <c r="CZ63" s="34"/>
      <c r="DA63" s="34"/>
      <c r="DB63" s="29"/>
      <c r="DC63" s="50"/>
      <c r="DD63" s="51" t="s">
        <v>63</v>
      </c>
      <c r="DE63" s="23" t="e">
        <f>+DF63/CE45</f>
        <v>#DIV/0!</v>
      </c>
      <c r="DF63" s="24">
        <v>0</v>
      </c>
      <c r="DG63" s="30"/>
    </row>
    <row r="64" spans="1:111" s="142" customFormat="1">
      <c r="A64" s="7"/>
      <c r="B64" s="7"/>
      <c r="C64" s="89">
        <f t="shared" si="11"/>
        <v>0</v>
      </c>
      <c r="D64" s="94"/>
      <c r="E64" s="94"/>
      <c r="F64" s="83"/>
      <c r="G64" s="97"/>
      <c r="H64" s="97"/>
      <c r="I64" s="97"/>
      <c r="J64" s="97"/>
      <c r="K64" s="97"/>
      <c r="L64" s="97"/>
      <c r="M64" s="101"/>
      <c r="N64" s="100"/>
      <c r="O64" s="42"/>
      <c r="P64" s="45"/>
      <c r="Q64" s="9"/>
      <c r="R64" s="35"/>
      <c r="S64" s="77"/>
      <c r="T64" s="35"/>
      <c r="U64" s="36"/>
      <c r="V64" s="92">
        <f>SUM(V55:V63)</f>
        <v>1</v>
      </c>
      <c r="W64" s="90">
        <f t="shared" si="9"/>
        <v>0</v>
      </c>
      <c r="X64" s="86">
        <f>COUNTIF(X3:X41,'pick list'!A45)</f>
        <v>0</v>
      </c>
      <c r="Y64" s="106"/>
      <c r="Z64" s="107"/>
      <c r="AA64" s="91" t="s">
        <v>279</v>
      </c>
      <c r="AB64" s="89">
        <f t="shared" si="10"/>
        <v>0</v>
      </c>
      <c r="AC64" s="48"/>
      <c r="AD64" s="48"/>
      <c r="AE64" s="48"/>
      <c r="AF64" s="48"/>
      <c r="AG64" s="48"/>
      <c r="AH64" s="48"/>
      <c r="AI64" s="48"/>
      <c r="AJ64" s="48"/>
      <c r="AK64" s="48"/>
      <c r="AL64" s="48"/>
      <c r="AM64" s="48"/>
      <c r="AN64" s="48"/>
      <c r="AO64" s="48"/>
      <c r="AP64" s="48"/>
      <c r="AQ64" s="48"/>
      <c r="AR64" s="48"/>
      <c r="AS64" s="48"/>
      <c r="AT64" s="48"/>
      <c r="AU64" s="48"/>
      <c r="AV64" s="48"/>
      <c r="AW64" s="48"/>
      <c r="AX64" s="48"/>
      <c r="AY64" s="48"/>
      <c r="AZ64" s="48"/>
      <c r="BA64" s="48"/>
      <c r="BB64" s="48"/>
      <c r="BC64" s="48"/>
      <c r="BD64" s="49"/>
      <c r="BE64" s="49"/>
      <c r="BF64" s="49"/>
      <c r="BG64" s="49"/>
      <c r="BH64" s="49"/>
      <c r="BI64" s="49"/>
      <c r="BJ64" s="49"/>
      <c r="BK64" s="49"/>
      <c r="BL64" s="49"/>
      <c r="BM64" s="49"/>
      <c r="BN64" s="49"/>
      <c r="BO64" s="49"/>
      <c r="BP64" s="49"/>
      <c r="BQ64" s="49"/>
      <c r="BR64" s="49"/>
      <c r="BS64" s="49"/>
      <c r="BT64" s="49"/>
      <c r="BU64" s="49"/>
      <c r="BV64" s="49"/>
      <c r="BW64" s="49"/>
      <c r="BX64" s="49"/>
      <c r="BY64" s="49"/>
      <c r="BZ64" s="49"/>
      <c r="CA64" s="49"/>
      <c r="CB64" s="49"/>
      <c r="CC64" s="49"/>
      <c r="CD64" s="49"/>
      <c r="CE64" s="49"/>
      <c r="CF64" s="49"/>
      <c r="CG64" s="49"/>
      <c r="CH64" s="49"/>
      <c r="CI64" s="49"/>
      <c r="CJ64" s="49"/>
      <c r="CK64" s="49"/>
      <c r="CL64" s="49"/>
      <c r="CM64" s="49"/>
      <c r="CN64" s="49"/>
      <c r="CO64" s="49"/>
      <c r="CP64" s="49"/>
      <c r="CQ64" s="49"/>
      <c r="CR64" s="49"/>
      <c r="CS64" s="49"/>
      <c r="CT64" s="49"/>
      <c r="CU64" s="49"/>
      <c r="CV64" s="49"/>
      <c r="CW64" s="49"/>
      <c r="CX64" s="34"/>
      <c r="CY64" s="34"/>
      <c r="CZ64" s="34"/>
      <c r="DA64" s="34"/>
      <c r="DB64" s="29"/>
      <c r="DC64" s="50"/>
      <c r="DD64" s="51" t="s">
        <v>64</v>
      </c>
      <c r="DE64" s="23" t="e">
        <f>+DF64/CE45</f>
        <v>#DIV/0!</v>
      </c>
      <c r="DF64" s="24">
        <v>0</v>
      </c>
      <c r="DG64" s="30"/>
    </row>
    <row r="65" spans="1:111" s="142" customFormat="1">
      <c r="A65" s="7"/>
      <c r="B65" s="7"/>
      <c r="C65" s="89">
        <f t="shared" si="11"/>
        <v>0</v>
      </c>
      <c r="D65" s="94"/>
      <c r="E65" s="94"/>
      <c r="F65" s="83"/>
      <c r="G65" s="97"/>
      <c r="H65" s="97"/>
      <c r="I65" s="97"/>
      <c r="J65" s="97"/>
      <c r="K65" s="97"/>
      <c r="L65" s="97"/>
      <c r="M65" s="101"/>
      <c r="N65" s="100"/>
      <c r="O65" s="42"/>
      <c r="P65" s="45"/>
      <c r="Q65" s="9"/>
      <c r="R65" s="35"/>
      <c r="S65" s="77"/>
      <c r="T65" s="35"/>
      <c r="U65" s="36"/>
      <c r="V65" s="91" t="s">
        <v>398</v>
      </c>
      <c r="W65" s="90">
        <f t="shared" si="9"/>
        <v>0</v>
      </c>
      <c r="X65" s="88">
        <f>SUM(X45:X64)</f>
        <v>1</v>
      </c>
      <c r="Y65" s="106"/>
      <c r="Z65" s="107"/>
      <c r="AA65" s="91" t="s">
        <v>245</v>
      </c>
      <c r="AB65" s="89">
        <f t="shared" si="10"/>
        <v>0</v>
      </c>
      <c r="AC65" s="48"/>
      <c r="AD65" s="48"/>
      <c r="AE65" s="48"/>
      <c r="AF65" s="48"/>
      <c r="AG65" s="48"/>
      <c r="AH65" s="48"/>
      <c r="AI65" s="48"/>
      <c r="AJ65" s="48"/>
      <c r="AK65" s="48"/>
      <c r="AL65" s="48"/>
      <c r="AM65" s="48"/>
      <c r="AN65" s="48"/>
      <c r="AO65" s="48"/>
      <c r="AP65" s="48"/>
      <c r="AQ65" s="48"/>
      <c r="AR65" s="48"/>
      <c r="AS65" s="48"/>
      <c r="AT65" s="48"/>
      <c r="AU65" s="48"/>
      <c r="AV65" s="48"/>
      <c r="AW65" s="48"/>
      <c r="AX65" s="48"/>
      <c r="AY65" s="48"/>
      <c r="AZ65" s="48"/>
      <c r="BA65" s="48"/>
      <c r="BB65" s="48"/>
      <c r="BC65" s="48"/>
      <c r="BD65" s="49"/>
      <c r="BE65" s="49"/>
      <c r="BF65" s="49"/>
      <c r="BG65" s="49"/>
      <c r="BH65" s="49"/>
      <c r="BI65" s="49"/>
      <c r="BJ65" s="49"/>
      <c r="BK65" s="49"/>
      <c r="BL65" s="49"/>
      <c r="BM65" s="49"/>
      <c r="BN65" s="49"/>
      <c r="BO65" s="49"/>
      <c r="BP65" s="49"/>
      <c r="BQ65" s="49"/>
      <c r="BR65" s="49"/>
      <c r="BS65" s="49"/>
      <c r="BT65" s="49"/>
      <c r="BU65" s="49"/>
      <c r="BV65" s="49"/>
      <c r="BW65" s="49"/>
      <c r="BX65" s="49"/>
      <c r="BY65" s="49"/>
      <c r="BZ65" s="49"/>
      <c r="CA65" s="49"/>
      <c r="CB65" s="49"/>
      <c r="CC65" s="49"/>
      <c r="CD65" s="49"/>
      <c r="CE65" s="49"/>
      <c r="CF65" s="49"/>
      <c r="CG65" s="49"/>
      <c r="CH65" s="49"/>
      <c r="CI65" s="49"/>
      <c r="CJ65" s="49"/>
      <c r="CK65" s="49"/>
      <c r="CL65" s="49"/>
      <c r="CM65" s="49"/>
      <c r="CN65" s="49"/>
      <c r="CO65" s="49"/>
      <c r="CP65" s="49"/>
      <c r="CQ65" s="49"/>
      <c r="CR65" s="49"/>
      <c r="CS65" s="49"/>
      <c r="CT65" s="49"/>
      <c r="CU65" s="49"/>
      <c r="CV65" s="49"/>
      <c r="CW65" s="49"/>
      <c r="CX65" s="34"/>
      <c r="CY65" s="34"/>
      <c r="CZ65" s="34"/>
      <c r="DA65" s="34"/>
      <c r="DB65" s="29"/>
      <c r="DC65" s="50"/>
      <c r="DD65" s="51" t="s">
        <v>54</v>
      </c>
      <c r="DE65" s="23" t="e">
        <f>+DF65/CE45</f>
        <v>#DIV/0!</v>
      </c>
      <c r="DF65" s="24">
        <v>0</v>
      </c>
      <c r="DG65" s="30"/>
    </row>
    <row r="66" spans="1:111" s="142" customFormat="1">
      <c r="A66" s="7"/>
      <c r="B66" s="7"/>
      <c r="C66" s="89">
        <f t="shared" si="11"/>
        <v>0</v>
      </c>
      <c r="D66" s="94"/>
      <c r="E66" s="94"/>
      <c r="F66" s="83"/>
      <c r="G66" s="97"/>
      <c r="H66" s="97"/>
      <c r="I66" s="97"/>
      <c r="J66" s="97"/>
      <c r="K66" s="97"/>
      <c r="L66" s="97"/>
      <c r="M66" s="101"/>
      <c r="N66" s="100"/>
      <c r="O66" s="42"/>
      <c r="P66" s="45"/>
      <c r="Q66" s="9"/>
      <c r="R66" s="35"/>
      <c r="S66" s="77"/>
      <c r="T66" s="35"/>
      <c r="U66" s="36"/>
      <c r="V66" s="91" t="s">
        <v>260</v>
      </c>
      <c r="W66" s="90">
        <f t="shared" si="9"/>
        <v>0</v>
      </c>
      <c r="X66" s="90">
        <f t="shared" ref="X66:X85" si="12">+X45/$A$45</f>
        <v>0</v>
      </c>
      <c r="Y66" s="106"/>
      <c r="Z66" s="107"/>
      <c r="AA66" s="91" t="s">
        <v>278</v>
      </c>
      <c r="AB66" s="89">
        <f t="shared" si="10"/>
        <v>0</v>
      </c>
      <c r="AC66" s="48"/>
      <c r="AD66" s="48"/>
      <c r="AE66" s="48"/>
      <c r="AF66" s="48"/>
      <c r="AG66" s="48"/>
      <c r="AH66" s="48"/>
      <c r="AI66" s="48"/>
      <c r="AJ66" s="48"/>
      <c r="AK66" s="48"/>
      <c r="AL66" s="48"/>
      <c r="AM66" s="48"/>
      <c r="AN66" s="48"/>
      <c r="AO66" s="48"/>
      <c r="AP66" s="48"/>
      <c r="AQ66" s="48"/>
      <c r="AR66" s="48"/>
      <c r="AS66" s="48"/>
      <c r="AT66" s="48"/>
      <c r="AU66" s="48"/>
      <c r="AV66" s="48"/>
      <c r="AW66" s="48"/>
      <c r="AX66" s="48"/>
      <c r="AY66" s="48"/>
      <c r="AZ66" s="48"/>
      <c r="BA66" s="48"/>
      <c r="BB66" s="48"/>
      <c r="BC66" s="48"/>
      <c r="BD66" s="49"/>
      <c r="BE66" s="49"/>
      <c r="BF66" s="49"/>
      <c r="BG66" s="49"/>
      <c r="BH66" s="49"/>
      <c r="BI66" s="49"/>
      <c r="BJ66" s="49"/>
      <c r="BK66" s="49"/>
      <c r="BL66" s="49"/>
      <c r="BM66" s="49"/>
      <c r="BN66" s="49"/>
      <c r="BO66" s="49"/>
      <c r="BP66" s="49"/>
      <c r="BQ66" s="49"/>
      <c r="BR66" s="49"/>
      <c r="BS66" s="49"/>
      <c r="BT66" s="49"/>
      <c r="BU66" s="49"/>
      <c r="BV66" s="49"/>
      <c r="BW66" s="49"/>
      <c r="BX66" s="49"/>
      <c r="BY66" s="49"/>
      <c r="BZ66" s="49"/>
      <c r="CA66" s="49"/>
      <c r="CB66" s="49"/>
      <c r="CC66" s="49"/>
      <c r="CD66" s="49"/>
      <c r="CE66" s="49"/>
      <c r="CF66" s="49"/>
      <c r="CG66" s="49"/>
      <c r="CH66" s="49"/>
      <c r="CI66" s="49"/>
      <c r="CJ66" s="49"/>
      <c r="CK66" s="49"/>
      <c r="CL66" s="49"/>
      <c r="CM66" s="49"/>
      <c r="CN66" s="49"/>
      <c r="CO66" s="49"/>
      <c r="CP66" s="49"/>
      <c r="CQ66" s="49"/>
      <c r="CR66" s="49"/>
      <c r="CS66" s="49"/>
      <c r="CT66" s="49"/>
      <c r="CU66" s="49"/>
      <c r="CV66" s="49"/>
      <c r="CW66" s="49"/>
      <c r="CX66" s="34"/>
      <c r="CY66" s="34"/>
      <c r="CZ66" s="34"/>
      <c r="DA66" s="34"/>
      <c r="DB66" s="29"/>
      <c r="DC66" s="50"/>
      <c r="DD66" s="51" t="s">
        <v>53</v>
      </c>
      <c r="DE66" s="23" t="e">
        <f>+DF66/CE45</f>
        <v>#DIV/0!</v>
      </c>
      <c r="DF66" s="24">
        <v>0</v>
      </c>
      <c r="DG66" s="30"/>
    </row>
    <row r="67" spans="1:111" s="142" customFormat="1">
      <c r="A67" s="7"/>
      <c r="B67" s="7"/>
      <c r="C67" s="89">
        <f t="shared" si="11"/>
        <v>0</v>
      </c>
      <c r="D67" s="94"/>
      <c r="E67" s="94"/>
      <c r="F67" s="83"/>
      <c r="G67" s="97"/>
      <c r="H67" s="97"/>
      <c r="I67" s="97"/>
      <c r="J67" s="97"/>
      <c r="K67" s="97"/>
      <c r="L67" s="97"/>
      <c r="M67" s="101"/>
      <c r="N67" s="100"/>
      <c r="O67" s="42"/>
      <c r="P67" s="45"/>
      <c r="Q67" s="9"/>
      <c r="R67" s="35"/>
      <c r="S67" s="77"/>
      <c r="T67" s="35"/>
      <c r="U67" s="36"/>
      <c r="V67" s="91" t="s">
        <v>397</v>
      </c>
      <c r="W67" s="90">
        <f t="shared" si="9"/>
        <v>0</v>
      </c>
      <c r="X67" s="90">
        <f t="shared" si="12"/>
        <v>0</v>
      </c>
      <c r="Y67" s="106"/>
      <c r="Z67" s="107"/>
      <c r="AA67" s="91" t="s">
        <v>281</v>
      </c>
      <c r="AB67" s="89">
        <f t="shared" si="10"/>
        <v>1</v>
      </c>
      <c r="AC67" s="48"/>
      <c r="AD67" s="48"/>
      <c r="AE67" s="48"/>
      <c r="AF67" s="48"/>
      <c r="AG67" s="48"/>
      <c r="AH67" s="48"/>
      <c r="AI67" s="48"/>
      <c r="AJ67" s="48"/>
      <c r="AK67" s="48"/>
      <c r="AL67" s="48"/>
      <c r="AM67" s="48"/>
      <c r="AN67" s="48"/>
      <c r="AO67" s="48"/>
      <c r="AP67" s="48"/>
      <c r="AQ67" s="48"/>
      <c r="AR67" s="48"/>
      <c r="AS67" s="48"/>
      <c r="AT67" s="48"/>
      <c r="AU67" s="48"/>
      <c r="AV67" s="48"/>
      <c r="AW67" s="48"/>
      <c r="AX67" s="48"/>
      <c r="AY67" s="48"/>
      <c r="AZ67" s="48"/>
      <c r="BA67" s="48"/>
      <c r="BB67" s="48"/>
      <c r="BC67" s="48"/>
      <c r="BD67" s="49"/>
      <c r="BE67" s="49"/>
      <c r="BF67" s="49"/>
      <c r="BG67" s="49"/>
      <c r="BH67" s="49"/>
      <c r="BI67" s="49"/>
      <c r="BJ67" s="49"/>
      <c r="BK67" s="49"/>
      <c r="BL67" s="49"/>
      <c r="BM67" s="49"/>
      <c r="BN67" s="49"/>
      <c r="BO67" s="49"/>
      <c r="BP67" s="49"/>
      <c r="BQ67" s="49"/>
      <c r="BR67" s="49"/>
      <c r="BS67" s="49"/>
      <c r="BT67" s="49"/>
      <c r="BU67" s="49"/>
      <c r="BV67" s="49"/>
      <c r="BW67" s="49"/>
      <c r="BX67" s="49"/>
      <c r="BY67" s="49"/>
      <c r="BZ67" s="49"/>
      <c r="CA67" s="49"/>
      <c r="CB67" s="49"/>
      <c r="CC67" s="49"/>
      <c r="CD67" s="49"/>
      <c r="CE67" s="49"/>
      <c r="CF67" s="49"/>
      <c r="CG67" s="49"/>
      <c r="CH67" s="49"/>
      <c r="CI67" s="49"/>
      <c r="CJ67" s="49"/>
      <c r="CK67" s="49"/>
      <c r="CL67" s="49"/>
      <c r="CM67" s="49"/>
      <c r="CN67" s="49"/>
      <c r="CO67" s="49"/>
      <c r="CP67" s="49"/>
      <c r="CQ67" s="49"/>
      <c r="CR67" s="49"/>
      <c r="CS67" s="49"/>
      <c r="CT67" s="49"/>
      <c r="CU67" s="49"/>
      <c r="CV67" s="49"/>
      <c r="CW67" s="49"/>
      <c r="CX67" s="34"/>
      <c r="CY67" s="34"/>
      <c r="CZ67" s="34"/>
      <c r="DA67" s="34"/>
      <c r="DB67" s="29"/>
      <c r="DC67" s="50"/>
      <c r="DD67" s="51" t="s">
        <v>80</v>
      </c>
      <c r="DE67" s="23" t="e">
        <f>+DF67/CE45</f>
        <v>#DIV/0!</v>
      </c>
      <c r="DF67" s="24">
        <v>0</v>
      </c>
      <c r="DG67" s="30"/>
    </row>
    <row r="68" spans="1:111" s="142" customFormat="1">
      <c r="A68" s="7"/>
      <c r="B68" s="7"/>
      <c r="C68" s="89">
        <f t="shared" si="11"/>
        <v>0</v>
      </c>
      <c r="D68" s="94"/>
      <c r="E68" s="94"/>
      <c r="F68" s="83"/>
      <c r="G68" s="97"/>
      <c r="H68" s="97"/>
      <c r="I68" s="97"/>
      <c r="J68" s="97"/>
      <c r="K68" s="97"/>
      <c r="L68" s="97"/>
      <c r="M68" s="101"/>
      <c r="N68" s="100"/>
      <c r="O68" s="42"/>
      <c r="P68" s="45"/>
      <c r="Q68" s="9"/>
      <c r="R68" s="35"/>
      <c r="S68" s="77"/>
      <c r="T68" s="35"/>
      <c r="U68" s="36"/>
      <c r="V68" s="91" t="s">
        <v>0</v>
      </c>
      <c r="W68" s="90">
        <f t="shared" si="9"/>
        <v>0</v>
      </c>
      <c r="X68" s="90">
        <f t="shared" si="12"/>
        <v>0</v>
      </c>
      <c r="Y68" s="106"/>
      <c r="Z68" s="107"/>
      <c r="AA68" s="35"/>
      <c r="AB68" s="89">
        <f t="shared" si="10"/>
        <v>0</v>
      </c>
      <c r="AC68" s="48"/>
      <c r="AD68" s="48"/>
      <c r="AE68" s="48"/>
      <c r="AF68" s="48"/>
      <c r="AG68" s="48"/>
      <c r="AH68" s="48"/>
      <c r="AI68" s="48"/>
      <c r="AJ68" s="48"/>
      <c r="AK68" s="48"/>
      <c r="AL68" s="48"/>
      <c r="AM68" s="48"/>
      <c r="AN68" s="48"/>
      <c r="AO68" s="48"/>
      <c r="AP68" s="48"/>
      <c r="AQ68" s="48"/>
      <c r="AR68" s="48"/>
      <c r="AS68" s="48"/>
      <c r="AT68" s="48"/>
      <c r="AU68" s="48"/>
      <c r="AV68" s="48"/>
      <c r="AW68" s="48"/>
      <c r="AX68" s="48"/>
      <c r="AY68" s="48"/>
      <c r="AZ68" s="48"/>
      <c r="BA68" s="48"/>
      <c r="BB68" s="48"/>
      <c r="BC68" s="48"/>
      <c r="BD68" s="49"/>
      <c r="BE68" s="49"/>
      <c r="BF68" s="49"/>
      <c r="BG68" s="49"/>
      <c r="BH68" s="49"/>
      <c r="BI68" s="49"/>
      <c r="BJ68" s="49"/>
      <c r="BK68" s="49"/>
      <c r="BL68" s="49"/>
      <c r="BM68" s="49"/>
      <c r="BN68" s="49"/>
      <c r="BO68" s="49"/>
      <c r="BP68" s="49"/>
      <c r="BQ68" s="49"/>
      <c r="BR68" s="49"/>
      <c r="BS68" s="49"/>
      <c r="BT68" s="49"/>
      <c r="BU68" s="49"/>
      <c r="BV68" s="49"/>
      <c r="BW68" s="49"/>
      <c r="BX68" s="49"/>
      <c r="BY68" s="49"/>
      <c r="BZ68" s="49"/>
      <c r="CA68" s="49"/>
      <c r="CB68" s="49"/>
      <c r="CC68" s="49"/>
      <c r="CD68" s="49"/>
      <c r="CE68" s="49"/>
      <c r="CF68" s="49"/>
      <c r="CG68" s="49"/>
      <c r="CH68" s="49"/>
      <c r="CI68" s="49"/>
      <c r="CJ68" s="49"/>
      <c r="CK68" s="49"/>
      <c r="CL68" s="49"/>
      <c r="CM68" s="49"/>
      <c r="CN68" s="49"/>
      <c r="CO68" s="49"/>
      <c r="CP68" s="49"/>
      <c r="CQ68" s="49"/>
      <c r="CR68" s="49"/>
      <c r="CS68" s="49"/>
      <c r="CT68" s="49"/>
      <c r="CU68" s="49"/>
      <c r="CV68" s="49"/>
      <c r="CW68" s="49"/>
      <c r="CX68" s="34"/>
      <c r="CY68" s="34"/>
      <c r="CZ68" s="34"/>
      <c r="DA68" s="34"/>
      <c r="DB68" s="29"/>
      <c r="DC68" s="50"/>
      <c r="DD68" s="51" t="s">
        <v>62</v>
      </c>
      <c r="DE68" s="23" t="e">
        <f>+DF68/CE45</f>
        <v>#DIV/0!</v>
      </c>
      <c r="DF68" s="24">
        <v>0</v>
      </c>
      <c r="DG68" s="30"/>
    </row>
    <row r="69" spans="1:111" s="142" customFormat="1">
      <c r="A69" s="7"/>
      <c r="B69" s="7"/>
      <c r="C69" s="89">
        <f t="shared" si="11"/>
        <v>1</v>
      </c>
      <c r="D69" s="94"/>
      <c r="E69" s="94"/>
      <c r="F69" s="83"/>
      <c r="G69" s="97"/>
      <c r="H69" s="97"/>
      <c r="I69" s="97"/>
      <c r="J69" s="97"/>
      <c r="K69" s="97"/>
      <c r="L69" s="97"/>
      <c r="M69" s="101"/>
      <c r="N69" s="100"/>
      <c r="O69" s="42"/>
      <c r="P69" s="45"/>
      <c r="Q69" s="9"/>
      <c r="R69" s="35"/>
      <c r="S69" s="77"/>
      <c r="T69" s="35"/>
      <c r="U69" s="36"/>
      <c r="V69" s="91" t="s">
        <v>272</v>
      </c>
      <c r="W69" s="90">
        <f t="shared" si="9"/>
        <v>0</v>
      </c>
      <c r="X69" s="90">
        <f t="shared" si="12"/>
        <v>1</v>
      </c>
      <c r="Y69" s="106"/>
      <c r="Z69" s="107"/>
      <c r="AA69" s="35"/>
      <c r="AB69" s="89">
        <f t="shared" si="10"/>
        <v>0</v>
      </c>
      <c r="AC69" s="48"/>
      <c r="AD69" s="48"/>
      <c r="AE69" s="48"/>
      <c r="AF69" s="48"/>
      <c r="AG69" s="48"/>
      <c r="AH69" s="48"/>
      <c r="AI69" s="48"/>
      <c r="AJ69" s="48"/>
      <c r="AK69" s="48"/>
      <c r="AL69" s="48"/>
      <c r="AM69" s="48"/>
      <c r="AN69" s="48"/>
      <c r="AO69" s="48"/>
      <c r="AP69" s="48"/>
      <c r="AQ69" s="48"/>
      <c r="AR69" s="48"/>
      <c r="AS69" s="48"/>
      <c r="AT69" s="48"/>
      <c r="AU69" s="48"/>
      <c r="AV69" s="48"/>
      <c r="AW69" s="48"/>
      <c r="AX69" s="48"/>
      <c r="AY69" s="48"/>
      <c r="AZ69" s="48"/>
      <c r="BA69" s="48"/>
      <c r="BB69" s="48"/>
      <c r="BC69" s="48"/>
      <c r="BD69" s="49"/>
      <c r="BE69" s="49"/>
      <c r="BF69" s="49"/>
      <c r="BG69" s="49"/>
      <c r="BH69" s="49"/>
      <c r="BI69" s="49"/>
      <c r="BJ69" s="49"/>
      <c r="BK69" s="49"/>
      <c r="BL69" s="49"/>
      <c r="BM69" s="49"/>
      <c r="BN69" s="49"/>
      <c r="BO69" s="49"/>
      <c r="BP69" s="49"/>
      <c r="BQ69" s="49"/>
      <c r="BR69" s="49"/>
      <c r="BS69" s="49"/>
      <c r="BT69" s="49"/>
      <c r="BU69" s="49"/>
      <c r="BV69" s="49"/>
      <c r="BW69" s="49"/>
      <c r="BX69" s="49"/>
      <c r="BY69" s="49"/>
      <c r="BZ69" s="49"/>
      <c r="CA69" s="49"/>
      <c r="CB69" s="49"/>
      <c r="CC69" s="49"/>
      <c r="CD69" s="49"/>
      <c r="CE69" s="49"/>
      <c r="CF69" s="49"/>
      <c r="CG69" s="49"/>
      <c r="CH69" s="49"/>
      <c r="CI69" s="49"/>
      <c r="CJ69" s="49"/>
      <c r="CK69" s="49"/>
      <c r="CL69" s="49"/>
      <c r="CM69" s="49"/>
      <c r="CN69" s="49"/>
      <c r="CO69" s="49"/>
      <c r="CP69" s="49"/>
      <c r="CQ69" s="49"/>
      <c r="CR69" s="49"/>
      <c r="CS69" s="49"/>
      <c r="CT69" s="49"/>
      <c r="CU69" s="49"/>
      <c r="CV69" s="49"/>
      <c r="CW69" s="49"/>
      <c r="CX69" s="34"/>
      <c r="CY69" s="34"/>
      <c r="CZ69" s="34"/>
      <c r="DA69" s="34"/>
      <c r="DB69" s="29"/>
      <c r="DC69" s="50"/>
      <c r="DD69" s="51" t="s">
        <v>74</v>
      </c>
      <c r="DE69" s="23" t="e">
        <f>+DF69/CE45</f>
        <v>#DIV/0!</v>
      </c>
      <c r="DF69" s="24">
        <v>0</v>
      </c>
      <c r="DG69" s="30"/>
    </row>
    <row r="70" spans="1:111" s="142" customFormat="1">
      <c r="A70" s="7"/>
      <c r="B70" s="7"/>
      <c r="C70" s="89">
        <f t="shared" si="11"/>
        <v>0</v>
      </c>
      <c r="D70" s="94"/>
      <c r="E70" s="94"/>
      <c r="F70" s="83"/>
      <c r="G70" s="97"/>
      <c r="H70" s="97"/>
      <c r="I70" s="97"/>
      <c r="J70" s="97"/>
      <c r="K70" s="97"/>
      <c r="L70" s="97"/>
      <c r="M70" s="101"/>
      <c r="N70" s="100"/>
      <c r="O70" s="42"/>
      <c r="P70" s="45"/>
      <c r="Q70" s="9"/>
      <c r="R70" s="35"/>
      <c r="S70" s="77"/>
      <c r="T70" s="35"/>
      <c r="U70" s="36"/>
      <c r="V70" s="91" t="s">
        <v>15</v>
      </c>
      <c r="W70" s="92">
        <f>SUM(W58:W69)</f>
        <v>1</v>
      </c>
      <c r="X70" s="90">
        <f t="shared" si="12"/>
        <v>0</v>
      </c>
      <c r="Y70" s="106"/>
      <c r="Z70" s="107"/>
      <c r="AA70" s="35"/>
      <c r="AB70" s="89">
        <f t="shared" si="10"/>
        <v>0</v>
      </c>
      <c r="AC70" s="48"/>
      <c r="AD70" s="48"/>
      <c r="AE70" s="48"/>
      <c r="AF70" s="48"/>
      <c r="AG70" s="48"/>
      <c r="AH70" s="48"/>
      <c r="AI70" s="48"/>
      <c r="AJ70" s="48"/>
      <c r="AK70" s="48"/>
      <c r="AL70" s="48"/>
      <c r="AM70" s="48"/>
      <c r="AN70" s="48"/>
      <c r="AO70" s="48"/>
      <c r="AP70" s="48"/>
      <c r="AQ70" s="48"/>
      <c r="AR70" s="48"/>
      <c r="AS70" s="48"/>
      <c r="AT70" s="48"/>
      <c r="AU70" s="48"/>
      <c r="AV70" s="48"/>
      <c r="AW70" s="48"/>
      <c r="AX70" s="48"/>
      <c r="AY70" s="48"/>
      <c r="AZ70" s="48"/>
      <c r="BA70" s="48"/>
      <c r="BB70" s="48"/>
      <c r="BC70" s="48"/>
      <c r="BD70" s="49"/>
      <c r="BE70" s="49"/>
      <c r="BF70" s="49"/>
      <c r="BG70" s="49"/>
      <c r="BH70" s="49"/>
      <c r="BI70" s="49"/>
      <c r="BJ70" s="49"/>
      <c r="BK70" s="49"/>
      <c r="BL70" s="49"/>
      <c r="BM70" s="49"/>
      <c r="BN70" s="49"/>
      <c r="BO70" s="49"/>
      <c r="BP70" s="49"/>
      <c r="BQ70" s="49"/>
      <c r="BR70" s="49"/>
      <c r="BS70" s="49"/>
      <c r="BT70" s="49"/>
      <c r="BU70" s="49"/>
      <c r="BV70" s="49"/>
      <c r="BW70" s="49"/>
      <c r="BX70" s="49"/>
      <c r="BY70" s="49"/>
      <c r="BZ70" s="49"/>
      <c r="CA70" s="49"/>
      <c r="CB70" s="49"/>
      <c r="CC70" s="49"/>
      <c r="CD70" s="49"/>
      <c r="CE70" s="49"/>
      <c r="CF70" s="49"/>
      <c r="CG70" s="49"/>
      <c r="CH70" s="49"/>
      <c r="CI70" s="49"/>
      <c r="CJ70" s="49"/>
      <c r="CK70" s="49"/>
      <c r="CL70" s="49"/>
      <c r="CM70" s="49"/>
      <c r="CN70" s="49"/>
      <c r="CO70" s="49"/>
      <c r="CP70" s="49"/>
      <c r="CQ70" s="49"/>
      <c r="CR70" s="49"/>
      <c r="CS70" s="49"/>
      <c r="CT70" s="49"/>
      <c r="CU70" s="49"/>
      <c r="CV70" s="49"/>
      <c r="CW70" s="49"/>
      <c r="CX70" s="34"/>
      <c r="CY70" s="34"/>
      <c r="CZ70" s="34"/>
      <c r="DA70" s="34"/>
      <c r="DB70" s="29"/>
      <c r="DC70" s="50"/>
      <c r="DD70" s="51" t="s">
        <v>45</v>
      </c>
      <c r="DE70" s="23" t="e">
        <f>+DF70/CE45</f>
        <v>#DIV/0!</v>
      </c>
      <c r="DF70" s="24">
        <v>0</v>
      </c>
      <c r="DG70" s="30"/>
    </row>
    <row r="71" spans="1:111" s="142" customFormat="1">
      <c r="A71" s="7"/>
      <c r="B71" s="7"/>
      <c r="C71" s="89">
        <f t="shared" si="11"/>
        <v>0</v>
      </c>
      <c r="D71" s="94"/>
      <c r="E71" s="94"/>
      <c r="F71" s="83"/>
      <c r="G71" s="97"/>
      <c r="H71" s="97"/>
      <c r="I71" s="97"/>
      <c r="J71" s="97"/>
      <c r="K71" s="97"/>
      <c r="L71" s="97"/>
      <c r="M71" s="101"/>
      <c r="N71" s="100"/>
      <c r="O71" s="42"/>
      <c r="P71" s="45"/>
      <c r="Q71" s="9"/>
      <c r="R71" s="35"/>
      <c r="S71" s="77"/>
      <c r="T71" s="35"/>
      <c r="U71" s="36"/>
      <c r="V71" s="91" t="s">
        <v>247</v>
      </c>
      <c r="W71" s="91" t="s">
        <v>395</v>
      </c>
      <c r="X71" s="90">
        <f t="shared" si="12"/>
        <v>0</v>
      </c>
      <c r="Y71" s="48"/>
      <c r="Z71" s="48"/>
      <c r="AA71" s="35"/>
      <c r="AB71" s="89">
        <f t="shared" si="10"/>
        <v>0</v>
      </c>
      <c r="AC71" s="48"/>
      <c r="AD71" s="48"/>
      <c r="AE71" s="48"/>
      <c r="AF71" s="48"/>
      <c r="AG71" s="48"/>
      <c r="AH71" s="48"/>
      <c r="AI71" s="48"/>
      <c r="AJ71" s="48"/>
      <c r="AK71" s="48"/>
      <c r="AL71" s="48"/>
      <c r="AM71" s="48"/>
      <c r="AN71" s="48"/>
      <c r="AO71" s="48"/>
      <c r="AP71" s="48"/>
      <c r="AQ71" s="48"/>
      <c r="AR71" s="48"/>
      <c r="AS71" s="48"/>
      <c r="AT71" s="48"/>
      <c r="AU71" s="48"/>
      <c r="AV71" s="48"/>
      <c r="AW71" s="48"/>
      <c r="AX71" s="48"/>
      <c r="AY71" s="48"/>
      <c r="AZ71" s="48"/>
      <c r="BA71" s="48"/>
      <c r="BB71" s="48"/>
      <c r="BC71" s="48"/>
      <c r="BD71" s="49"/>
      <c r="BE71" s="49"/>
      <c r="BF71" s="49"/>
      <c r="BG71" s="49"/>
      <c r="BH71" s="49"/>
      <c r="BI71" s="49"/>
      <c r="BJ71" s="49"/>
      <c r="BK71" s="49"/>
      <c r="BL71" s="49"/>
      <c r="BM71" s="49"/>
      <c r="BN71" s="49"/>
      <c r="BO71" s="49"/>
      <c r="BP71" s="49"/>
      <c r="BQ71" s="49"/>
      <c r="BR71" s="49"/>
      <c r="BS71" s="49"/>
      <c r="BT71" s="49"/>
      <c r="BU71" s="49"/>
      <c r="BV71" s="49"/>
      <c r="BW71" s="49"/>
      <c r="BX71" s="49"/>
      <c r="BY71" s="49"/>
      <c r="BZ71" s="49"/>
      <c r="CA71" s="49"/>
      <c r="CB71" s="49"/>
      <c r="CC71" s="49"/>
      <c r="CD71" s="49"/>
      <c r="CE71" s="49"/>
      <c r="CF71" s="49"/>
      <c r="CG71" s="49"/>
      <c r="CH71" s="49"/>
      <c r="CI71" s="49"/>
      <c r="CJ71" s="49"/>
      <c r="CK71" s="49"/>
      <c r="CL71" s="49"/>
      <c r="CM71" s="49"/>
      <c r="CN71" s="49"/>
      <c r="CO71" s="49"/>
      <c r="CP71" s="49"/>
      <c r="CQ71" s="49"/>
      <c r="CR71" s="49"/>
      <c r="CS71" s="49"/>
      <c r="CT71" s="49"/>
      <c r="CU71" s="49"/>
      <c r="CV71" s="49"/>
      <c r="CW71" s="49"/>
      <c r="CX71" s="34"/>
      <c r="CY71" s="34"/>
      <c r="CZ71" s="34"/>
      <c r="DA71" s="34"/>
      <c r="DB71" s="29"/>
      <c r="DC71" s="50"/>
      <c r="DD71" s="52"/>
      <c r="DE71" s="23" t="e">
        <f>SUM(DE45:DE70)</f>
        <v>#DIV/0!</v>
      </c>
      <c r="DF71" s="22">
        <f>SUM(DF45:DF70)</f>
        <v>0</v>
      </c>
      <c r="DG71" s="30"/>
    </row>
    <row r="72" spans="1:111" s="142" customFormat="1">
      <c r="A72" s="7"/>
      <c r="B72" s="7"/>
      <c r="C72" s="89">
        <f t="shared" si="11"/>
        <v>0</v>
      </c>
      <c r="D72" s="94"/>
      <c r="E72" s="94"/>
      <c r="F72" s="83"/>
      <c r="G72" s="97"/>
      <c r="H72" s="97"/>
      <c r="I72" s="97"/>
      <c r="J72" s="97"/>
      <c r="K72" s="97"/>
      <c r="L72" s="97"/>
      <c r="M72" s="101"/>
      <c r="N72" s="100"/>
      <c r="O72" s="42"/>
      <c r="P72" s="45"/>
      <c r="Q72" s="9"/>
      <c r="R72" s="35"/>
      <c r="S72" s="77"/>
      <c r="T72" s="35"/>
      <c r="U72" s="36"/>
      <c r="V72" s="91" t="s">
        <v>261</v>
      </c>
      <c r="W72" s="91" t="s">
        <v>394</v>
      </c>
      <c r="X72" s="90">
        <f t="shared" si="12"/>
        <v>0</v>
      </c>
      <c r="Y72" s="48"/>
      <c r="Z72" s="48"/>
      <c r="AA72" s="35"/>
      <c r="AB72" s="89">
        <f t="shared" si="10"/>
        <v>0</v>
      </c>
      <c r="AC72" s="48"/>
      <c r="AD72" s="48"/>
      <c r="AE72" s="48"/>
      <c r="AF72" s="48"/>
      <c r="AG72" s="48"/>
      <c r="AH72" s="48"/>
      <c r="AI72" s="48"/>
      <c r="AJ72" s="48"/>
      <c r="AK72" s="48"/>
      <c r="AL72" s="48"/>
      <c r="AM72" s="48"/>
      <c r="AN72" s="48"/>
      <c r="AO72" s="48"/>
      <c r="AP72" s="48"/>
      <c r="AQ72" s="48"/>
      <c r="AR72" s="48"/>
      <c r="AS72" s="48"/>
      <c r="AT72" s="48"/>
      <c r="AU72" s="48"/>
      <c r="AV72" s="48"/>
      <c r="AW72" s="48"/>
      <c r="AX72" s="48"/>
      <c r="AY72" s="48"/>
      <c r="AZ72" s="48"/>
      <c r="BA72" s="48"/>
      <c r="BB72" s="48"/>
      <c r="BC72" s="48"/>
      <c r="BD72" s="49"/>
      <c r="BE72" s="49"/>
      <c r="BF72" s="49"/>
      <c r="BG72" s="49"/>
      <c r="BH72" s="49"/>
      <c r="BI72" s="49"/>
      <c r="BJ72" s="49"/>
      <c r="BK72" s="49"/>
      <c r="BL72" s="49"/>
      <c r="BM72" s="49"/>
      <c r="BN72" s="49"/>
      <c r="BO72" s="49"/>
      <c r="BP72" s="49"/>
      <c r="BQ72" s="49"/>
      <c r="BR72" s="49"/>
      <c r="BS72" s="49"/>
      <c r="BT72" s="49"/>
      <c r="BU72" s="49"/>
      <c r="BV72" s="49"/>
      <c r="BW72" s="49"/>
      <c r="BX72" s="49"/>
      <c r="BY72" s="49"/>
      <c r="BZ72" s="49"/>
      <c r="CA72" s="49"/>
      <c r="CB72" s="49"/>
      <c r="CC72" s="49"/>
      <c r="CD72" s="49"/>
      <c r="CE72" s="49"/>
      <c r="CF72" s="49"/>
      <c r="CG72" s="49"/>
      <c r="CH72" s="49"/>
      <c r="CI72" s="49"/>
      <c r="CJ72" s="49"/>
      <c r="CK72" s="49"/>
      <c r="CL72" s="49"/>
      <c r="CM72" s="49"/>
      <c r="CN72" s="49"/>
      <c r="CO72" s="49"/>
      <c r="CP72" s="49"/>
      <c r="CQ72" s="49"/>
      <c r="CR72" s="49"/>
      <c r="CS72" s="49"/>
      <c r="CT72" s="49"/>
      <c r="CU72" s="49"/>
      <c r="CV72" s="49"/>
      <c r="CW72" s="49"/>
      <c r="CX72" s="127"/>
      <c r="CY72" s="127"/>
      <c r="CZ72" s="127"/>
      <c r="DA72" s="127"/>
      <c r="DB72" s="125"/>
      <c r="DC72" s="128"/>
      <c r="DD72" s="48"/>
      <c r="DE72" s="128"/>
      <c r="DF72" s="128"/>
      <c r="DG72" s="126"/>
    </row>
    <row r="73" spans="1:111" s="142" customFormat="1">
      <c r="A73" s="7"/>
      <c r="B73" s="7"/>
      <c r="C73" s="89">
        <f t="shared" si="11"/>
        <v>0</v>
      </c>
      <c r="D73" s="94"/>
      <c r="E73" s="94"/>
      <c r="F73" s="83"/>
      <c r="G73" s="97"/>
      <c r="H73" s="97"/>
      <c r="I73" s="97"/>
      <c r="J73" s="97"/>
      <c r="K73" s="97"/>
      <c r="L73" s="97"/>
      <c r="M73" s="101"/>
      <c r="N73" s="100"/>
      <c r="O73" s="42"/>
      <c r="P73" s="45"/>
      <c r="Q73" s="9"/>
      <c r="R73" s="35"/>
      <c r="S73" s="77"/>
      <c r="T73" s="35"/>
      <c r="U73" s="36"/>
      <c r="V73" s="91" t="s">
        <v>262</v>
      </c>
      <c r="W73" s="91" t="s">
        <v>288</v>
      </c>
      <c r="X73" s="90">
        <f t="shared" si="12"/>
        <v>0</v>
      </c>
      <c r="Y73" s="48"/>
      <c r="Z73" s="48"/>
      <c r="AA73" s="35"/>
      <c r="AB73" s="89">
        <f t="shared" si="10"/>
        <v>0</v>
      </c>
      <c r="AC73" s="48"/>
      <c r="AD73" s="48"/>
      <c r="AE73" s="48"/>
      <c r="AF73" s="48"/>
      <c r="AG73" s="48"/>
      <c r="AH73" s="48"/>
      <c r="AI73" s="48"/>
      <c r="AJ73" s="48"/>
      <c r="AK73" s="48"/>
      <c r="AL73" s="48"/>
      <c r="AM73" s="48"/>
      <c r="AN73" s="48"/>
      <c r="AO73" s="48"/>
      <c r="AP73" s="48"/>
      <c r="AQ73" s="48"/>
      <c r="AR73" s="48"/>
      <c r="AS73" s="48"/>
      <c r="AT73" s="48"/>
      <c r="AU73" s="48"/>
      <c r="AV73" s="48"/>
      <c r="AW73" s="48"/>
      <c r="AX73" s="48"/>
      <c r="AY73" s="48"/>
      <c r="AZ73" s="48"/>
      <c r="BA73" s="48"/>
      <c r="BB73" s="48"/>
      <c r="BC73" s="48"/>
      <c r="BD73" s="49"/>
      <c r="BE73" s="49"/>
      <c r="BF73" s="49"/>
      <c r="BG73" s="49"/>
      <c r="BH73" s="49"/>
      <c r="BI73" s="49"/>
      <c r="BJ73" s="49"/>
      <c r="BK73" s="49"/>
      <c r="BL73" s="49"/>
      <c r="BM73" s="49"/>
      <c r="BN73" s="49"/>
      <c r="BO73" s="49"/>
      <c r="BP73" s="49"/>
      <c r="BQ73" s="49"/>
      <c r="BR73" s="49"/>
      <c r="BS73" s="49"/>
      <c r="BT73" s="49"/>
      <c r="BU73" s="49"/>
      <c r="BV73" s="49"/>
      <c r="BW73" s="49"/>
      <c r="BX73" s="49"/>
      <c r="BY73" s="49"/>
      <c r="BZ73" s="49"/>
      <c r="CA73" s="49"/>
      <c r="CB73" s="49"/>
      <c r="CC73" s="49"/>
      <c r="CD73" s="49"/>
      <c r="CE73" s="49"/>
      <c r="CF73" s="49"/>
      <c r="CG73" s="49"/>
      <c r="CH73" s="49"/>
      <c r="CI73" s="49"/>
      <c r="CJ73" s="49"/>
      <c r="CK73" s="49"/>
      <c r="CL73" s="49"/>
      <c r="CM73" s="49"/>
      <c r="CN73" s="49"/>
      <c r="CO73" s="49"/>
      <c r="CP73" s="49"/>
      <c r="CQ73" s="49"/>
      <c r="CR73" s="49"/>
      <c r="CS73" s="49"/>
      <c r="CT73" s="49"/>
      <c r="CU73" s="49"/>
      <c r="CV73" s="49"/>
      <c r="CW73" s="49"/>
      <c r="CX73" s="127"/>
      <c r="CY73" s="127"/>
      <c r="CZ73" s="127"/>
      <c r="DA73" s="127"/>
      <c r="DB73" s="125"/>
      <c r="DC73" s="128"/>
      <c r="DD73" s="48"/>
      <c r="DE73" s="128"/>
      <c r="DF73" s="128"/>
      <c r="DG73" s="126"/>
    </row>
    <row r="74" spans="1:111" s="142" customFormat="1">
      <c r="A74" s="7"/>
      <c r="B74" s="7"/>
      <c r="C74" s="89">
        <f t="shared" si="11"/>
        <v>0</v>
      </c>
      <c r="D74" s="94"/>
      <c r="E74" s="94"/>
      <c r="F74" s="83"/>
      <c r="G74" s="97"/>
      <c r="H74" s="97"/>
      <c r="I74" s="97"/>
      <c r="J74" s="97"/>
      <c r="K74" s="97"/>
      <c r="L74" s="97"/>
      <c r="M74" s="101"/>
      <c r="N74" s="100"/>
      <c r="O74" s="42"/>
      <c r="P74" s="45"/>
      <c r="Q74" s="9"/>
      <c r="R74" s="35"/>
      <c r="S74" s="77"/>
      <c r="T74" s="35"/>
      <c r="U74" s="36"/>
      <c r="V74" s="34"/>
      <c r="W74" s="91" t="s">
        <v>396</v>
      </c>
      <c r="X74" s="90">
        <f t="shared" si="12"/>
        <v>0</v>
      </c>
      <c r="Y74" s="48"/>
      <c r="Z74" s="48"/>
      <c r="AA74" s="35"/>
      <c r="AB74" s="87">
        <f>SUM(AB60:AB73)</f>
        <v>1</v>
      </c>
      <c r="AC74" s="48"/>
      <c r="AD74" s="48"/>
      <c r="AE74" s="48"/>
      <c r="AF74" s="48"/>
      <c r="AG74" s="48"/>
      <c r="AH74" s="48"/>
      <c r="AI74" s="48"/>
      <c r="AJ74" s="48"/>
      <c r="AK74" s="48"/>
      <c r="AL74" s="48"/>
      <c r="AM74" s="48"/>
      <c r="AN74" s="48"/>
      <c r="AO74" s="48"/>
      <c r="AP74" s="48"/>
      <c r="AQ74" s="48"/>
      <c r="AR74" s="48"/>
      <c r="AS74" s="48"/>
      <c r="AT74" s="48"/>
      <c r="AU74" s="48"/>
      <c r="AV74" s="48"/>
      <c r="AW74" s="48"/>
      <c r="AX74" s="48"/>
      <c r="AY74" s="48"/>
      <c r="AZ74" s="48"/>
      <c r="BA74" s="48"/>
      <c r="BB74" s="48"/>
      <c r="BC74" s="48"/>
      <c r="BD74" s="49"/>
      <c r="BE74" s="49"/>
      <c r="BF74" s="49"/>
      <c r="BG74" s="49"/>
      <c r="BH74" s="49"/>
      <c r="BI74" s="49"/>
      <c r="BJ74" s="49"/>
      <c r="BK74" s="49"/>
      <c r="BL74" s="49"/>
      <c r="BM74" s="49"/>
      <c r="BN74" s="49"/>
      <c r="BO74" s="49"/>
      <c r="BP74" s="49"/>
      <c r="BQ74" s="49"/>
      <c r="BR74" s="49"/>
      <c r="BS74" s="49"/>
      <c r="BT74" s="49"/>
      <c r="BU74" s="49"/>
      <c r="BV74" s="49"/>
      <c r="BW74" s="49"/>
      <c r="BX74" s="49"/>
      <c r="BY74" s="49"/>
      <c r="BZ74" s="49"/>
      <c r="CA74" s="49"/>
      <c r="CB74" s="49"/>
      <c r="CC74" s="49"/>
      <c r="CD74" s="49"/>
      <c r="CE74" s="49"/>
      <c r="CF74" s="49"/>
      <c r="CG74" s="49"/>
      <c r="CH74" s="49"/>
      <c r="CI74" s="49"/>
      <c r="CJ74" s="49"/>
      <c r="CK74" s="49"/>
      <c r="CL74" s="49"/>
      <c r="CM74" s="49"/>
      <c r="CN74" s="49"/>
      <c r="CO74" s="49"/>
      <c r="CP74" s="49"/>
      <c r="CQ74" s="49"/>
      <c r="CR74" s="49"/>
      <c r="CS74" s="49"/>
      <c r="CT74" s="49"/>
      <c r="CU74" s="49"/>
      <c r="CV74" s="49"/>
      <c r="CW74" s="49"/>
      <c r="CX74" s="127"/>
      <c r="CY74" s="127"/>
      <c r="CZ74" s="127"/>
      <c r="DA74" s="127"/>
      <c r="DB74" s="125"/>
      <c r="DC74" s="128"/>
      <c r="DD74" s="48"/>
      <c r="DE74" s="128"/>
      <c r="DF74" s="128"/>
      <c r="DG74" s="126"/>
    </row>
    <row r="75" spans="1:111" s="142" customFormat="1">
      <c r="A75" s="7"/>
      <c r="B75" s="7"/>
      <c r="C75" s="89">
        <f t="shared" si="11"/>
        <v>0</v>
      </c>
      <c r="D75" s="94"/>
      <c r="E75" s="94"/>
      <c r="F75" s="83"/>
      <c r="G75" s="97"/>
      <c r="H75" s="97"/>
      <c r="I75" s="97"/>
      <c r="J75" s="97"/>
      <c r="K75" s="97"/>
      <c r="L75" s="97"/>
      <c r="M75" s="101"/>
      <c r="N75" s="100"/>
      <c r="O75" s="42"/>
      <c r="P75" s="45"/>
      <c r="Q75" s="9"/>
      <c r="R75" s="35"/>
      <c r="S75" s="77"/>
      <c r="T75" s="35"/>
      <c r="U75" s="36"/>
      <c r="V75" s="34"/>
      <c r="W75" s="91" t="s">
        <v>275</v>
      </c>
      <c r="X75" s="90">
        <f t="shared" si="12"/>
        <v>0</v>
      </c>
      <c r="Y75" s="48"/>
      <c r="Z75" s="48"/>
      <c r="AA75" s="35"/>
      <c r="AB75" s="91" t="s">
        <v>56</v>
      </c>
      <c r="AC75" s="48"/>
      <c r="AD75" s="48"/>
      <c r="AE75" s="48"/>
      <c r="AF75" s="48"/>
      <c r="AG75" s="48"/>
      <c r="AH75" s="48"/>
      <c r="AI75" s="48"/>
      <c r="AJ75" s="48"/>
      <c r="AK75" s="48"/>
      <c r="AL75" s="48"/>
      <c r="AM75" s="48"/>
      <c r="AN75" s="48"/>
      <c r="AO75" s="48"/>
      <c r="AP75" s="48"/>
      <c r="AQ75" s="48"/>
      <c r="AR75" s="48"/>
      <c r="AS75" s="48"/>
      <c r="AT75" s="48"/>
      <c r="AU75" s="48"/>
      <c r="AV75" s="48"/>
      <c r="AW75" s="48"/>
      <c r="AX75" s="48"/>
      <c r="AY75" s="48"/>
      <c r="AZ75" s="48"/>
      <c r="BA75" s="48"/>
      <c r="BB75" s="48"/>
      <c r="BC75" s="48"/>
      <c r="BD75" s="49"/>
      <c r="BE75" s="49"/>
      <c r="BF75" s="49"/>
      <c r="BG75" s="49"/>
      <c r="BH75" s="49"/>
      <c r="BI75" s="49"/>
      <c r="BJ75" s="49"/>
      <c r="BK75" s="49"/>
      <c r="BL75" s="49"/>
      <c r="BM75" s="49"/>
      <c r="BN75" s="49"/>
      <c r="BO75" s="49"/>
      <c r="BP75" s="49"/>
      <c r="BQ75" s="49"/>
      <c r="BR75" s="49"/>
      <c r="BS75" s="49"/>
      <c r="BT75" s="49"/>
      <c r="BU75" s="49"/>
      <c r="BV75" s="49"/>
      <c r="BW75" s="49"/>
      <c r="BX75" s="49"/>
      <c r="BY75" s="49"/>
      <c r="BZ75" s="49"/>
      <c r="CA75" s="49"/>
      <c r="CB75" s="49"/>
      <c r="CC75" s="49"/>
      <c r="CD75" s="49"/>
      <c r="CE75" s="49"/>
      <c r="CF75" s="49"/>
      <c r="CG75" s="49"/>
      <c r="CH75" s="49"/>
      <c r="CI75" s="49"/>
      <c r="CJ75" s="49"/>
      <c r="CK75" s="49"/>
      <c r="CL75" s="49"/>
      <c r="CM75" s="49"/>
      <c r="CN75" s="49"/>
      <c r="CO75" s="49"/>
      <c r="CP75" s="49"/>
      <c r="CQ75" s="49"/>
      <c r="CR75" s="49"/>
      <c r="CS75" s="49"/>
      <c r="CT75" s="49"/>
      <c r="CU75" s="49"/>
      <c r="CV75" s="49"/>
      <c r="CW75" s="49"/>
      <c r="CX75" s="127"/>
      <c r="CY75" s="127"/>
      <c r="CZ75" s="127"/>
      <c r="DA75" s="127"/>
      <c r="DB75" s="125"/>
      <c r="DC75" s="128"/>
      <c r="DD75" s="48"/>
      <c r="DE75" s="128"/>
      <c r="DF75" s="128"/>
      <c r="DG75" s="126"/>
    </row>
    <row r="76" spans="1:111" s="142" customFormat="1">
      <c r="A76" s="7"/>
      <c r="B76" s="7"/>
      <c r="C76" s="87">
        <f>SUM(C61:C75)</f>
        <v>1</v>
      </c>
      <c r="D76" s="94"/>
      <c r="E76" s="94"/>
      <c r="F76" s="104"/>
      <c r="G76" s="97"/>
      <c r="H76" s="97"/>
      <c r="I76" s="97"/>
      <c r="J76" s="97"/>
      <c r="K76" s="97"/>
      <c r="L76" s="97"/>
      <c r="M76" s="101"/>
      <c r="N76" s="100"/>
      <c r="O76" s="42"/>
      <c r="P76" s="45"/>
      <c r="Q76" s="9"/>
      <c r="R76" s="35"/>
      <c r="S76" s="77"/>
      <c r="T76" s="35"/>
      <c r="U76" s="36"/>
      <c r="V76" s="34"/>
      <c r="W76" s="91" t="s">
        <v>9</v>
      </c>
      <c r="X76" s="90">
        <f t="shared" si="12"/>
        <v>0</v>
      </c>
      <c r="Y76" s="48"/>
      <c r="Z76" s="48"/>
      <c r="AA76" s="35"/>
      <c r="AB76" s="91" t="s">
        <v>88</v>
      </c>
      <c r="AC76" s="48"/>
      <c r="AD76" s="48"/>
      <c r="AE76" s="48"/>
      <c r="AF76" s="48"/>
      <c r="AG76" s="48"/>
      <c r="AH76" s="48"/>
      <c r="AI76" s="48"/>
      <c r="AJ76" s="48"/>
      <c r="AK76" s="48"/>
      <c r="AL76" s="48"/>
      <c r="AM76" s="48"/>
      <c r="AN76" s="48"/>
      <c r="AO76" s="48"/>
      <c r="AP76" s="48"/>
      <c r="AQ76" s="48"/>
      <c r="AR76" s="48"/>
      <c r="AS76" s="48"/>
      <c r="AT76" s="48"/>
      <c r="AU76" s="48"/>
      <c r="AV76" s="48"/>
      <c r="AW76" s="48"/>
      <c r="AX76" s="48"/>
      <c r="AY76" s="48"/>
      <c r="AZ76" s="48"/>
      <c r="BA76" s="48"/>
      <c r="BB76" s="48"/>
      <c r="BC76" s="48"/>
      <c r="BD76" s="49"/>
      <c r="BE76" s="49"/>
      <c r="BF76" s="49"/>
      <c r="BG76" s="49"/>
      <c r="BH76" s="49"/>
      <c r="BI76" s="49"/>
      <c r="BJ76" s="49"/>
      <c r="BK76" s="49"/>
      <c r="BL76" s="49"/>
      <c r="BM76" s="49"/>
      <c r="BN76" s="49"/>
      <c r="BO76" s="49"/>
      <c r="BP76" s="49"/>
      <c r="BQ76" s="49"/>
      <c r="BR76" s="49"/>
      <c r="BS76" s="49"/>
      <c r="BT76" s="49"/>
      <c r="BU76" s="49"/>
      <c r="BV76" s="49"/>
      <c r="BW76" s="49"/>
      <c r="BX76" s="49"/>
      <c r="BY76" s="49"/>
      <c r="BZ76" s="49"/>
      <c r="CA76" s="49"/>
      <c r="CB76" s="49"/>
      <c r="CC76" s="49"/>
      <c r="CD76" s="49"/>
      <c r="CE76" s="49"/>
      <c r="CF76" s="49"/>
      <c r="CG76" s="49"/>
      <c r="CH76" s="49"/>
      <c r="CI76" s="49"/>
      <c r="CJ76" s="49"/>
      <c r="CK76" s="49"/>
      <c r="CL76" s="49"/>
      <c r="CM76" s="49"/>
      <c r="CN76" s="49"/>
      <c r="CO76" s="49"/>
      <c r="CP76" s="49"/>
      <c r="CQ76" s="49"/>
      <c r="CR76" s="49"/>
      <c r="CS76" s="49"/>
      <c r="CT76" s="49"/>
      <c r="CU76" s="49"/>
      <c r="CV76" s="49"/>
      <c r="CW76" s="49"/>
      <c r="CX76" s="127"/>
      <c r="CY76" s="127"/>
      <c r="CZ76" s="127"/>
      <c r="DA76" s="127"/>
      <c r="DB76" s="125"/>
      <c r="DC76" s="128"/>
      <c r="DD76" s="48"/>
      <c r="DE76" s="128"/>
      <c r="DF76" s="128"/>
      <c r="DG76" s="126"/>
    </row>
    <row r="77" spans="1:111" s="142" customFormat="1">
      <c r="A77" s="7"/>
      <c r="B77" s="7"/>
      <c r="C77" s="95" t="s">
        <v>56</v>
      </c>
      <c r="D77" s="94"/>
      <c r="E77" s="94"/>
      <c r="F77" s="104"/>
      <c r="G77" s="97"/>
      <c r="H77" s="97"/>
      <c r="I77" s="97"/>
      <c r="J77" s="97"/>
      <c r="K77" s="97"/>
      <c r="L77" s="97"/>
      <c r="M77" s="101"/>
      <c r="N77" s="100"/>
      <c r="O77" s="42"/>
      <c r="P77" s="45"/>
      <c r="Q77" s="9"/>
      <c r="R77" s="35"/>
      <c r="S77" s="77"/>
      <c r="T77" s="35"/>
      <c r="U77" s="36"/>
      <c r="V77" s="34"/>
      <c r="W77" s="91" t="s">
        <v>268</v>
      </c>
      <c r="X77" s="90">
        <f t="shared" si="12"/>
        <v>0</v>
      </c>
      <c r="Y77" s="48"/>
      <c r="Z77" s="48"/>
      <c r="AA77" s="35"/>
      <c r="AB77" s="91" t="s">
        <v>302</v>
      </c>
      <c r="AC77" s="48"/>
      <c r="AD77" s="48"/>
      <c r="AE77" s="48"/>
      <c r="AF77" s="48"/>
      <c r="AG77" s="48"/>
      <c r="AH77" s="48"/>
      <c r="AI77" s="48"/>
      <c r="AJ77" s="48"/>
      <c r="AK77" s="48"/>
      <c r="AL77" s="48"/>
      <c r="AM77" s="48"/>
      <c r="AN77" s="48"/>
      <c r="AO77" s="48"/>
      <c r="AP77" s="48"/>
      <c r="AQ77" s="48"/>
      <c r="AR77" s="48"/>
      <c r="AS77" s="48"/>
      <c r="AT77" s="48"/>
      <c r="AU77" s="48"/>
      <c r="AV77" s="48"/>
      <c r="AW77" s="48"/>
      <c r="AX77" s="48"/>
      <c r="AY77" s="48"/>
      <c r="AZ77" s="48"/>
      <c r="BA77" s="48"/>
      <c r="BB77" s="48"/>
      <c r="BC77" s="48"/>
      <c r="BD77" s="49"/>
      <c r="BE77" s="49"/>
      <c r="BF77" s="49"/>
      <c r="BG77" s="49"/>
      <c r="BH77" s="49"/>
      <c r="BI77" s="49"/>
      <c r="BJ77" s="49"/>
      <c r="BK77" s="49"/>
      <c r="BL77" s="49"/>
      <c r="BM77" s="49"/>
      <c r="BN77" s="49"/>
      <c r="BO77" s="49"/>
      <c r="BP77" s="49"/>
      <c r="BQ77" s="49"/>
      <c r="BR77" s="49"/>
      <c r="BS77" s="49"/>
      <c r="BT77" s="49"/>
      <c r="BU77" s="49"/>
      <c r="BV77" s="49"/>
      <c r="BW77" s="49"/>
      <c r="BX77" s="49"/>
      <c r="BY77" s="49"/>
      <c r="BZ77" s="49"/>
      <c r="CA77" s="49"/>
      <c r="CB77" s="49"/>
      <c r="CC77" s="49"/>
      <c r="CD77" s="49"/>
      <c r="CE77" s="49"/>
      <c r="CF77" s="49"/>
      <c r="CG77" s="49"/>
      <c r="CH77" s="49"/>
      <c r="CI77" s="49"/>
      <c r="CJ77" s="49"/>
      <c r="CK77" s="49"/>
      <c r="CL77" s="49"/>
      <c r="CM77" s="49"/>
      <c r="CN77" s="49"/>
      <c r="CO77" s="49"/>
      <c r="CP77" s="49"/>
      <c r="CQ77" s="49"/>
      <c r="CR77" s="49"/>
      <c r="CS77" s="49"/>
      <c r="CT77" s="49"/>
      <c r="CU77" s="49"/>
      <c r="CV77" s="49"/>
      <c r="CW77" s="49"/>
      <c r="CX77" s="127"/>
      <c r="CY77" s="127"/>
      <c r="CZ77" s="127"/>
      <c r="DA77" s="127"/>
      <c r="DB77" s="125"/>
      <c r="DC77" s="128"/>
      <c r="DD77" s="48"/>
      <c r="DE77" s="128"/>
      <c r="DF77" s="128"/>
      <c r="DG77" s="126"/>
    </row>
    <row r="78" spans="1:111" s="142" customFormat="1">
      <c r="A78" s="7"/>
      <c r="B78" s="7"/>
      <c r="C78" s="95" t="s">
        <v>58</v>
      </c>
      <c r="D78" s="35"/>
      <c r="E78" s="35"/>
      <c r="F78" s="83"/>
      <c r="G78" s="84"/>
      <c r="H78" s="84"/>
      <c r="I78" s="84"/>
      <c r="J78" s="84"/>
      <c r="K78" s="84"/>
      <c r="L78" s="84"/>
      <c r="M78" s="48"/>
      <c r="N78" s="9"/>
      <c r="O78" s="42"/>
      <c r="P78" s="45"/>
      <c r="Q78" s="9"/>
      <c r="R78" s="35"/>
      <c r="S78" s="77"/>
      <c r="T78" s="35"/>
      <c r="U78" s="36"/>
      <c r="V78" s="34"/>
      <c r="W78" s="91" t="s">
        <v>286</v>
      </c>
      <c r="X78" s="90">
        <f t="shared" si="12"/>
        <v>0</v>
      </c>
      <c r="Y78" s="48"/>
      <c r="Z78" s="48"/>
      <c r="AA78" s="35"/>
      <c r="AB78" s="91" t="s">
        <v>303</v>
      </c>
      <c r="AC78" s="48"/>
      <c r="AD78" s="48"/>
      <c r="AE78" s="48"/>
      <c r="AF78" s="48"/>
      <c r="AG78" s="48"/>
      <c r="AH78" s="48"/>
      <c r="AI78" s="48"/>
      <c r="AJ78" s="48"/>
      <c r="AK78" s="48"/>
      <c r="AL78" s="48"/>
      <c r="AM78" s="48"/>
      <c r="AN78" s="48"/>
      <c r="AO78" s="48"/>
      <c r="AP78" s="48"/>
      <c r="AQ78" s="48"/>
      <c r="AR78" s="48"/>
      <c r="AS78" s="48"/>
      <c r="AT78" s="48"/>
      <c r="AU78" s="48"/>
      <c r="AV78" s="48"/>
      <c r="AW78" s="48"/>
      <c r="AX78" s="48"/>
      <c r="AY78" s="48"/>
      <c r="AZ78" s="48"/>
      <c r="BA78" s="48"/>
      <c r="BB78" s="48"/>
      <c r="BC78" s="48"/>
      <c r="BD78" s="49"/>
      <c r="BE78" s="49"/>
      <c r="BF78" s="49"/>
      <c r="BG78" s="49"/>
      <c r="BH78" s="49"/>
      <c r="BI78" s="49"/>
      <c r="BJ78" s="49"/>
      <c r="BK78" s="49"/>
      <c r="BL78" s="49"/>
      <c r="BM78" s="49"/>
      <c r="BN78" s="49"/>
      <c r="BO78" s="49"/>
      <c r="BP78" s="49"/>
      <c r="BQ78" s="49"/>
      <c r="BR78" s="49"/>
      <c r="BS78" s="49"/>
      <c r="BT78" s="49"/>
      <c r="BU78" s="49"/>
      <c r="BV78" s="49"/>
      <c r="BW78" s="49"/>
      <c r="BX78" s="49"/>
      <c r="BY78" s="49"/>
      <c r="BZ78" s="49"/>
      <c r="CA78" s="49"/>
      <c r="CB78" s="49"/>
      <c r="CC78" s="49"/>
      <c r="CD78" s="49"/>
      <c r="CE78" s="49"/>
      <c r="CF78" s="49"/>
      <c r="CG78" s="49"/>
      <c r="CH78" s="49"/>
      <c r="CI78" s="49"/>
      <c r="CJ78" s="49"/>
      <c r="CK78" s="49"/>
      <c r="CL78" s="49"/>
      <c r="CM78" s="49"/>
      <c r="CN78" s="49"/>
      <c r="CO78" s="49"/>
      <c r="CP78" s="49"/>
      <c r="CQ78" s="49"/>
      <c r="CR78" s="49"/>
      <c r="CS78" s="49"/>
      <c r="CT78" s="49"/>
      <c r="CU78" s="49"/>
      <c r="CV78" s="49"/>
      <c r="CW78" s="49"/>
      <c r="CX78" s="127"/>
      <c r="CY78" s="127"/>
      <c r="CZ78" s="127"/>
      <c r="DA78" s="127"/>
      <c r="DB78" s="125"/>
      <c r="DC78" s="128"/>
      <c r="DD78" s="48"/>
      <c r="DE78" s="128"/>
      <c r="DF78" s="128"/>
      <c r="DG78" s="126"/>
    </row>
    <row r="79" spans="1:111" s="142" customFormat="1">
      <c r="A79" s="7"/>
      <c r="B79" s="7"/>
      <c r="C79" s="95" t="s">
        <v>355</v>
      </c>
      <c r="D79" s="35"/>
      <c r="E79" s="35"/>
      <c r="F79" s="83"/>
      <c r="G79" s="84"/>
      <c r="H79" s="84"/>
      <c r="I79" s="84"/>
      <c r="J79" s="84"/>
      <c r="K79" s="84"/>
      <c r="L79" s="84"/>
      <c r="M79" s="48"/>
      <c r="N79" s="9"/>
      <c r="O79" s="42"/>
      <c r="P79" s="45"/>
      <c r="Q79" s="9"/>
      <c r="R79" s="35"/>
      <c r="S79" s="77"/>
      <c r="T79" s="35"/>
      <c r="U79" s="36"/>
      <c r="V79" s="34"/>
      <c r="W79" s="91" t="s">
        <v>16</v>
      </c>
      <c r="X79" s="90">
        <f t="shared" si="12"/>
        <v>0</v>
      </c>
      <c r="Y79" s="48"/>
      <c r="Z79" s="48"/>
      <c r="AA79" s="35"/>
      <c r="AB79" s="91" t="s">
        <v>309</v>
      </c>
      <c r="AC79" s="48"/>
      <c r="AD79" s="48"/>
      <c r="AE79" s="48"/>
      <c r="AF79" s="48"/>
      <c r="AG79" s="48"/>
      <c r="AH79" s="48"/>
      <c r="AI79" s="48"/>
      <c r="AJ79" s="48"/>
      <c r="AK79" s="48"/>
      <c r="AL79" s="48"/>
      <c r="AM79" s="48"/>
      <c r="AN79" s="48"/>
      <c r="AO79" s="48"/>
      <c r="AP79" s="48"/>
      <c r="AQ79" s="48"/>
      <c r="AR79" s="48"/>
      <c r="AS79" s="48"/>
      <c r="AT79" s="48"/>
      <c r="AU79" s="48"/>
      <c r="AV79" s="48"/>
      <c r="AW79" s="48"/>
      <c r="AX79" s="48"/>
      <c r="AY79" s="48"/>
      <c r="AZ79" s="48"/>
      <c r="BA79" s="48"/>
      <c r="BB79" s="48"/>
      <c r="BC79" s="48"/>
      <c r="BD79" s="49"/>
      <c r="BE79" s="49"/>
      <c r="BF79" s="49"/>
      <c r="BG79" s="49"/>
      <c r="BH79" s="49"/>
      <c r="BI79" s="49"/>
      <c r="BJ79" s="49"/>
      <c r="BK79" s="49"/>
      <c r="BL79" s="49"/>
      <c r="BM79" s="49"/>
      <c r="BN79" s="49"/>
      <c r="BO79" s="49"/>
      <c r="BP79" s="49"/>
      <c r="BQ79" s="49"/>
      <c r="BR79" s="49"/>
      <c r="BS79" s="49"/>
      <c r="BT79" s="49"/>
      <c r="BU79" s="49"/>
      <c r="BV79" s="49"/>
      <c r="BW79" s="49"/>
      <c r="BX79" s="49"/>
      <c r="BY79" s="49"/>
      <c r="BZ79" s="49"/>
      <c r="CA79" s="49"/>
      <c r="CB79" s="49"/>
      <c r="CC79" s="49"/>
      <c r="CD79" s="49"/>
      <c r="CE79" s="49"/>
      <c r="CF79" s="49"/>
      <c r="CG79" s="49"/>
      <c r="CH79" s="49"/>
      <c r="CI79" s="49"/>
      <c r="CJ79" s="49"/>
      <c r="CK79" s="49"/>
      <c r="CL79" s="49"/>
      <c r="CM79" s="49"/>
      <c r="CN79" s="49"/>
      <c r="CO79" s="49"/>
      <c r="CP79" s="49"/>
      <c r="CQ79" s="49"/>
      <c r="CR79" s="49"/>
      <c r="CS79" s="49"/>
      <c r="CT79" s="49"/>
      <c r="CU79" s="49"/>
      <c r="CV79" s="49"/>
      <c r="CW79" s="49"/>
      <c r="CX79" s="127"/>
      <c r="CY79" s="127"/>
      <c r="CZ79" s="127"/>
      <c r="DA79" s="127"/>
      <c r="DB79" s="125"/>
      <c r="DC79" s="128"/>
      <c r="DD79" s="48"/>
      <c r="DE79" s="128"/>
      <c r="DF79" s="128"/>
      <c r="DG79" s="126"/>
    </row>
    <row r="80" spans="1:111" s="142" customFormat="1">
      <c r="A80" s="7"/>
      <c r="B80" s="7"/>
      <c r="C80" s="95" t="s">
        <v>354</v>
      </c>
      <c r="D80" s="35"/>
      <c r="E80" s="35"/>
      <c r="F80" s="83"/>
      <c r="G80" s="84"/>
      <c r="H80" s="84"/>
      <c r="I80" s="84"/>
      <c r="J80" s="84"/>
      <c r="K80" s="84"/>
      <c r="L80" s="84"/>
      <c r="M80" s="48"/>
      <c r="N80" s="9"/>
      <c r="O80" s="42"/>
      <c r="P80" s="45"/>
      <c r="Q80" s="9"/>
      <c r="R80" s="35"/>
      <c r="S80" s="77"/>
      <c r="T80" s="35"/>
      <c r="U80" s="36"/>
      <c r="V80" s="34"/>
      <c r="W80" s="91" t="s">
        <v>14</v>
      </c>
      <c r="X80" s="90">
        <f t="shared" si="12"/>
        <v>0</v>
      </c>
      <c r="Y80" s="48"/>
      <c r="Z80" s="48"/>
      <c r="AA80" s="35"/>
      <c r="AB80" s="91" t="s">
        <v>310</v>
      </c>
      <c r="AC80" s="48"/>
      <c r="AD80" s="48"/>
      <c r="AE80" s="48"/>
      <c r="AF80" s="48"/>
      <c r="AG80" s="48"/>
      <c r="AH80" s="48"/>
      <c r="AI80" s="48"/>
      <c r="AJ80" s="48"/>
      <c r="AK80" s="48"/>
      <c r="AL80" s="48"/>
      <c r="AM80" s="48"/>
      <c r="AN80" s="48"/>
      <c r="AO80" s="48"/>
      <c r="AP80" s="48"/>
      <c r="AQ80" s="48"/>
      <c r="AR80" s="48"/>
      <c r="AS80" s="48"/>
      <c r="AT80" s="48"/>
      <c r="AU80" s="48"/>
      <c r="AV80" s="48"/>
      <c r="AW80" s="48"/>
      <c r="AX80" s="48"/>
      <c r="AY80" s="48"/>
      <c r="AZ80" s="48"/>
      <c r="BA80" s="48"/>
      <c r="BB80" s="48"/>
      <c r="BC80" s="48"/>
      <c r="BD80" s="49"/>
      <c r="BE80" s="49"/>
      <c r="BF80" s="49"/>
      <c r="BG80" s="49"/>
      <c r="BH80" s="49"/>
      <c r="BI80" s="49"/>
      <c r="BJ80" s="49"/>
      <c r="BK80" s="49"/>
      <c r="BL80" s="49"/>
      <c r="BM80" s="49"/>
      <c r="BN80" s="49"/>
      <c r="BO80" s="49"/>
      <c r="BP80" s="49"/>
      <c r="BQ80" s="49"/>
      <c r="BR80" s="49"/>
      <c r="BS80" s="49"/>
      <c r="BT80" s="49"/>
      <c r="BU80" s="49"/>
      <c r="BV80" s="49"/>
      <c r="BW80" s="49"/>
      <c r="BX80" s="49"/>
      <c r="BY80" s="49"/>
      <c r="BZ80" s="49"/>
      <c r="CA80" s="49"/>
      <c r="CB80" s="49"/>
      <c r="CC80" s="49"/>
      <c r="CD80" s="49"/>
      <c r="CE80" s="49"/>
      <c r="CF80" s="49"/>
      <c r="CG80" s="49"/>
      <c r="CH80" s="49"/>
      <c r="CI80" s="49"/>
      <c r="CJ80" s="49"/>
      <c r="CK80" s="49"/>
      <c r="CL80" s="49"/>
      <c r="CM80" s="49"/>
      <c r="CN80" s="49"/>
      <c r="CO80" s="49"/>
      <c r="CP80" s="49"/>
      <c r="CQ80" s="49"/>
      <c r="CR80" s="49"/>
      <c r="CS80" s="49"/>
      <c r="CT80" s="49"/>
      <c r="CU80" s="49"/>
      <c r="CV80" s="49"/>
      <c r="CW80" s="49"/>
      <c r="CX80" s="127"/>
      <c r="CY80" s="127"/>
      <c r="CZ80" s="127"/>
      <c r="DA80" s="127"/>
      <c r="DB80" s="125"/>
      <c r="DC80" s="128"/>
      <c r="DD80" s="48"/>
      <c r="DE80" s="128"/>
      <c r="DF80" s="128"/>
      <c r="DG80" s="126"/>
    </row>
    <row r="81" spans="1:111" s="142" customFormat="1">
      <c r="A81" s="7"/>
      <c r="B81" s="7"/>
      <c r="C81" s="95" t="s">
        <v>313</v>
      </c>
      <c r="D81" s="35"/>
      <c r="E81" s="35"/>
      <c r="F81" s="83"/>
      <c r="G81" s="84"/>
      <c r="H81" s="84"/>
      <c r="I81" s="84"/>
      <c r="J81" s="84"/>
      <c r="K81" s="84"/>
      <c r="L81" s="84"/>
      <c r="M81" s="48"/>
      <c r="N81" s="9"/>
      <c r="O81" s="42"/>
      <c r="P81" s="45"/>
      <c r="Q81" s="9"/>
      <c r="R81" s="35"/>
      <c r="S81" s="77"/>
      <c r="T81" s="35"/>
      <c r="U81" s="36"/>
      <c r="V81" s="34"/>
      <c r="W81" s="91" t="s">
        <v>10</v>
      </c>
      <c r="X81" s="90">
        <f t="shared" si="12"/>
        <v>0</v>
      </c>
      <c r="Y81" s="48"/>
      <c r="Z81" s="48"/>
      <c r="AA81" s="35"/>
      <c r="AB81" s="91" t="s">
        <v>311</v>
      </c>
      <c r="AC81" s="48"/>
      <c r="AD81" s="48"/>
      <c r="AE81" s="48"/>
      <c r="AF81" s="48"/>
      <c r="AG81" s="48"/>
      <c r="AH81" s="48"/>
      <c r="AI81" s="48"/>
      <c r="AJ81" s="48"/>
      <c r="AK81" s="48"/>
      <c r="AL81" s="48"/>
      <c r="AM81" s="48"/>
      <c r="AN81" s="48"/>
      <c r="AO81" s="48"/>
      <c r="AP81" s="48"/>
      <c r="AQ81" s="48"/>
      <c r="AR81" s="48"/>
      <c r="AS81" s="48"/>
      <c r="AT81" s="48"/>
      <c r="AU81" s="48"/>
      <c r="AV81" s="48"/>
      <c r="AW81" s="48"/>
      <c r="AX81" s="48"/>
      <c r="AY81" s="48"/>
      <c r="AZ81" s="48"/>
      <c r="BA81" s="48"/>
      <c r="BB81" s="48"/>
      <c r="BC81" s="48"/>
      <c r="BD81" s="49"/>
      <c r="BE81" s="49"/>
      <c r="BF81" s="49"/>
      <c r="BG81" s="49"/>
      <c r="BH81" s="49"/>
      <c r="BI81" s="49"/>
      <c r="BJ81" s="49"/>
      <c r="BK81" s="49"/>
      <c r="BL81" s="49"/>
      <c r="BM81" s="49"/>
      <c r="BN81" s="49"/>
      <c r="BO81" s="49"/>
      <c r="BP81" s="49"/>
      <c r="BQ81" s="49"/>
      <c r="BR81" s="49"/>
      <c r="BS81" s="49"/>
      <c r="BT81" s="49"/>
      <c r="BU81" s="49"/>
      <c r="BV81" s="49"/>
      <c r="BW81" s="49"/>
      <c r="BX81" s="49"/>
      <c r="BY81" s="49"/>
      <c r="BZ81" s="49"/>
      <c r="CA81" s="49"/>
      <c r="CB81" s="49"/>
      <c r="CC81" s="49"/>
      <c r="CD81" s="49"/>
      <c r="CE81" s="49"/>
      <c r="CF81" s="49"/>
      <c r="CG81" s="49"/>
      <c r="CH81" s="49"/>
      <c r="CI81" s="49"/>
      <c r="CJ81" s="49"/>
      <c r="CK81" s="49"/>
      <c r="CL81" s="49"/>
      <c r="CM81" s="49"/>
      <c r="CN81" s="49"/>
      <c r="CO81" s="49"/>
      <c r="CP81" s="49"/>
      <c r="CQ81" s="49"/>
      <c r="CR81" s="49"/>
      <c r="CS81" s="49"/>
      <c r="CT81" s="49"/>
      <c r="CU81" s="49"/>
      <c r="CV81" s="49"/>
      <c r="CW81" s="49"/>
      <c r="CX81" s="127"/>
      <c r="CY81" s="127"/>
      <c r="CZ81" s="127"/>
      <c r="DA81" s="127"/>
      <c r="DB81" s="125"/>
      <c r="DC81" s="128"/>
      <c r="DD81" s="48"/>
      <c r="DE81" s="128"/>
      <c r="DF81" s="128"/>
      <c r="DG81" s="126"/>
    </row>
    <row r="82" spans="1:111" s="142" customFormat="1">
      <c r="A82" s="7"/>
      <c r="B82" s="7"/>
      <c r="C82" s="95" t="s">
        <v>312</v>
      </c>
      <c r="D82" s="35"/>
      <c r="E82" s="35"/>
      <c r="F82" s="83"/>
      <c r="G82" s="84"/>
      <c r="H82" s="84"/>
      <c r="I82" s="84"/>
      <c r="J82" s="84"/>
      <c r="K82" s="84"/>
      <c r="L82" s="84"/>
      <c r="M82" s="48"/>
      <c r="N82" s="9"/>
      <c r="O82" s="42"/>
      <c r="P82" s="45"/>
      <c r="Q82" s="9"/>
      <c r="R82" s="35"/>
      <c r="S82" s="77"/>
      <c r="T82" s="35"/>
      <c r="U82" s="36"/>
      <c r="V82" s="34"/>
      <c r="W82" s="91" t="s">
        <v>262</v>
      </c>
      <c r="X82" s="90">
        <f t="shared" si="12"/>
        <v>0</v>
      </c>
      <c r="Y82" s="48"/>
      <c r="Z82" s="48"/>
      <c r="AA82" s="35"/>
      <c r="AB82" s="91" t="s">
        <v>300</v>
      </c>
      <c r="AC82" s="48"/>
      <c r="AD82" s="48"/>
      <c r="AE82" s="48"/>
      <c r="AF82" s="48"/>
      <c r="AG82" s="48"/>
      <c r="AH82" s="48"/>
      <c r="AI82" s="48"/>
      <c r="AJ82" s="48"/>
      <c r="AK82" s="48"/>
      <c r="AL82" s="48"/>
      <c r="AM82" s="48"/>
      <c r="AN82" s="48"/>
      <c r="AO82" s="48"/>
      <c r="AP82" s="48"/>
      <c r="AQ82" s="48"/>
      <c r="AR82" s="48"/>
      <c r="AS82" s="48"/>
      <c r="AT82" s="48"/>
      <c r="AU82" s="48"/>
      <c r="AV82" s="48"/>
      <c r="AW82" s="48"/>
      <c r="AX82" s="48"/>
      <c r="AY82" s="48"/>
      <c r="AZ82" s="48"/>
      <c r="BA82" s="48"/>
      <c r="BB82" s="48"/>
      <c r="BC82" s="48"/>
      <c r="BD82" s="49"/>
      <c r="BE82" s="49"/>
      <c r="BF82" s="49"/>
      <c r="BG82" s="49"/>
      <c r="BH82" s="49"/>
      <c r="BI82" s="49"/>
      <c r="BJ82" s="49"/>
      <c r="BK82" s="49"/>
      <c r="BL82" s="49"/>
      <c r="BM82" s="49"/>
      <c r="BN82" s="49"/>
      <c r="BO82" s="49"/>
      <c r="BP82" s="49"/>
      <c r="BQ82" s="49"/>
      <c r="BR82" s="49"/>
      <c r="BS82" s="49"/>
      <c r="BT82" s="49"/>
      <c r="BU82" s="49"/>
      <c r="BV82" s="49"/>
      <c r="BW82" s="49"/>
      <c r="BX82" s="49"/>
      <c r="BY82" s="49"/>
      <c r="BZ82" s="49"/>
      <c r="CA82" s="49"/>
      <c r="CB82" s="49"/>
      <c r="CC82" s="49"/>
      <c r="CD82" s="49"/>
      <c r="CE82" s="49"/>
      <c r="CF82" s="49"/>
      <c r="CG82" s="49"/>
      <c r="CH82" s="49"/>
      <c r="CI82" s="49"/>
      <c r="CJ82" s="49"/>
      <c r="CK82" s="49"/>
      <c r="CL82" s="49"/>
      <c r="CM82" s="49"/>
      <c r="CN82" s="49"/>
      <c r="CO82" s="49"/>
      <c r="CP82" s="49"/>
      <c r="CQ82" s="49"/>
      <c r="CR82" s="49"/>
      <c r="CS82" s="49"/>
      <c r="CT82" s="49"/>
      <c r="CU82" s="49"/>
      <c r="CV82" s="49"/>
      <c r="CW82" s="49"/>
      <c r="CX82" s="127"/>
      <c r="CY82" s="127"/>
      <c r="CZ82" s="127"/>
      <c r="DA82" s="127"/>
      <c r="DB82" s="125"/>
      <c r="DC82" s="128"/>
      <c r="DD82" s="48"/>
      <c r="DE82" s="128"/>
      <c r="DF82" s="128"/>
      <c r="DG82" s="126"/>
    </row>
    <row r="83" spans="1:111" s="142" customFormat="1">
      <c r="A83" s="7"/>
      <c r="B83" s="7"/>
      <c r="C83" s="95" t="s">
        <v>372</v>
      </c>
      <c r="D83" s="35"/>
      <c r="E83" s="35"/>
      <c r="F83" s="83"/>
      <c r="G83" s="84"/>
      <c r="H83" s="84"/>
      <c r="I83" s="84"/>
      <c r="J83" s="84"/>
      <c r="K83" s="84"/>
      <c r="L83" s="84"/>
      <c r="M83" s="48"/>
      <c r="N83" s="9"/>
      <c r="O83" s="42"/>
      <c r="P83" s="45"/>
      <c r="Q83" s="9"/>
      <c r="R83" s="35"/>
      <c r="S83" s="77"/>
      <c r="T83" s="35"/>
      <c r="U83" s="36"/>
      <c r="V83" s="34"/>
      <c r="W83" s="10"/>
      <c r="X83" s="90">
        <f t="shared" si="12"/>
        <v>0</v>
      </c>
      <c r="Y83" s="48"/>
      <c r="Z83" s="48"/>
      <c r="AA83" s="35"/>
      <c r="AB83" s="91" t="s">
        <v>299</v>
      </c>
      <c r="AC83" s="48"/>
      <c r="AD83" s="48"/>
      <c r="AE83" s="48"/>
      <c r="AF83" s="48"/>
      <c r="AG83" s="48"/>
      <c r="AH83" s="48"/>
      <c r="AI83" s="48"/>
      <c r="AJ83" s="48"/>
      <c r="AK83" s="48"/>
      <c r="AL83" s="48"/>
      <c r="AM83" s="48"/>
      <c r="AN83" s="48"/>
      <c r="AO83" s="48"/>
      <c r="AP83" s="48"/>
      <c r="AQ83" s="48"/>
      <c r="AR83" s="48"/>
      <c r="AS83" s="48"/>
      <c r="AT83" s="48"/>
      <c r="AU83" s="48"/>
      <c r="AV83" s="48"/>
      <c r="AW83" s="48"/>
      <c r="AX83" s="48"/>
      <c r="AY83" s="48"/>
      <c r="AZ83" s="48"/>
      <c r="BA83" s="48"/>
      <c r="BB83" s="48"/>
      <c r="BC83" s="48"/>
      <c r="BD83" s="49"/>
      <c r="BE83" s="49"/>
      <c r="BF83" s="49"/>
      <c r="BG83" s="49"/>
      <c r="BH83" s="49"/>
      <c r="BI83" s="49"/>
      <c r="BJ83" s="49"/>
      <c r="BK83" s="49"/>
      <c r="BL83" s="49"/>
      <c r="BM83" s="49"/>
      <c r="BN83" s="49"/>
      <c r="BO83" s="49"/>
      <c r="BP83" s="49"/>
      <c r="BQ83" s="49"/>
      <c r="BR83" s="49"/>
      <c r="BS83" s="49"/>
      <c r="BT83" s="49"/>
      <c r="BU83" s="49"/>
      <c r="BV83" s="49"/>
      <c r="BW83" s="49"/>
      <c r="BX83" s="49"/>
      <c r="BY83" s="49"/>
      <c r="BZ83" s="49"/>
      <c r="CA83" s="49"/>
      <c r="CB83" s="49"/>
      <c r="CC83" s="49"/>
      <c r="CD83" s="49"/>
      <c r="CE83" s="49"/>
      <c r="CF83" s="49"/>
      <c r="CG83" s="49"/>
      <c r="CH83" s="49"/>
      <c r="CI83" s="49"/>
      <c r="CJ83" s="49"/>
      <c r="CK83" s="49"/>
      <c r="CL83" s="49"/>
      <c r="CM83" s="49"/>
      <c r="CN83" s="49"/>
      <c r="CO83" s="49"/>
      <c r="CP83" s="49"/>
      <c r="CQ83" s="49"/>
      <c r="CR83" s="49"/>
      <c r="CS83" s="49"/>
      <c r="CT83" s="49"/>
      <c r="CU83" s="49"/>
      <c r="CV83" s="49"/>
      <c r="CW83" s="49"/>
      <c r="CX83" s="127"/>
      <c r="CY83" s="127"/>
      <c r="CZ83" s="127"/>
      <c r="DA83" s="127"/>
      <c r="DB83" s="125"/>
      <c r="DC83" s="128"/>
      <c r="DD83" s="48"/>
      <c r="DE83" s="128"/>
      <c r="DF83" s="128"/>
      <c r="DG83" s="126"/>
    </row>
    <row r="84" spans="1:111" s="142" customFormat="1">
      <c r="A84" s="7"/>
      <c r="B84" s="7"/>
      <c r="C84" s="95" t="s">
        <v>371</v>
      </c>
      <c r="D84" s="35"/>
      <c r="E84" s="35"/>
      <c r="F84" s="83"/>
      <c r="G84" s="84"/>
      <c r="H84" s="84"/>
      <c r="I84" s="84"/>
      <c r="J84" s="84"/>
      <c r="K84" s="84"/>
      <c r="L84" s="84"/>
      <c r="M84" s="48"/>
      <c r="N84" s="9"/>
      <c r="O84" s="42"/>
      <c r="P84" s="45"/>
      <c r="Q84" s="9"/>
      <c r="R84" s="35"/>
      <c r="S84" s="77"/>
      <c r="T84" s="35"/>
      <c r="U84" s="36"/>
      <c r="V84" s="34"/>
      <c r="W84" s="10"/>
      <c r="X84" s="90">
        <f t="shared" si="12"/>
        <v>0</v>
      </c>
      <c r="Y84" s="48"/>
      <c r="Z84" s="48"/>
      <c r="AA84" s="35"/>
      <c r="AB84" s="91" t="s">
        <v>301</v>
      </c>
      <c r="AC84" s="48"/>
      <c r="AD84" s="48"/>
      <c r="AE84" s="48"/>
      <c r="AF84" s="48"/>
      <c r="AG84" s="48"/>
      <c r="AH84" s="48"/>
      <c r="AI84" s="48"/>
      <c r="AJ84" s="48"/>
      <c r="AK84" s="48"/>
      <c r="AL84" s="48"/>
      <c r="AM84" s="48"/>
      <c r="AN84" s="48"/>
      <c r="AO84" s="48"/>
      <c r="AP84" s="48"/>
      <c r="AQ84" s="48"/>
      <c r="AR84" s="48"/>
      <c r="AS84" s="48"/>
      <c r="AT84" s="48"/>
      <c r="AU84" s="48"/>
      <c r="AV84" s="48"/>
      <c r="AW84" s="48"/>
      <c r="AX84" s="48"/>
      <c r="AY84" s="48"/>
      <c r="AZ84" s="48"/>
      <c r="BA84" s="48"/>
      <c r="BB84" s="48"/>
      <c r="BC84" s="48"/>
      <c r="BD84" s="49"/>
      <c r="BE84" s="49"/>
      <c r="BF84" s="49"/>
      <c r="BG84" s="49"/>
      <c r="BH84" s="49"/>
      <c r="BI84" s="49"/>
      <c r="BJ84" s="49"/>
      <c r="BK84" s="49"/>
      <c r="BL84" s="49"/>
      <c r="BM84" s="49"/>
      <c r="BN84" s="49"/>
      <c r="BO84" s="49"/>
      <c r="BP84" s="49"/>
      <c r="BQ84" s="49"/>
      <c r="BR84" s="49"/>
      <c r="BS84" s="49"/>
      <c r="BT84" s="49"/>
      <c r="BU84" s="49"/>
      <c r="BV84" s="49"/>
      <c r="BW84" s="49"/>
      <c r="BX84" s="49"/>
      <c r="BY84" s="49"/>
      <c r="BZ84" s="49"/>
      <c r="CA84" s="49"/>
      <c r="CB84" s="49"/>
      <c r="CC84" s="49"/>
      <c r="CD84" s="49"/>
      <c r="CE84" s="49"/>
      <c r="CF84" s="49"/>
      <c r="CG84" s="49"/>
      <c r="CH84" s="49"/>
      <c r="CI84" s="49"/>
      <c r="CJ84" s="49"/>
      <c r="CK84" s="49"/>
      <c r="CL84" s="49"/>
      <c r="CM84" s="49"/>
      <c r="CN84" s="49"/>
      <c r="CO84" s="49"/>
      <c r="CP84" s="49"/>
      <c r="CQ84" s="49"/>
      <c r="CR84" s="49"/>
      <c r="CS84" s="49"/>
      <c r="CT84" s="49"/>
      <c r="CU84" s="49"/>
      <c r="CV84" s="49"/>
      <c r="CW84" s="49"/>
      <c r="CX84" s="127"/>
      <c r="CY84" s="127"/>
      <c r="CZ84" s="127"/>
      <c r="DA84" s="127"/>
      <c r="DB84" s="125"/>
      <c r="DC84" s="128"/>
      <c r="DD84" s="48"/>
      <c r="DE84" s="128"/>
      <c r="DF84" s="128"/>
      <c r="DG84" s="126"/>
    </row>
    <row r="85" spans="1:111" s="142" customFormat="1">
      <c r="A85" s="7"/>
      <c r="B85" s="7"/>
      <c r="C85" s="95" t="s">
        <v>373</v>
      </c>
      <c r="D85" s="35"/>
      <c r="E85" s="35"/>
      <c r="F85" s="83"/>
      <c r="G85" s="84"/>
      <c r="H85" s="84"/>
      <c r="I85" s="84"/>
      <c r="J85" s="84"/>
      <c r="K85" s="84"/>
      <c r="L85" s="84"/>
      <c r="M85" s="48"/>
      <c r="N85" s="9"/>
      <c r="O85" s="42"/>
      <c r="P85" s="45"/>
      <c r="Q85" s="9"/>
      <c r="R85" s="35"/>
      <c r="S85" s="77"/>
      <c r="T85" s="35"/>
      <c r="U85" s="36"/>
      <c r="V85" s="34"/>
      <c r="W85" s="10"/>
      <c r="X85" s="90">
        <f t="shared" si="12"/>
        <v>0</v>
      </c>
      <c r="Y85" s="48"/>
      <c r="Z85" s="48"/>
      <c r="AA85" s="35"/>
      <c r="AB85" s="91" t="s">
        <v>248</v>
      </c>
      <c r="AC85" s="48"/>
      <c r="AD85" s="48"/>
      <c r="AE85" s="48"/>
      <c r="AF85" s="48"/>
      <c r="AG85" s="48"/>
      <c r="AH85" s="48"/>
      <c r="AI85" s="48"/>
      <c r="AJ85" s="48"/>
      <c r="AK85" s="48"/>
      <c r="AL85" s="48"/>
      <c r="AM85" s="48"/>
      <c r="AN85" s="48"/>
      <c r="AO85" s="48"/>
      <c r="AP85" s="48"/>
      <c r="AQ85" s="48"/>
      <c r="AR85" s="48"/>
      <c r="AS85" s="48"/>
      <c r="AT85" s="48"/>
      <c r="AU85" s="48"/>
      <c r="AV85" s="48"/>
      <c r="AW85" s="48"/>
      <c r="AX85" s="48"/>
      <c r="AY85" s="48"/>
      <c r="AZ85" s="48"/>
      <c r="BA85" s="48"/>
      <c r="BB85" s="48"/>
      <c r="BC85" s="48"/>
      <c r="BD85" s="49"/>
      <c r="BE85" s="49"/>
      <c r="BF85" s="49"/>
      <c r="BG85" s="49"/>
      <c r="BH85" s="49"/>
      <c r="BI85" s="49"/>
      <c r="BJ85" s="49"/>
      <c r="BK85" s="49"/>
      <c r="BL85" s="49"/>
      <c r="BM85" s="49"/>
      <c r="BN85" s="49"/>
      <c r="BO85" s="49"/>
      <c r="BP85" s="49"/>
      <c r="BQ85" s="49"/>
      <c r="BR85" s="49"/>
      <c r="BS85" s="49"/>
      <c r="BT85" s="49"/>
      <c r="BU85" s="49"/>
      <c r="BV85" s="49"/>
      <c r="BW85" s="49"/>
      <c r="BX85" s="49"/>
      <c r="BY85" s="49"/>
      <c r="BZ85" s="49"/>
      <c r="CA85" s="49"/>
      <c r="CB85" s="49"/>
      <c r="CC85" s="49"/>
      <c r="CD85" s="49"/>
      <c r="CE85" s="49"/>
      <c r="CF85" s="49"/>
      <c r="CG85" s="49"/>
      <c r="CH85" s="49"/>
      <c r="CI85" s="49"/>
      <c r="CJ85" s="49"/>
      <c r="CK85" s="49"/>
      <c r="CL85" s="49"/>
      <c r="CM85" s="49"/>
      <c r="CN85" s="49"/>
      <c r="CO85" s="49"/>
      <c r="CP85" s="49"/>
      <c r="CQ85" s="49"/>
      <c r="CR85" s="49"/>
      <c r="CS85" s="49"/>
      <c r="CT85" s="49"/>
      <c r="CU85" s="49"/>
      <c r="CV85" s="49"/>
      <c r="CW85" s="49"/>
      <c r="CX85" s="127"/>
      <c r="CY85" s="127"/>
      <c r="CZ85" s="127"/>
      <c r="DA85" s="127"/>
      <c r="DB85" s="125"/>
      <c r="DC85" s="128"/>
      <c r="DD85" s="48"/>
      <c r="DE85" s="128"/>
      <c r="DF85" s="128"/>
      <c r="DG85" s="126"/>
    </row>
    <row r="86" spans="1:111" s="142" customFormat="1">
      <c r="A86" s="7"/>
      <c r="B86" s="7"/>
      <c r="C86" s="95" t="s">
        <v>42</v>
      </c>
      <c r="D86" s="35"/>
      <c r="E86" s="35"/>
      <c r="F86" s="83"/>
      <c r="G86" s="84"/>
      <c r="H86" s="84"/>
      <c r="I86" s="84"/>
      <c r="J86" s="84"/>
      <c r="K86" s="84"/>
      <c r="L86" s="84"/>
      <c r="M86" s="48"/>
      <c r="N86" s="9"/>
      <c r="O86" s="42"/>
      <c r="P86" s="45"/>
      <c r="Q86" s="9"/>
      <c r="R86" s="35"/>
      <c r="S86" s="77"/>
      <c r="T86" s="35"/>
      <c r="U86" s="36"/>
      <c r="V86" s="34"/>
      <c r="W86" s="10"/>
      <c r="X86" s="92">
        <f>SUM(X66:X85)</f>
        <v>1</v>
      </c>
      <c r="Y86" s="48"/>
      <c r="Z86" s="48"/>
      <c r="AA86" s="35"/>
      <c r="AB86" s="91" t="s">
        <v>348</v>
      </c>
      <c r="AC86" s="48"/>
      <c r="AD86" s="48"/>
      <c r="AE86" s="48"/>
      <c r="AF86" s="48"/>
      <c r="AG86" s="48"/>
      <c r="AH86" s="48"/>
      <c r="AI86" s="48"/>
      <c r="AJ86" s="48"/>
      <c r="AK86" s="48"/>
      <c r="AL86" s="48"/>
      <c r="AM86" s="48"/>
      <c r="AN86" s="48"/>
      <c r="AO86" s="48"/>
      <c r="AP86" s="48"/>
      <c r="AQ86" s="48"/>
      <c r="AR86" s="48"/>
      <c r="AS86" s="48"/>
      <c r="AT86" s="48"/>
      <c r="AU86" s="48"/>
      <c r="AV86" s="48"/>
      <c r="AW86" s="48"/>
      <c r="AX86" s="48"/>
      <c r="AY86" s="48"/>
      <c r="AZ86" s="48"/>
      <c r="BA86" s="48"/>
      <c r="BB86" s="48"/>
      <c r="BC86" s="48"/>
      <c r="BD86" s="49"/>
      <c r="BE86" s="49"/>
      <c r="BF86" s="49"/>
      <c r="BG86" s="49"/>
      <c r="BH86" s="49"/>
      <c r="BI86" s="49"/>
      <c r="BJ86" s="49"/>
      <c r="BK86" s="49"/>
      <c r="BL86" s="49"/>
      <c r="BM86" s="49"/>
      <c r="BN86" s="49"/>
      <c r="BO86" s="49"/>
      <c r="BP86" s="49"/>
      <c r="BQ86" s="49"/>
      <c r="BR86" s="49"/>
      <c r="BS86" s="49"/>
      <c r="BT86" s="49"/>
      <c r="BU86" s="49"/>
      <c r="BV86" s="49"/>
      <c r="BW86" s="49"/>
      <c r="BX86" s="49"/>
      <c r="BY86" s="49"/>
      <c r="BZ86" s="49"/>
      <c r="CA86" s="49"/>
      <c r="CB86" s="49"/>
      <c r="CC86" s="49"/>
      <c r="CD86" s="49"/>
      <c r="CE86" s="49"/>
      <c r="CF86" s="49"/>
      <c r="CG86" s="49"/>
      <c r="CH86" s="49"/>
      <c r="CI86" s="49"/>
      <c r="CJ86" s="49"/>
      <c r="CK86" s="49"/>
      <c r="CL86" s="49"/>
      <c r="CM86" s="49"/>
      <c r="CN86" s="49"/>
      <c r="CO86" s="49"/>
      <c r="CP86" s="49"/>
      <c r="CQ86" s="49"/>
      <c r="CR86" s="49"/>
      <c r="CS86" s="49"/>
      <c r="CT86" s="49"/>
      <c r="CU86" s="49"/>
      <c r="CV86" s="49"/>
      <c r="CW86" s="49"/>
      <c r="CX86" s="127"/>
      <c r="CY86" s="127"/>
      <c r="CZ86" s="127"/>
      <c r="DA86" s="127"/>
      <c r="DB86" s="125"/>
      <c r="DC86" s="128"/>
      <c r="DD86" s="48"/>
      <c r="DE86" s="128"/>
      <c r="DF86" s="128"/>
      <c r="DG86" s="126"/>
    </row>
    <row r="87" spans="1:111" s="142" customFormat="1">
      <c r="A87" s="7"/>
      <c r="B87" s="7"/>
      <c r="C87" s="95" t="s">
        <v>297</v>
      </c>
      <c r="D87" s="35"/>
      <c r="E87" s="35"/>
      <c r="F87" s="83"/>
      <c r="G87" s="84"/>
      <c r="H87" s="84"/>
      <c r="I87" s="84"/>
      <c r="J87" s="84"/>
      <c r="K87" s="84"/>
      <c r="L87" s="84"/>
      <c r="M87" s="48"/>
      <c r="N87" s="9"/>
      <c r="O87" s="42"/>
      <c r="P87" s="45"/>
      <c r="Q87" s="9"/>
      <c r="R87" s="35"/>
      <c r="S87" s="77"/>
      <c r="T87" s="35"/>
      <c r="U87" s="36"/>
      <c r="V87" s="34"/>
      <c r="W87" s="10"/>
      <c r="X87" s="91" t="s">
        <v>56</v>
      </c>
      <c r="Y87" s="48"/>
      <c r="Z87" s="48"/>
      <c r="AA87" s="35"/>
      <c r="AB87" s="91" t="s">
        <v>304</v>
      </c>
      <c r="AC87" s="48"/>
      <c r="AD87" s="48"/>
      <c r="AE87" s="48"/>
      <c r="AF87" s="48"/>
      <c r="AG87" s="48"/>
      <c r="AH87" s="48"/>
      <c r="AI87" s="48"/>
      <c r="AJ87" s="48"/>
      <c r="AK87" s="48"/>
      <c r="AL87" s="48"/>
      <c r="AM87" s="48"/>
      <c r="AN87" s="48"/>
      <c r="AO87" s="48"/>
      <c r="AP87" s="48"/>
      <c r="AQ87" s="48"/>
      <c r="AR87" s="48"/>
      <c r="AS87" s="48"/>
      <c r="AT87" s="48"/>
      <c r="AU87" s="48"/>
      <c r="AV87" s="48"/>
      <c r="AW87" s="48"/>
      <c r="AX87" s="48"/>
      <c r="AY87" s="48"/>
      <c r="AZ87" s="48"/>
      <c r="BA87" s="48"/>
      <c r="BB87" s="48"/>
      <c r="BC87" s="48"/>
      <c r="BD87" s="49"/>
      <c r="BE87" s="49"/>
      <c r="BF87" s="49"/>
      <c r="BG87" s="49"/>
      <c r="BH87" s="49"/>
      <c r="BI87" s="49"/>
      <c r="BJ87" s="49"/>
      <c r="BK87" s="49"/>
      <c r="BL87" s="49"/>
      <c r="BM87" s="49"/>
      <c r="BN87" s="49"/>
      <c r="BO87" s="49"/>
      <c r="BP87" s="49"/>
      <c r="BQ87" s="49"/>
      <c r="BR87" s="49"/>
      <c r="BS87" s="49"/>
      <c r="BT87" s="49"/>
      <c r="BU87" s="49"/>
      <c r="BV87" s="49"/>
      <c r="BW87" s="49"/>
      <c r="BX87" s="49"/>
      <c r="BY87" s="49"/>
      <c r="BZ87" s="49"/>
      <c r="CA87" s="49"/>
      <c r="CB87" s="49"/>
      <c r="CC87" s="49"/>
      <c r="CD87" s="49"/>
      <c r="CE87" s="49"/>
      <c r="CF87" s="49"/>
      <c r="CG87" s="49"/>
      <c r="CH87" s="49"/>
      <c r="CI87" s="49"/>
      <c r="CJ87" s="49"/>
      <c r="CK87" s="49"/>
      <c r="CL87" s="49"/>
      <c r="CM87" s="49"/>
      <c r="CN87" s="49"/>
      <c r="CO87" s="49"/>
      <c r="CP87" s="49"/>
      <c r="CQ87" s="49"/>
      <c r="CR87" s="49"/>
      <c r="CS87" s="49"/>
      <c r="CT87" s="49"/>
      <c r="CU87" s="49"/>
      <c r="CV87" s="49"/>
      <c r="CW87" s="49"/>
      <c r="CX87" s="127"/>
      <c r="CY87" s="127"/>
      <c r="CZ87" s="127"/>
      <c r="DA87" s="127"/>
      <c r="DB87" s="125"/>
      <c r="DC87" s="128"/>
      <c r="DD87" s="48"/>
      <c r="DE87" s="128"/>
      <c r="DF87" s="128"/>
      <c r="DG87" s="126"/>
    </row>
    <row r="88" spans="1:111" s="142" customFormat="1">
      <c r="A88" s="7"/>
      <c r="B88" s="7"/>
      <c r="C88" s="95" t="s">
        <v>296</v>
      </c>
      <c r="D88" s="35"/>
      <c r="E88" s="35"/>
      <c r="F88" s="83"/>
      <c r="G88" s="84"/>
      <c r="H88" s="84"/>
      <c r="I88" s="84"/>
      <c r="J88" s="84"/>
      <c r="K88" s="84"/>
      <c r="L88" s="84"/>
      <c r="M88" s="48"/>
      <c r="N88" s="9"/>
      <c r="O88" s="42"/>
      <c r="P88" s="45"/>
      <c r="Q88" s="9"/>
      <c r="R88" s="35"/>
      <c r="S88" s="77"/>
      <c r="T88" s="35"/>
      <c r="U88" s="36"/>
      <c r="V88" s="34"/>
      <c r="W88" s="10"/>
      <c r="X88" s="91" t="s">
        <v>356</v>
      </c>
      <c r="Y88" s="48"/>
      <c r="Z88" s="48"/>
      <c r="AA88" s="35"/>
      <c r="AB88" s="91" t="s">
        <v>45</v>
      </c>
      <c r="AC88" s="48"/>
      <c r="AD88" s="48"/>
      <c r="AE88" s="48"/>
      <c r="AF88" s="48"/>
      <c r="AG88" s="48"/>
      <c r="AH88" s="48"/>
      <c r="AI88" s="48"/>
      <c r="AJ88" s="48"/>
      <c r="AK88" s="48"/>
      <c r="AL88" s="48"/>
      <c r="AM88" s="48"/>
      <c r="AN88" s="48"/>
      <c r="AO88" s="48"/>
      <c r="AP88" s="48"/>
      <c r="AQ88" s="48"/>
      <c r="AR88" s="48"/>
      <c r="AS88" s="48"/>
      <c r="AT88" s="48"/>
      <c r="AU88" s="48"/>
      <c r="AV88" s="48"/>
      <c r="AW88" s="48"/>
      <c r="AX88" s="48"/>
      <c r="AY88" s="48"/>
      <c r="AZ88" s="48"/>
      <c r="BA88" s="48"/>
      <c r="BB88" s="48"/>
      <c r="BC88" s="48"/>
      <c r="BD88" s="49"/>
      <c r="BE88" s="49"/>
      <c r="BF88" s="49"/>
      <c r="BG88" s="49"/>
      <c r="BH88" s="49"/>
      <c r="BI88" s="49"/>
      <c r="BJ88" s="49"/>
      <c r="BK88" s="49"/>
      <c r="BL88" s="49"/>
      <c r="BM88" s="49"/>
      <c r="BN88" s="49"/>
      <c r="BO88" s="49"/>
      <c r="BP88" s="49"/>
      <c r="BQ88" s="49"/>
      <c r="BR88" s="49"/>
      <c r="BS88" s="49"/>
      <c r="BT88" s="49"/>
      <c r="BU88" s="49"/>
      <c r="BV88" s="49"/>
      <c r="BW88" s="49"/>
      <c r="BX88" s="49"/>
      <c r="BY88" s="49"/>
      <c r="BZ88" s="49"/>
      <c r="CA88" s="49"/>
      <c r="CB88" s="49"/>
      <c r="CC88" s="49"/>
      <c r="CD88" s="49"/>
      <c r="CE88" s="49"/>
      <c r="CF88" s="49"/>
      <c r="CG88" s="49"/>
      <c r="CH88" s="49"/>
      <c r="CI88" s="49"/>
      <c r="CJ88" s="49"/>
      <c r="CK88" s="49"/>
      <c r="CL88" s="49"/>
      <c r="CM88" s="49"/>
      <c r="CN88" s="49"/>
      <c r="CO88" s="49"/>
      <c r="CP88" s="49"/>
      <c r="CQ88" s="49"/>
      <c r="CR88" s="49"/>
      <c r="CS88" s="49"/>
      <c r="CT88" s="49"/>
      <c r="CU88" s="49"/>
      <c r="CV88" s="49"/>
      <c r="CW88" s="49"/>
      <c r="CX88" s="127"/>
      <c r="CY88" s="127"/>
      <c r="CZ88" s="127"/>
      <c r="DA88" s="127"/>
      <c r="DB88" s="125"/>
      <c r="DC88" s="128"/>
      <c r="DD88" s="48"/>
      <c r="DE88" s="128"/>
      <c r="DF88" s="128"/>
      <c r="DG88" s="126"/>
    </row>
    <row r="89" spans="1:111" s="142" customFormat="1">
      <c r="A89" s="7"/>
      <c r="B89" s="7"/>
      <c r="C89" s="95" t="s">
        <v>43</v>
      </c>
      <c r="D89" s="35"/>
      <c r="E89" s="35"/>
      <c r="F89" s="83"/>
      <c r="G89" s="84"/>
      <c r="H89" s="84"/>
      <c r="I89" s="84"/>
      <c r="J89" s="84"/>
      <c r="K89" s="84"/>
      <c r="L89" s="84"/>
      <c r="M89" s="48"/>
      <c r="N89" s="9"/>
      <c r="O89" s="42"/>
      <c r="P89" s="45"/>
      <c r="Q89" s="9"/>
      <c r="R89" s="35"/>
      <c r="S89" s="77"/>
      <c r="T89" s="35"/>
      <c r="U89" s="36"/>
      <c r="V89" s="34"/>
      <c r="W89" s="10"/>
      <c r="X89" s="91" t="s">
        <v>357</v>
      </c>
      <c r="Y89" s="48"/>
      <c r="Z89" s="48"/>
      <c r="AA89" s="35"/>
      <c r="AB89" s="35"/>
      <c r="AC89" s="48"/>
      <c r="AD89" s="48"/>
      <c r="AE89" s="48"/>
      <c r="AF89" s="48"/>
      <c r="AG89" s="48"/>
      <c r="AH89" s="48"/>
      <c r="AI89" s="48"/>
      <c r="AJ89" s="48"/>
      <c r="AK89" s="48"/>
      <c r="AL89" s="48"/>
      <c r="AM89" s="48"/>
      <c r="AN89" s="48"/>
      <c r="AO89" s="48"/>
      <c r="AP89" s="48"/>
      <c r="AQ89" s="48"/>
      <c r="AR89" s="48"/>
      <c r="AS89" s="48"/>
      <c r="AT89" s="48"/>
      <c r="AU89" s="48"/>
      <c r="AV89" s="48"/>
      <c r="AW89" s="48"/>
      <c r="AX89" s="48"/>
      <c r="AY89" s="48"/>
      <c r="AZ89" s="48"/>
      <c r="BA89" s="48"/>
      <c r="BB89" s="48"/>
      <c r="BC89" s="48"/>
      <c r="BD89" s="49"/>
      <c r="BE89" s="49"/>
      <c r="BF89" s="49"/>
      <c r="BG89" s="49"/>
      <c r="BH89" s="49"/>
      <c r="BI89" s="49"/>
      <c r="BJ89" s="49"/>
      <c r="BK89" s="49"/>
      <c r="BL89" s="49"/>
      <c r="BM89" s="49"/>
      <c r="BN89" s="49"/>
      <c r="BO89" s="49"/>
      <c r="BP89" s="49"/>
      <c r="BQ89" s="49"/>
      <c r="BR89" s="49"/>
      <c r="BS89" s="49"/>
      <c r="BT89" s="49"/>
      <c r="BU89" s="49"/>
      <c r="BV89" s="49"/>
      <c r="BW89" s="49"/>
      <c r="BX89" s="49"/>
      <c r="BY89" s="49"/>
      <c r="BZ89" s="49"/>
      <c r="CA89" s="49"/>
      <c r="CB89" s="49"/>
      <c r="CC89" s="49"/>
      <c r="CD89" s="49"/>
      <c r="CE89" s="49"/>
      <c r="CF89" s="49"/>
      <c r="CG89" s="49"/>
      <c r="CH89" s="49"/>
      <c r="CI89" s="49"/>
      <c r="CJ89" s="49"/>
      <c r="CK89" s="49"/>
      <c r="CL89" s="49"/>
      <c r="CM89" s="49"/>
      <c r="CN89" s="49"/>
      <c r="CO89" s="49"/>
      <c r="CP89" s="49"/>
      <c r="CQ89" s="49"/>
      <c r="CR89" s="49"/>
      <c r="CS89" s="49"/>
      <c r="CT89" s="49"/>
      <c r="CU89" s="49"/>
      <c r="CV89" s="49"/>
      <c r="CW89" s="49"/>
      <c r="CX89" s="127"/>
      <c r="CY89" s="127"/>
      <c r="CZ89" s="127"/>
      <c r="DA89" s="127"/>
      <c r="DB89" s="125"/>
      <c r="DC89" s="128"/>
      <c r="DD89" s="48"/>
      <c r="DE89" s="128"/>
      <c r="DF89" s="128"/>
      <c r="DG89" s="126"/>
    </row>
    <row r="90" spans="1:111" s="142" customFormat="1">
      <c r="A90" s="7"/>
      <c r="B90" s="7"/>
      <c r="C90" s="95" t="s">
        <v>276</v>
      </c>
      <c r="D90" s="35"/>
      <c r="E90" s="35"/>
      <c r="F90" s="83"/>
      <c r="G90" s="84"/>
      <c r="H90" s="84"/>
      <c r="I90" s="84"/>
      <c r="J90" s="84"/>
      <c r="K90" s="84"/>
      <c r="L90" s="84"/>
      <c r="M90" s="48"/>
      <c r="N90" s="9"/>
      <c r="O90" s="42"/>
      <c r="P90" s="45"/>
      <c r="Q90" s="9"/>
      <c r="R90" s="35"/>
      <c r="S90" s="77"/>
      <c r="T90" s="35"/>
      <c r="U90" s="36"/>
      <c r="V90" s="34"/>
      <c r="W90" s="10"/>
      <c r="X90" s="91" t="s">
        <v>358</v>
      </c>
      <c r="Y90" s="48"/>
      <c r="Z90" s="48"/>
      <c r="AA90" s="35"/>
      <c r="AB90" s="35"/>
      <c r="AC90" s="48"/>
      <c r="AD90" s="48"/>
      <c r="AE90" s="48"/>
      <c r="AF90" s="48"/>
      <c r="AG90" s="48"/>
      <c r="AH90" s="48"/>
      <c r="AI90" s="48"/>
      <c r="AJ90" s="48"/>
      <c r="AK90" s="48"/>
      <c r="AL90" s="48"/>
      <c r="AM90" s="48"/>
      <c r="AN90" s="48"/>
      <c r="AO90" s="48"/>
      <c r="AP90" s="48"/>
      <c r="AQ90" s="48"/>
      <c r="AR90" s="48"/>
      <c r="AS90" s="48"/>
      <c r="AT90" s="48"/>
      <c r="AU90" s="48"/>
      <c r="AV90" s="48"/>
      <c r="AW90" s="48"/>
      <c r="AX90" s="48"/>
      <c r="AY90" s="48"/>
      <c r="AZ90" s="48"/>
      <c r="BA90" s="48"/>
      <c r="BB90" s="48"/>
      <c r="BC90" s="48"/>
      <c r="BD90" s="49"/>
      <c r="BE90" s="49"/>
      <c r="BF90" s="49"/>
      <c r="BG90" s="49"/>
      <c r="BH90" s="49"/>
      <c r="BI90" s="49"/>
      <c r="BJ90" s="49"/>
      <c r="BK90" s="49"/>
      <c r="BL90" s="49"/>
      <c r="BM90" s="49"/>
      <c r="BN90" s="49"/>
      <c r="BO90" s="49"/>
      <c r="BP90" s="49"/>
      <c r="BQ90" s="49"/>
      <c r="BR90" s="49"/>
      <c r="BS90" s="49"/>
      <c r="BT90" s="49"/>
      <c r="BU90" s="49"/>
      <c r="BV90" s="49"/>
      <c r="BW90" s="49"/>
      <c r="BX90" s="49"/>
      <c r="BY90" s="49"/>
      <c r="BZ90" s="49"/>
      <c r="CA90" s="49"/>
      <c r="CB90" s="49"/>
      <c r="CC90" s="49"/>
      <c r="CD90" s="49"/>
      <c r="CE90" s="49"/>
      <c r="CF90" s="49"/>
      <c r="CG90" s="49"/>
      <c r="CH90" s="49"/>
      <c r="CI90" s="49"/>
      <c r="CJ90" s="49"/>
      <c r="CK90" s="49"/>
      <c r="CL90" s="49"/>
      <c r="CM90" s="49"/>
      <c r="CN90" s="49"/>
      <c r="CO90" s="49"/>
      <c r="CP90" s="49"/>
      <c r="CQ90" s="49"/>
      <c r="CR90" s="49"/>
      <c r="CS90" s="49"/>
      <c r="CT90" s="49"/>
      <c r="CU90" s="49"/>
      <c r="CV90" s="49"/>
      <c r="CW90" s="49"/>
      <c r="CX90" s="127"/>
      <c r="CY90" s="127"/>
      <c r="CZ90" s="127"/>
      <c r="DA90" s="127"/>
      <c r="DB90" s="125"/>
      <c r="DC90" s="128"/>
      <c r="DD90" s="48"/>
      <c r="DE90" s="128"/>
      <c r="DF90" s="128"/>
      <c r="DG90" s="126"/>
    </row>
    <row r="91" spans="1:111" s="142" customFormat="1">
      <c r="A91" s="7"/>
      <c r="B91" s="7"/>
      <c r="C91" s="95" t="s">
        <v>57</v>
      </c>
      <c r="D91" s="35"/>
      <c r="E91" s="35"/>
      <c r="F91" s="83"/>
      <c r="G91" s="84"/>
      <c r="H91" s="84"/>
      <c r="I91" s="84"/>
      <c r="J91" s="84"/>
      <c r="K91" s="84"/>
      <c r="L91" s="84"/>
      <c r="M91" s="48"/>
      <c r="N91" s="9"/>
      <c r="O91" s="42"/>
      <c r="P91" s="45"/>
      <c r="Q91" s="9"/>
      <c r="R91" s="35"/>
      <c r="S91" s="77"/>
      <c r="T91" s="35"/>
      <c r="U91" s="36"/>
      <c r="V91" s="34"/>
      <c r="W91" s="10"/>
      <c r="X91" s="91" t="s">
        <v>359</v>
      </c>
      <c r="Y91" s="48"/>
      <c r="Z91" s="48"/>
      <c r="AA91" s="35"/>
      <c r="AB91" s="35"/>
      <c r="AC91" s="48"/>
      <c r="AD91" s="48"/>
      <c r="AE91" s="48"/>
      <c r="AF91" s="48"/>
      <c r="AG91" s="48"/>
      <c r="AH91" s="48"/>
      <c r="AI91" s="48"/>
      <c r="AJ91" s="48"/>
      <c r="AK91" s="48"/>
      <c r="AL91" s="48"/>
      <c r="AM91" s="48"/>
      <c r="AN91" s="48"/>
      <c r="AO91" s="48"/>
      <c r="AP91" s="48"/>
      <c r="AQ91" s="48"/>
      <c r="AR91" s="48"/>
      <c r="AS91" s="48"/>
      <c r="AT91" s="48"/>
      <c r="AU91" s="48"/>
      <c r="AV91" s="48"/>
      <c r="AW91" s="48"/>
      <c r="AX91" s="48"/>
      <c r="AY91" s="48"/>
      <c r="AZ91" s="48"/>
      <c r="BA91" s="48"/>
      <c r="BB91" s="48"/>
      <c r="BC91" s="48"/>
      <c r="BD91" s="49"/>
      <c r="BE91" s="49"/>
      <c r="BF91" s="49"/>
      <c r="BG91" s="49"/>
      <c r="BH91" s="49"/>
      <c r="BI91" s="49"/>
      <c r="BJ91" s="49"/>
      <c r="BK91" s="49"/>
      <c r="BL91" s="49"/>
      <c r="BM91" s="49"/>
      <c r="BN91" s="49"/>
      <c r="BO91" s="49"/>
      <c r="BP91" s="49"/>
      <c r="BQ91" s="49"/>
      <c r="BR91" s="49"/>
      <c r="BS91" s="49"/>
      <c r="BT91" s="49"/>
      <c r="BU91" s="49"/>
      <c r="BV91" s="49"/>
      <c r="BW91" s="49"/>
      <c r="BX91" s="49"/>
      <c r="BY91" s="49"/>
      <c r="BZ91" s="49"/>
      <c r="CA91" s="49"/>
      <c r="CB91" s="49"/>
      <c r="CC91" s="49"/>
      <c r="CD91" s="49"/>
      <c r="CE91" s="49"/>
      <c r="CF91" s="49"/>
      <c r="CG91" s="49"/>
      <c r="CH91" s="49"/>
      <c r="CI91" s="49"/>
      <c r="CJ91" s="49"/>
      <c r="CK91" s="49"/>
      <c r="CL91" s="49"/>
      <c r="CM91" s="49"/>
      <c r="CN91" s="49"/>
      <c r="CO91" s="49"/>
      <c r="CP91" s="49"/>
      <c r="CQ91" s="49"/>
      <c r="CR91" s="49"/>
      <c r="CS91" s="49"/>
      <c r="CT91" s="49"/>
      <c r="CU91" s="49"/>
      <c r="CV91" s="49"/>
      <c r="CW91" s="49"/>
      <c r="CX91" s="127"/>
      <c r="CY91" s="127"/>
      <c r="CZ91" s="127"/>
      <c r="DA91" s="127"/>
      <c r="DB91" s="125"/>
      <c r="DC91" s="128"/>
      <c r="DD91" s="48"/>
      <c r="DE91" s="128"/>
      <c r="DF91" s="128"/>
      <c r="DG91" s="126"/>
    </row>
    <row r="92" spans="1:111" s="142" customFormat="1">
      <c r="A92" s="7"/>
      <c r="B92" s="7"/>
      <c r="C92" s="35"/>
      <c r="D92" s="35"/>
      <c r="E92" s="35"/>
      <c r="F92" s="83"/>
      <c r="G92" s="84"/>
      <c r="H92" s="84"/>
      <c r="I92" s="84"/>
      <c r="J92" s="84"/>
      <c r="K92" s="84"/>
      <c r="L92" s="84"/>
      <c r="M92" s="48"/>
      <c r="N92" s="9"/>
      <c r="O92" s="42"/>
      <c r="P92" s="45"/>
      <c r="Q92" s="9"/>
      <c r="R92" s="35"/>
      <c r="S92" s="77"/>
      <c r="T92" s="35"/>
      <c r="U92" s="36"/>
      <c r="V92" s="34"/>
      <c r="W92" s="10"/>
      <c r="X92" s="91" t="s">
        <v>360</v>
      </c>
      <c r="Y92" s="48"/>
      <c r="Z92" s="48"/>
      <c r="AA92" s="35"/>
      <c r="AB92" s="35"/>
      <c r="AC92" s="48"/>
      <c r="AD92" s="48"/>
      <c r="AE92" s="48"/>
      <c r="AF92" s="48"/>
      <c r="AG92" s="48"/>
      <c r="AH92" s="48"/>
      <c r="AI92" s="48"/>
      <c r="AJ92" s="48"/>
      <c r="AK92" s="48"/>
      <c r="AL92" s="48"/>
      <c r="AM92" s="48"/>
      <c r="AN92" s="48"/>
      <c r="AO92" s="48"/>
      <c r="AP92" s="48"/>
      <c r="AQ92" s="48"/>
      <c r="AR92" s="48"/>
      <c r="AS92" s="48"/>
      <c r="AT92" s="48"/>
      <c r="AU92" s="48"/>
      <c r="AV92" s="48"/>
      <c r="AW92" s="48"/>
      <c r="AX92" s="48"/>
      <c r="AY92" s="48"/>
      <c r="AZ92" s="48"/>
      <c r="BA92" s="48"/>
      <c r="BB92" s="48"/>
      <c r="BC92" s="48"/>
      <c r="BD92" s="49"/>
      <c r="BE92" s="49"/>
      <c r="BF92" s="49"/>
      <c r="BG92" s="49"/>
      <c r="BH92" s="49"/>
      <c r="BI92" s="49"/>
      <c r="BJ92" s="49"/>
      <c r="BK92" s="49"/>
      <c r="BL92" s="49"/>
      <c r="BM92" s="49"/>
      <c r="BN92" s="49"/>
      <c r="BO92" s="49"/>
      <c r="BP92" s="49"/>
      <c r="BQ92" s="49"/>
      <c r="BR92" s="49"/>
      <c r="BS92" s="49"/>
      <c r="BT92" s="49"/>
      <c r="BU92" s="49"/>
      <c r="BV92" s="49"/>
      <c r="BW92" s="49"/>
      <c r="BX92" s="49"/>
      <c r="BY92" s="49"/>
      <c r="BZ92" s="49"/>
      <c r="CA92" s="49"/>
      <c r="CB92" s="49"/>
      <c r="CC92" s="49"/>
      <c r="CD92" s="49"/>
      <c r="CE92" s="49"/>
      <c r="CF92" s="49"/>
      <c r="CG92" s="49"/>
      <c r="CH92" s="49"/>
      <c r="CI92" s="49"/>
      <c r="CJ92" s="49"/>
      <c r="CK92" s="49"/>
      <c r="CL92" s="49"/>
      <c r="CM92" s="49"/>
      <c r="CN92" s="49"/>
      <c r="CO92" s="49"/>
      <c r="CP92" s="49"/>
      <c r="CQ92" s="49"/>
      <c r="CR92" s="49"/>
      <c r="CS92" s="49"/>
      <c r="CT92" s="49"/>
      <c r="CU92" s="49"/>
      <c r="CV92" s="49"/>
      <c r="CW92" s="49"/>
      <c r="CX92" s="127"/>
      <c r="CY92" s="127"/>
      <c r="CZ92" s="127"/>
      <c r="DA92" s="127"/>
      <c r="DB92" s="125"/>
      <c r="DC92" s="128"/>
      <c r="DD92" s="48"/>
      <c r="DE92" s="128"/>
      <c r="DF92" s="128"/>
      <c r="DG92" s="126"/>
    </row>
    <row r="93" spans="1:111" s="142" customFormat="1">
      <c r="A93" s="7"/>
      <c r="B93" s="7"/>
      <c r="C93" s="35"/>
      <c r="D93" s="35"/>
      <c r="E93" s="35"/>
      <c r="F93" s="83"/>
      <c r="G93" s="84"/>
      <c r="H93" s="84"/>
      <c r="I93" s="84"/>
      <c r="J93" s="84"/>
      <c r="K93" s="84"/>
      <c r="L93" s="84"/>
      <c r="M93" s="48"/>
      <c r="N93" s="9"/>
      <c r="O93" s="42"/>
      <c r="P93" s="45"/>
      <c r="Q93" s="9"/>
      <c r="R93" s="35"/>
      <c r="S93" s="77"/>
      <c r="T93" s="35"/>
      <c r="U93" s="36"/>
      <c r="V93" s="34"/>
      <c r="W93" s="10"/>
      <c r="X93" s="91" t="s">
        <v>361</v>
      </c>
      <c r="Y93" s="48"/>
      <c r="Z93" s="48"/>
      <c r="AA93" s="35"/>
      <c r="AB93" s="35"/>
      <c r="AC93" s="48"/>
      <c r="AD93" s="48"/>
      <c r="AE93" s="48"/>
      <c r="AF93" s="48"/>
      <c r="AG93" s="48"/>
      <c r="AH93" s="48"/>
      <c r="AI93" s="48"/>
      <c r="AJ93" s="48"/>
      <c r="AK93" s="48"/>
      <c r="AL93" s="48"/>
      <c r="AM93" s="48"/>
      <c r="AN93" s="48"/>
      <c r="AO93" s="48"/>
      <c r="AP93" s="48"/>
      <c r="AQ93" s="48"/>
      <c r="AR93" s="48"/>
      <c r="AS93" s="48"/>
      <c r="AT93" s="48"/>
      <c r="AU93" s="48"/>
      <c r="AV93" s="48"/>
      <c r="AW93" s="48"/>
      <c r="AX93" s="48"/>
      <c r="AY93" s="48"/>
      <c r="AZ93" s="48"/>
      <c r="BA93" s="48"/>
      <c r="BB93" s="48"/>
      <c r="BC93" s="48"/>
      <c r="BD93" s="49"/>
      <c r="BE93" s="49"/>
      <c r="BF93" s="49"/>
      <c r="BG93" s="49"/>
      <c r="BH93" s="49"/>
      <c r="BI93" s="49"/>
      <c r="BJ93" s="49"/>
      <c r="BK93" s="49"/>
      <c r="BL93" s="49"/>
      <c r="BM93" s="49"/>
      <c r="BN93" s="49"/>
      <c r="BO93" s="49"/>
      <c r="BP93" s="49"/>
      <c r="BQ93" s="49"/>
      <c r="BR93" s="49"/>
      <c r="BS93" s="49"/>
      <c r="BT93" s="49"/>
      <c r="BU93" s="49"/>
      <c r="BV93" s="49"/>
      <c r="BW93" s="49"/>
      <c r="BX93" s="49"/>
      <c r="BY93" s="49"/>
      <c r="BZ93" s="49"/>
      <c r="CA93" s="49"/>
      <c r="CB93" s="49"/>
      <c r="CC93" s="49"/>
      <c r="CD93" s="49"/>
      <c r="CE93" s="49"/>
      <c r="CF93" s="49"/>
      <c r="CG93" s="49"/>
      <c r="CH93" s="49"/>
      <c r="CI93" s="49"/>
      <c r="CJ93" s="49"/>
      <c r="CK93" s="49"/>
      <c r="CL93" s="49"/>
      <c r="CM93" s="49"/>
      <c r="CN93" s="49"/>
      <c r="CO93" s="49"/>
      <c r="CP93" s="49"/>
      <c r="CQ93" s="49"/>
      <c r="CR93" s="49"/>
      <c r="CS93" s="49"/>
      <c r="CT93" s="49"/>
      <c r="CU93" s="49"/>
      <c r="CV93" s="49"/>
      <c r="CW93" s="49"/>
      <c r="CX93" s="127"/>
      <c r="CY93" s="127"/>
      <c r="CZ93" s="127"/>
      <c r="DA93" s="127"/>
      <c r="DB93" s="125"/>
      <c r="DC93" s="128"/>
      <c r="DD93" s="48"/>
      <c r="DE93" s="128"/>
      <c r="DF93" s="128"/>
      <c r="DG93" s="126"/>
    </row>
    <row r="94" spans="1:111" s="142" customFormat="1">
      <c r="A94" s="7"/>
      <c r="B94" s="7"/>
      <c r="C94" s="35"/>
      <c r="D94" s="35"/>
      <c r="E94" s="35"/>
      <c r="F94" s="83"/>
      <c r="G94" s="84"/>
      <c r="H94" s="84"/>
      <c r="I94" s="84"/>
      <c r="J94" s="84"/>
      <c r="K94" s="84"/>
      <c r="L94" s="84"/>
      <c r="M94" s="48"/>
      <c r="N94" s="9"/>
      <c r="O94" s="42"/>
      <c r="P94" s="45"/>
      <c r="Q94" s="9"/>
      <c r="R94" s="35"/>
      <c r="S94" s="77"/>
      <c r="T94" s="35"/>
      <c r="U94" s="36"/>
      <c r="V94" s="34"/>
      <c r="W94" s="10"/>
      <c r="X94" s="91" t="s">
        <v>362</v>
      </c>
      <c r="Y94" s="48"/>
      <c r="Z94" s="48"/>
      <c r="AA94" s="35"/>
      <c r="AB94" s="35"/>
      <c r="AC94" s="48"/>
      <c r="AD94" s="48"/>
      <c r="AE94" s="48"/>
      <c r="AF94" s="48"/>
      <c r="AG94" s="48"/>
      <c r="AH94" s="48"/>
      <c r="AI94" s="48"/>
      <c r="AJ94" s="48"/>
      <c r="AK94" s="48"/>
      <c r="AL94" s="48"/>
      <c r="AM94" s="48"/>
      <c r="AN94" s="48"/>
      <c r="AO94" s="48"/>
      <c r="AP94" s="48"/>
      <c r="AQ94" s="48"/>
      <c r="AR94" s="48"/>
      <c r="AS94" s="48"/>
      <c r="AT94" s="48"/>
      <c r="AU94" s="48"/>
      <c r="AV94" s="48"/>
      <c r="AW94" s="48"/>
      <c r="AX94" s="48"/>
      <c r="AY94" s="48"/>
      <c r="AZ94" s="48"/>
      <c r="BA94" s="48"/>
      <c r="BB94" s="48"/>
      <c r="BC94" s="48"/>
      <c r="BD94" s="49"/>
      <c r="BE94" s="49"/>
      <c r="BF94" s="49"/>
      <c r="BG94" s="49"/>
      <c r="BH94" s="49"/>
      <c r="BI94" s="49"/>
      <c r="BJ94" s="49"/>
      <c r="BK94" s="49"/>
      <c r="BL94" s="49"/>
      <c r="BM94" s="49"/>
      <c r="BN94" s="49"/>
      <c r="BO94" s="49"/>
      <c r="BP94" s="49"/>
      <c r="BQ94" s="49"/>
      <c r="BR94" s="49"/>
      <c r="BS94" s="49"/>
      <c r="BT94" s="49"/>
      <c r="BU94" s="49"/>
      <c r="BV94" s="49"/>
      <c r="BW94" s="49"/>
      <c r="BX94" s="49"/>
      <c r="BY94" s="49"/>
      <c r="BZ94" s="49"/>
      <c r="CA94" s="49"/>
      <c r="CB94" s="49"/>
      <c r="CC94" s="49"/>
      <c r="CD94" s="49"/>
      <c r="CE94" s="49"/>
      <c r="CF94" s="49"/>
      <c r="CG94" s="49"/>
      <c r="CH94" s="49"/>
      <c r="CI94" s="49"/>
      <c r="CJ94" s="49"/>
      <c r="CK94" s="49"/>
      <c r="CL94" s="49"/>
      <c r="CM94" s="49"/>
      <c r="CN94" s="49"/>
      <c r="CO94" s="49"/>
      <c r="CP94" s="49"/>
      <c r="CQ94" s="49"/>
      <c r="CR94" s="49"/>
      <c r="CS94" s="49"/>
      <c r="CT94" s="49"/>
      <c r="CU94" s="49"/>
      <c r="CV94" s="49"/>
      <c r="CW94" s="49"/>
      <c r="CX94" s="127"/>
      <c r="CY94" s="127"/>
      <c r="CZ94" s="127"/>
      <c r="DA94" s="127"/>
      <c r="DB94" s="125"/>
      <c r="DC94" s="128"/>
      <c r="DD94" s="48"/>
      <c r="DE94" s="128"/>
      <c r="DF94" s="128"/>
      <c r="DG94" s="126"/>
    </row>
    <row r="95" spans="1:111" s="142" customFormat="1">
      <c r="A95" s="7"/>
      <c r="B95" s="7"/>
      <c r="C95" s="35"/>
      <c r="D95" s="35"/>
      <c r="E95" s="35"/>
      <c r="F95" s="83"/>
      <c r="G95" s="84"/>
      <c r="H95" s="84"/>
      <c r="I95" s="84"/>
      <c r="J95" s="84"/>
      <c r="K95" s="84"/>
      <c r="L95" s="84"/>
      <c r="M95" s="48"/>
      <c r="N95" s="9"/>
      <c r="O95" s="42"/>
      <c r="P95" s="45"/>
      <c r="Q95" s="9"/>
      <c r="R95" s="35"/>
      <c r="S95" s="77"/>
      <c r="T95" s="35"/>
      <c r="U95" s="36"/>
      <c r="V95" s="34"/>
      <c r="W95" s="10"/>
      <c r="X95" s="91" t="s">
        <v>363</v>
      </c>
      <c r="Y95" s="48"/>
      <c r="Z95" s="48"/>
      <c r="AA95" s="35"/>
      <c r="AB95" s="35"/>
      <c r="AC95" s="48"/>
      <c r="AD95" s="48"/>
      <c r="AE95" s="48"/>
      <c r="AF95" s="48"/>
      <c r="AG95" s="48"/>
      <c r="AH95" s="48"/>
      <c r="AI95" s="48"/>
      <c r="AJ95" s="48"/>
      <c r="AK95" s="48"/>
      <c r="AL95" s="48"/>
      <c r="AM95" s="48"/>
      <c r="AN95" s="48"/>
      <c r="AO95" s="48"/>
      <c r="AP95" s="48"/>
      <c r="AQ95" s="48"/>
      <c r="AR95" s="48"/>
      <c r="AS95" s="48"/>
      <c r="AT95" s="48"/>
      <c r="AU95" s="48"/>
      <c r="AV95" s="48"/>
      <c r="AW95" s="48"/>
      <c r="AX95" s="48"/>
      <c r="AY95" s="48"/>
      <c r="AZ95" s="48"/>
      <c r="BA95" s="48"/>
      <c r="BB95" s="48"/>
      <c r="BC95" s="48"/>
      <c r="BD95" s="49"/>
      <c r="BE95" s="49"/>
      <c r="BF95" s="49"/>
      <c r="BG95" s="49"/>
      <c r="BH95" s="49"/>
      <c r="BI95" s="49"/>
      <c r="BJ95" s="49"/>
      <c r="BK95" s="49"/>
      <c r="BL95" s="49"/>
      <c r="BM95" s="49"/>
      <c r="BN95" s="49"/>
      <c r="BO95" s="49"/>
      <c r="BP95" s="49"/>
      <c r="BQ95" s="49"/>
      <c r="BR95" s="49"/>
      <c r="BS95" s="49"/>
      <c r="BT95" s="49"/>
      <c r="BU95" s="49"/>
      <c r="BV95" s="49"/>
      <c r="BW95" s="49"/>
      <c r="BX95" s="49"/>
      <c r="BY95" s="49"/>
      <c r="BZ95" s="49"/>
      <c r="CA95" s="49"/>
      <c r="CB95" s="49"/>
      <c r="CC95" s="49"/>
      <c r="CD95" s="49"/>
      <c r="CE95" s="49"/>
      <c r="CF95" s="49"/>
      <c r="CG95" s="49"/>
      <c r="CH95" s="49"/>
      <c r="CI95" s="49"/>
      <c r="CJ95" s="49"/>
      <c r="CK95" s="49"/>
      <c r="CL95" s="49"/>
      <c r="CM95" s="49"/>
      <c r="CN95" s="49"/>
      <c r="CO95" s="49"/>
      <c r="CP95" s="49"/>
      <c r="CQ95" s="49"/>
      <c r="CR95" s="49"/>
      <c r="CS95" s="49"/>
      <c r="CT95" s="49"/>
      <c r="CU95" s="49"/>
      <c r="CV95" s="49"/>
      <c r="CW95" s="49"/>
      <c r="CX95" s="127"/>
      <c r="CY95" s="127"/>
      <c r="CZ95" s="127"/>
      <c r="DA95" s="127"/>
      <c r="DB95" s="125"/>
      <c r="DC95" s="128"/>
      <c r="DD95" s="48"/>
      <c r="DE95" s="128"/>
      <c r="DF95" s="128"/>
      <c r="DG95" s="126"/>
    </row>
    <row r="96" spans="1:111" s="142" customFormat="1">
      <c r="A96" s="7"/>
      <c r="B96" s="7"/>
      <c r="C96" s="35"/>
      <c r="D96" s="35"/>
      <c r="E96" s="35"/>
      <c r="F96" s="83"/>
      <c r="G96" s="84"/>
      <c r="H96" s="84"/>
      <c r="I96" s="84"/>
      <c r="J96" s="84"/>
      <c r="K96" s="84"/>
      <c r="L96" s="84"/>
      <c r="M96" s="48"/>
      <c r="N96" s="9"/>
      <c r="O96" s="42"/>
      <c r="P96" s="45"/>
      <c r="Q96" s="9"/>
      <c r="R96" s="35"/>
      <c r="S96" s="77"/>
      <c r="T96" s="35"/>
      <c r="U96" s="36"/>
      <c r="V96" s="34"/>
      <c r="W96" s="10"/>
      <c r="X96" s="91" t="s">
        <v>364</v>
      </c>
      <c r="Y96" s="48"/>
      <c r="Z96" s="48"/>
      <c r="AA96" s="35"/>
      <c r="AB96" s="35"/>
      <c r="AC96" s="48"/>
      <c r="AD96" s="48"/>
      <c r="AE96" s="48"/>
      <c r="AF96" s="48"/>
      <c r="AG96" s="48"/>
      <c r="AH96" s="48"/>
      <c r="AI96" s="48"/>
      <c r="AJ96" s="48"/>
      <c r="AK96" s="48"/>
      <c r="AL96" s="48"/>
      <c r="AM96" s="48"/>
      <c r="AN96" s="48"/>
      <c r="AO96" s="48"/>
      <c r="AP96" s="48"/>
      <c r="AQ96" s="48"/>
      <c r="AR96" s="48"/>
      <c r="AS96" s="48"/>
      <c r="AT96" s="48"/>
      <c r="AU96" s="48"/>
      <c r="AV96" s="48"/>
      <c r="AW96" s="48"/>
      <c r="AX96" s="48"/>
      <c r="AY96" s="48"/>
      <c r="AZ96" s="48"/>
      <c r="BA96" s="48"/>
      <c r="BB96" s="48"/>
      <c r="BC96" s="48"/>
      <c r="BD96" s="49"/>
      <c r="BE96" s="49"/>
      <c r="BF96" s="49"/>
      <c r="BG96" s="49"/>
      <c r="BH96" s="49"/>
      <c r="BI96" s="49"/>
      <c r="BJ96" s="49"/>
      <c r="BK96" s="49"/>
      <c r="BL96" s="49"/>
      <c r="BM96" s="49"/>
      <c r="BN96" s="49"/>
      <c r="BO96" s="49"/>
      <c r="BP96" s="49"/>
      <c r="BQ96" s="49"/>
      <c r="BR96" s="49"/>
      <c r="BS96" s="49"/>
      <c r="BT96" s="49"/>
      <c r="BU96" s="49"/>
      <c r="BV96" s="49"/>
      <c r="BW96" s="49"/>
      <c r="BX96" s="49"/>
      <c r="BY96" s="49"/>
      <c r="BZ96" s="49"/>
      <c r="CA96" s="49"/>
      <c r="CB96" s="49"/>
      <c r="CC96" s="49"/>
      <c r="CD96" s="49"/>
      <c r="CE96" s="49"/>
      <c r="CF96" s="49"/>
      <c r="CG96" s="49"/>
      <c r="CH96" s="49"/>
      <c r="CI96" s="49"/>
      <c r="CJ96" s="49"/>
      <c r="CK96" s="49"/>
      <c r="CL96" s="49"/>
      <c r="CM96" s="49"/>
      <c r="CN96" s="49"/>
      <c r="CO96" s="49"/>
      <c r="CP96" s="49"/>
      <c r="CQ96" s="49"/>
      <c r="CR96" s="49"/>
      <c r="CS96" s="49"/>
      <c r="CT96" s="49"/>
      <c r="CU96" s="49"/>
      <c r="CV96" s="49"/>
      <c r="CW96" s="49"/>
      <c r="CX96" s="127"/>
      <c r="CY96" s="127"/>
      <c r="CZ96" s="127"/>
      <c r="DA96" s="127"/>
      <c r="DB96" s="125"/>
      <c r="DC96" s="128"/>
      <c r="DD96" s="48"/>
      <c r="DE96" s="128"/>
      <c r="DF96" s="128"/>
      <c r="DG96" s="126"/>
    </row>
    <row r="97" spans="1:111" s="142" customFormat="1">
      <c r="A97" s="7"/>
      <c r="B97" s="7"/>
      <c r="C97" s="35"/>
      <c r="D97" s="35"/>
      <c r="E97" s="35"/>
      <c r="F97" s="83"/>
      <c r="G97" s="84"/>
      <c r="H97" s="84"/>
      <c r="I97" s="84"/>
      <c r="J97" s="84"/>
      <c r="K97" s="84"/>
      <c r="L97" s="84"/>
      <c r="M97" s="48"/>
      <c r="N97" s="9"/>
      <c r="O97" s="42"/>
      <c r="P97" s="45"/>
      <c r="Q97" s="9"/>
      <c r="R97" s="35"/>
      <c r="S97" s="77"/>
      <c r="T97" s="35"/>
      <c r="U97" s="36"/>
      <c r="V97" s="34"/>
      <c r="W97" s="10"/>
      <c r="X97" s="91" t="s">
        <v>365</v>
      </c>
      <c r="Y97" s="48"/>
      <c r="Z97" s="48"/>
      <c r="AA97" s="35"/>
      <c r="AB97" s="35"/>
      <c r="AC97" s="48"/>
      <c r="AD97" s="48"/>
      <c r="AE97" s="48"/>
      <c r="AF97" s="48"/>
      <c r="AG97" s="48"/>
      <c r="AH97" s="48"/>
      <c r="AI97" s="48"/>
      <c r="AJ97" s="48"/>
      <c r="AK97" s="48"/>
      <c r="AL97" s="48"/>
      <c r="AM97" s="48"/>
      <c r="AN97" s="48"/>
      <c r="AO97" s="48"/>
      <c r="AP97" s="48"/>
      <c r="AQ97" s="48"/>
      <c r="AR97" s="48"/>
      <c r="AS97" s="48"/>
      <c r="AT97" s="48"/>
      <c r="AU97" s="48"/>
      <c r="AV97" s="48"/>
      <c r="AW97" s="48"/>
      <c r="AX97" s="48"/>
      <c r="AY97" s="48"/>
      <c r="AZ97" s="48"/>
      <c r="BA97" s="48"/>
      <c r="BB97" s="48"/>
      <c r="BC97" s="48"/>
      <c r="BD97" s="49"/>
      <c r="BE97" s="49"/>
      <c r="BF97" s="49"/>
      <c r="BG97" s="49"/>
      <c r="BH97" s="49"/>
      <c r="BI97" s="49"/>
      <c r="BJ97" s="49"/>
      <c r="BK97" s="49"/>
      <c r="BL97" s="49"/>
      <c r="BM97" s="49"/>
      <c r="BN97" s="49"/>
      <c r="BO97" s="49"/>
      <c r="BP97" s="49"/>
      <c r="BQ97" s="49"/>
      <c r="BR97" s="49"/>
      <c r="BS97" s="49"/>
      <c r="BT97" s="49"/>
      <c r="BU97" s="49"/>
      <c r="BV97" s="49"/>
      <c r="BW97" s="49"/>
      <c r="BX97" s="49"/>
      <c r="BY97" s="49"/>
      <c r="BZ97" s="49"/>
      <c r="CA97" s="49"/>
      <c r="CB97" s="49"/>
      <c r="CC97" s="49"/>
      <c r="CD97" s="49"/>
      <c r="CE97" s="49"/>
      <c r="CF97" s="49"/>
      <c r="CG97" s="49"/>
      <c r="CH97" s="49"/>
      <c r="CI97" s="49"/>
      <c r="CJ97" s="49"/>
      <c r="CK97" s="49"/>
      <c r="CL97" s="49"/>
      <c r="CM97" s="49"/>
      <c r="CN97" s="49"/>
      <c r="CO97" s="49"/>
      <c r="CP97" s="49"/>
      <c r="CQ97" s="49"/>
      <c r="CR97" s="49"/>
      <c r="CS97" s="49"/>
      <c r="CT97" s="49"/>
      <c r="CU97" s="49"/>
      <c r="CV97" s="49"/>
      <c r="CW97" s="49"/>
      <c r="CX97" s="127"/>
      <c r="CY97" s="127"/>
      <c r="CZ97" s="127"/>
      <c r="DA97" s="127"/>
      <c r="DB97" s="125"/>
      <c r="DC97" s="128"/>
      <c r="DD97" s="48"/>
      <c r="DE97" s="128"/>
      <c r="DF97" s="128"/>
      <c r="DG97" s="126"/>
    </row>
    <row r="98" spans="1:111" s="142" customFormat="1">
      <c r="A98" s="7"/>
      <c r="B98" s="7"/>
      <c r="C98" s="35"/>
      <c r="D98" s="35"/>
      <c r="E98" s="35"/>
      <c r="F98" s="83"/>
      <c r="G98" s="84"/>
      <c r="H98" s="84"/>
      <c r="I98" s="84"/>
      <c r="J98" s="84"/>
      <c r="K98" s="84"/>
      <c r="L98" s="84"/>
      <c r="M98" s="48"/>
      <c r="N98" s="9"/>
      <c r="O98" s="42"/>
      <c r="P98" s="45"/>
      <c r="Q98" s="9"/>
      <c r="R98" s="35"/>
      <c r="S98" s="77"/>
      <c r="T98" s="35"/>
      <c r="U98" s="36"/>
      <c r="V98" s="34"/>
      <c r="W98" s="10"/>
      <c r="X98" s="91" t="s">
        <v>366</v>
      </c>
      <c r="Y98" s="48"/>
      <c r="Z98" s="48"/>
      <c r="AA98" s="35"/>
      <c r="AB98" s="35"/>
      <c r="AC98" s="48"/>
      <c r="AD98" s="48"/>
      <c r="AE98" s="48"/>
      <c r="AF98" s="48"/>
      <c r="AG98" s="48"/>
      <c r="AH98" s="48"/>
      <c r="AI98" s="48"/>
      <c r="AJ98" s="48"/>
      <c r="AK98" s="48"/>
      <c r="AL98" s="48"/>
      <c r="AM98" s="48"/>
      <c r="AN98" s="48"/>
      <c r="AO98" s="48"/>
      <c r="AP98" s="48"/>
      <c r="AQ98" s="48"/>
      <c r="AR98" s="48"/>
      <c r="AS98" s="48"/>
      <c r="AT98" s="48"/>
      <c r="AU98" s="48"/>
      <c r="AV98" s="48"/>
      <c r="AW98" s="48"/>
      <c r="AX98" s="48"/>
      <c r="AY98" s="48"/>
      <c r="AZ98" s="48"/>
      <c r="BA98" s="48"/>
      <c r="BB98" s="48"/>
      <c r="BC98" s="48"/>
      <c r="BD98" s="49"/>
      <c r="BE98" s="49"/>
      <c r="BF98" s="49"/>
      <c r="BG98" s="49"/>
      <c r="BH98" s="49"/>
      <c r="BI98" s="49"/>
      <c r="BJ98" s="49"/>
      <c r="BK98" s="49"/>
      <c r="BL98" s="49"/>
      <c r="BM98" s="49"/>
      <c r="BN98" s="49"/>
      <c r="BO98" s="49"/>
      <c r="BP98" s="49"/>
      <c r="BQ98" s="49"/>
      <c r="BR98" s="49"/>
      <c r="BS98" s="49"/>
      <c r="BT98" s="49"/>
      <c r="BU98" s="49"/>
      <c r="BV98" s="49"/>
      <c r="BW98" s="49"/>
      <c r="BX98" s="49"/>
      <c r="BY98" s="49"/>
      <c r="BZ98" s="49"/>
      <c r="CA98" s="49"/>
      <c r="CB98" s="49"/>
      <c r="CC98" s="49"/>
      <c r="CD98" s="49"/>
      <c r="CE98" s="49"/>
      <c r="CF98" s="49"/>
      <c r="CG98" s="49"/>
      <c r="CH98" s="49"/>
      <c r="CI98" s="49"/>
      <c r="CJ98" s="49"/>
      <c r="CK98" s="49"/>
      <c r="CL98" s="49"/>
      <c r="CM98" s="49"/>
      <c r="CN98" s="49"/>
      <c r="CO98" s="49"/>
      <c r="CP98" s="49"/>
      <c r="CQ98" s="49"/>
      <c r="CR98" s="49"/>
      <c r="CS98" s="49"/>
      <c r="CT98" s="49"/>
      <c r="CU98" s="49"/>
      <c r="CV98" s="49"/>
      <c r="CW98" s="49"/>
      <c r="CX98" s="127"/>
      <c r="CY98" s="127"/>
      <c r="CZ98" s="127"/>
      <c r="DA98" s="127"/>
      <c r="DB98" s="125"/>
      <c r="DC98" s="128"/>
      <c r="DD98" s="48"/>
      <c r="DE98" s="128"/>
      <c r="DF98" s="128"/>
      <c r="DG98" s="126"/>
    </row>
    <row r="99" spans="1:111" s="142" customFormat="1">
      <c r="A99" s="7"/>
      <c r="B99" s="7"/>
      <c r="C99" s="35"/>
      <c r="D99" s="35"/>
      <c r="E99" s="35"/>
      <c r="F99" s="83"/>
      <c r="G99" s="84"/>
      <c r="H99" s="84"/>
      <c r="I99" s="84"/>
      <c r="J99" s="84"/>
      <c r="K99" s="84"/>
      <c r="L99" s="84"/>
      <c r="M99" s="48"/>
      <c r="N99" s="9"/>
      <c r="O99" s="42"/>
      <c r="P99" s="45"/>
      <c r="Q99" s="9"/>
      <c r="R99" s="35"/>
      <c r="S99" s="77"/>
      <c r="T99" s="35"/>
      <c r="U99" s="36"/>
      <c r="V99" s="34"/>
      <c r="W99" s="10"/>
      <c r="X99" s="91" t="s">
        <v>367</v>
      </c>
      <c r="Y99" s="48"/>
      <c r="Z99" s="48"/>
      <c r="AA99" s="35"/>
      <c r="AB99" s="35"/>
      <c r="AC99" s="48"/>
      <c r="AD99" s="48"/>
      <c r="AE99" s="48"/>
      <c r="AF99" s="48"/>
      <c r="AG99" s="48"/>
      <c r="AH99" s="48"/>
      <c r="AI99" s="48"/>
      <c r="AJ99" s="48"/>
      <c r="AK99" s="48"/>
      <c r="AL99" s="48"/>
      <c r="AM99" s="48"/>
      <c r="AN99" s="48"/>
      <c r="AO99" s="48"/>
      <c r="AP99" s="48"/>
      <c r="AQ99" s="48"/>
      <c r="AR99" s="48"/>
      <c r="AS99" s="48"/>
      <c r="AT99" s="48"/>
      <c r="AU99" s="48"/>
      <c r="AV99" s="48"/>
      <c r="AW99" s="48"/>
      <c r="AX99" s="48"/>
      <c r="AY99" s="48"/>
      <c r="AZ99" s="48"/>
      <c r="BA99" s="48"/>
      <c r="BB99" s="48"/>
      <c r="BC99" s="48"/>
      <c r="BD99" s="49"/>
      <c r="BE99" s="49"/>
      <c r="BF99" s="49"/>
      <c r="BG99" s="49"/>
      <c r="BH99" s="49"/>
      <c r="BI99" s="49"/>
      <c r="BJ99" s="49"/>
      <c r="BK99" s="49"/>
      <c r="BL99" s="49"/>
      <c r="BM99" s="49"/>
      <c r="BN99" s="49"/>
      <c r="BO99" s="49"/>
      <c r="BP99" s="49"/>
      <c r="BQ99" s="49"/>
      <c r="BR99" s="49"/>
      <c r="BS99" s="49"/>
      <c r="BT99" s="49"/>
      <c r="BU99" s="49"/>
      <c r="BV99" s="49"/>
      <c r="BW99" s="49"/>
      <c r="BX99" s="49"/>
      <c r="BY99" s="49"/>
      <c r="BZ99" s="49"/>
      <c r="CA99" s="49"/>
      <c r="CB99" s="49"/>
      <c r="CC99" s="49"/>
      <c r="CD99" s="49"/>
      <c r="CE99" s="49"/>
      <c r="CF99" s="49"/>
      <c r="CG99" s="49"/>
      <c r="CH99" s="49"/>
      <c r="CI99" s="49"/>
      <c r="CJ99" s="49"/>
      <c r="CK99" s="49"/>
      <c r="CL99" s="49"/>
      <c r="CM99" s="49"/>
      <c r="CN99" s="49"/>
      <c r="CO99" s="49"/>
      <c r="CP99" s="49"/>
      <c r="CQ99" s="49"/>
      <c r="CR99" s="49"/>
      <c r="CS99" s="49"/>
      <c r="CT99" s="49"/>
      <c r="CU99" s="49"/>
      <c r="CV99" s="49"/>
      <c r="CW99" s="49"/>
      <c r="CX99" s="127"/>
      <c r="CY99" s="127"/>
      <c r="CZ99" s="127"/>
      <c r="DA99" s="127"/>
      <c r="DB99" s="125"/>
      <c r="DC99" s="128"/>
      <c r="DD99" s="48"/>
      <c r="DE99" s="128"/>
      <c r="DF99" s="128"/>
      <c r="DG99" s="126"/>
    </row>
    <row r="100" spans="1:111" s="142" customFormat="1">
      <c r="A100" s="7"/>
      <c r="B100" s="7"/>
      <c r="C100" s="35"/>
      <c r="D100" s="35"/>
      <c r="E100" s="35"/>
      <c r="F100" s="83"/>
      <c r="G100" s="84"/>
      <c r="H100" s="84"/>
      <c r="I100" s="84"/>
      <c r="J100" s="84"/>
      <c r="K100" s="84"/>
      <c r="L100" s="84"/>
      <c r="M100" s="48"/>
      <c r="N100" s="9"/>
      <c r="O100" s="42"/>
      <c r="P100" s="45"/>
      <c r="Q100" s="9"/>
      <c r="R100" s="35"/>
      <c r="S100" s="77"/>
      <c r="T100" s="35"/>
      <c r="U100" s="36"/>
      <c r="V100" s="34"/>
      <c r="W100" s="10"/>
      <c r="X100" s="91" t="s">
        <v>17</v>
      </c>
      <c r="Y100" s="48"/>
      <c r="Z100" s="48"/>
      <c r="AA100" s="35"/>
      <c r="AB100" s="35"/>
      <c r="AC100" s="48"/>
      <c r="AD100" s="48"/>
      <c r="AE100" s="48"/>
      <c r="AF100" s="48"/>
      <c r="AG100" s="48"/>
      <c r="AH100" s="48"/>
      <c r="AI100" s="48"/>
      <c r="AJ100" s="48"/>
      <c r="AK100" s="48"/>
      <c r="AL100" s="48"/>
      <c r="AM100" s="48"/>
      <c r="AN100" s="48"/>
      <c r="AO100" s="48"/>
      <c r="AP100" s="48"/>
      <c r="AQ100" s="48"/>
      <c r="AR100" s="48"/>
      <c r="AS100" s="48"/>
      <c r="AT100" s="48"/>
      <c r="AU100" s="48"/>
      <c r="AV100" s="48"/>
      <c r="AW100" s="48"/>
      <c r="AX100" s="48"/>
      <c r="AY100" s="48"/>
      <c r="AZ100" s="48"/>
      <c r="BA100" s="48"/>
      <c r="BB100" s="48"/>
      <c r="BC100" s="48"/>
      <c r="BD100" s="49"/>
      <c r="BE100" s="49"/>
      <c r="BF100" s="49"/>
      <c r="BG100" s="49"/>
      <c r="BH100" s="49"/>
      <c r="BI100" s="49"/>
      <c r="BJ100" s="49"/>
      <c r="BK100" s="49"/>
      <c r="BL100" s="49"/>
      <c r="BM100" s="49"/>
      <c r="BN100" s="49"/>
      <c r="BO100" s="49"/>
      <c r="BP100" s="49"/>
      <c r="BQ100" s="49"/>
      <c r="BR100" s="49"/>
      <c r="BS100" s="49"/>
      <c r="BT100" s="49"/>
      <c r="BU100" s="49"/>
      <c r="BV100" s="49"/>
      <c r="BW100" s="49"/>
      <c r="BX100" s="49"/>
      <c r="BY100" s="49"/>
      <c r="BZ100" s="49"/>
      <c r="CA100" s="49"/>
      <c r="CB100" s="49"/>
      <c r="CC100" s="49"/>
      <c r="CD100" s="49"/>
      <c r="CE100" s="49"/>
      <c r="CF100" s="49"/>
      <c r="CG100" s="49"/>
      <c r="CH100" s="49"/>
      <c r="CI100" s="49"/>
      <c r="CJ100" s="49"/>
      <c r="CK100" s="49"/>
      <c r="CL100" s="49"/>
      <c r="CM100" s="49"/>
      <c r="CN100" s="49"/>
      <c r="CO100" s="49"/>
      <c r="CP100" s="49"/>
      <c r="CQ100" s="49"/>
      <c r="CR100" s="49"/>
      <c r="CS100" s="49"/>
      <c r="CT100" s="49"/>
      <c r="CU100" s="49"/>
      <c r="CV100" s="49"/>
      <c r="CW100" s="49"/>
      <c r="CX100" s="127"/>
      <c r="CY100" s="127"/>
      <c r="CZ100" s="127"/>
      <c r="DA100" s="127"/>
      <c r="DB100" s="125"/>
      <c r="DC100" s="128"/>
      <c r="DD100" s="48"/>
      <c r="DE100" s="128"/>
      <c r="DF100" s="128"/>
      <c r="DG100" s="126"/>
    </row>
    <row r="101" spans="1:111" s="142" customFormat="1">
      <c r="A101" s="7"/>
      <c r="B101" s="7"/>
      <c r="C101" s="35"/>
      <c r="D101" s="35"/>
      <c r="E101" s="35"/>
      <c r="F101" s="83"/>
      <c r="G101" s="84"/>
      <c r="H101" s="84"/>
      <c r="I101" s="84"/>
      <c r="J101" s="84"/>
      <c r="K101" s="84"/>
      <c r="L101" s="84"/>
      <c r="M101" s="48"/>
      <c r="N101" s="9"/>
      <c r="O101" s="42"/>
      <c r="P101" s="45"/>
      <c r="Q101" s="9"/>
      <c r="R101" s="35"/>
      <c r="S101" s="77"/>
      <c r="T101" s="35"/>
      <c r="U101" s="36"/>
      <c r="V101" s="34"/>
      <c r="W101" s="10"/>
      <c r="X101" s="91" t="s">
        <v>44</v>
      </c>
      <c r="Y101" s="48"/>
      <c r="Z101" s="48"/>
      <c r="AA101" s="35"/>
      <c r="AB101" s="35"/>
      <c r="AC101" s="48"/>
      <c r="AD101" s="48"/>
      <c r="AE101" s="48"/>
      <c r="AF101" s="48"/>
      <c r="AG101" s="48"/>
      <c r="AH101" s="48"/>
      <c r="AI101" s="48"/>
      <c r="AJ101" s="48"/>
      <c r="AK101" s="48"/>
      <c r="AL101" s="48"/>
      <c r="AM101" s="48"/>
      <c r="AN101" s="48"/>
      <c r="AO101" s="48"/>
      <c r="AP101" s="48"/>
      <c r="AQ101" s="48"/>
      <c r="AR101" s="48"/>
      <c r="AS101" s="48"/>
      <c r="AT101" s="48"/>
      <c r="AU101" s="48"/>
      <c r="AV101" s="48"/>
      <c r="AW101" s="48"/>
      <c r="AX101" s="48"/>
      <c r="AY101" s="48"/>
      <c r="AZ101" s="48"/>
      <c r="BA101" s="48"/>
      <c r="BB101" s="48"/>
      <c r="BC101" s="48"/>
      <c r="BD101" s="49"/>
      <c r="BE101" s="49"/>
      <c r="BF101" s="49"/>
      <c r="BG101" s="49"/>
      <c r="BH101" s="49"/>
      <c r="BI101" s="49"/>
      <c r="BJ101" s="49"/>
      <c r="BK101" s="49"/>
      <c r="BL101" s="49"/>
      <c r="BM101" s="49"/>
      <c r="BN101" s="49"/>
      <c r="BO101" s="49"/>
      <c r="BP101" s="49"/>
      <c r="BQ101" s="49"/>
      <c r="BR101" s="49"/>
      <c r="BS101" s="49"/>
      <c r="BT101" s="49"/>
      <c r="BU101" s="49"/>
      <c r="BV101" s="49"/>
      <c r="BW101" s="49"/>
      <c r="BX101" s="49"/>
      <c r="BY101" s="49"/>
      <c r="BZ101" s="49"/>
      <c r="CA101" s="49"/>
      <c r="CB101" s="49"/>
      <c r="CC101" s="49"/>
      <c r="CD101" s="49"/>
      <c r="CE101" s="49"/>
      <c r="CF101" s="49"/>
      <c r="CG101" s="49"/>
      <c r="CH101" s="49"/>
      <c r="CI101" s="49"/>
      <c r="CJ101" s="49"/>
      <c r="CK101" s="49"/>
      <c r="CL101" s="49"/>
      <c r="CM101" s="49"/>
      <c r="CN101" s="49"/>
      <c r="CO101" s="49"/>
      <c r="CP101" s="49"/>
      <c r="CQ101" s="49"/>
      <c r="CR101" s="49"/>
      <c r="CS101" s="49"/>
      <c r="CT101" s="49"/>
      <c r="CU101" s="49"/>
      <c r="CV101" s="49"/>
      <c r="CW101" s="49"/>
      <c r="CX101" s="127"/>
      <c r="CY101" s="127"/>
      <c r="CZ101" s="127"/>
      <c r="DA101" s="127"/>
      <c r="DB101" s="125"/>
      <c r="DC101" s="128"/>
      <c r="DD101" s="48"/>
      <c r="DE101" s="128"/>
      <c r="DF101" s="128"/>
      <c r="DG101" s="126"/>
    </row>
    <row r="102" spans="1:111" s="142" customFormat="1">
      <c r="A102" s="7"/>
      <c r="B102" s="7"/>
      <c r="C102" s="35"/>
      <c r="D102" s="35"/>
      <c r="E102" s="35"/>
      <c r="F102" s="83"/>
      <c r="G102" s="84"/>
      <c r="H102" s="84"/>
      <c r="I102" s="84"/>
      <c r="J102" s="84"/>
      <c r="K102" s="84"/>
      <c r="L102" s="84"/>
      <c r="M102" s="48"/>
      <c r="N102" s="9"/>
      <c r="O102" s="42"/>
      <c r="P102" s="45"/>
      <c r="Q102" s="9"/>
      <c r="R102" s="35"/>
      <c r="S102" s="77"/>
      <c r="T102" s="35"/>
      <c r="U102" s="36"/>
      <c r="V102" s="34"/>
      <c r="W102" s="10"/>
      <c r="X102" s="91" t="s">
        <v>388</v>
      </c>
      <c r="Y102" s="48"/>
      <c r="Z102" s="48"/>
      <c r="AA102" s="35"/>
      <c r="AB102" s="35"/>
      <c r="AC102" s="48"/>
      <c r="AD102" s="48"/>
      <c r="AE102" s="48"/>
      <c r="AF102" s="48"/>
      <c r="AG102" s="48"/>
      <c r="AH102" s="48"/>
      <c r="AI102" s="48"/>
      <c r="AJ102" s="48"/>
      <c r="AK102" s="48"/>
      <c r="AL102" s="48"/>
      <c r="AM102" s="48"/>
      <c r="AN102" s="48"/>
      <c r="AO102" s="48"/>
      <c r="AP102" s="48"/>
      <c r="AQ102" s="48"/>
      <c r="AR102" s="48"/>
      <c r="AS102" s="48"/>
      <c r="AT102" s="48"/>
      <c r="AU102" s="48"/>
      <c r="AV102" s="48"/>
      <c r="AW102" s="48"/>
      <c r="AX102" s="48"/>
      <c r="AY102" s="48"/>
      <c r="AZ102" s="48"/>
      <c r="BA102" s="48"/>
      <c r="BB102" s="48"/>
      <c r="BC102" s="48"/>
      <c r="BD102" s="49"/>
      <c r="BE102" s="49"/>
      <c r="BF102" s="49"/>
      <c r="BG102" s="49"/>
      <c r="BH102" s="49"/>
      <c r="BI102" s="49"/>
      <c r="BJ102" s="49"/>
      <c r="BK102" s="49"/>
      <c r="BL102" s="49"/>
      <c r="BM102" s="49"/>
      <c r="BN102" s="49"/>
      <c r="BO102" s="49"/>
      <c r="BP102" s="49"/>
      <c r="BQ102" s="49"/>
      <c r="BR102" s="49"/>
      <c r="BS102" s="49"/>
      <c r="BT102" s="49"/>
      <c r="BU102" s="49"/>
      <c r="BV102" s="49"/>
      <c r="BW102" s="49"/>
      <c r="BX102" s="49"/>
      <c r="BY102" s="49"/>
      <c r="BZ102" s="49"/>
      <c r="CA102" s="49"/>
      <c r="CB102" s="49"/>
      <c r="CC102" s="49"/>
      <c r="CD102" s="49"/>
      <c r="CE102" s="49"/>
      <c r="CF102" s="49"/>
      <c r="CG102" s="49"/>
      <c r="CH102" s="49"/>
      <c r="CI102" s="49"/>
      <c r="CJ102" s="49"/>
      <c r="CK102" s="49"/>
      <c r="CL102" s="49"/>
      <c r="CM102" s="49"/>
      <c r="CN102" s="49"/>
      <c r="CO102" s="49"/>
      <c r="CP102" s="49"/>
      <c r="CQ102" s="49"/>
      <c r="CR102" s="49"/>
      <c r="CS102" s="49"/>
      <c r="CT102" s="49"/>
      <c r="CU102" s="49"/>
      <c r="CV102" s="49"/>
      <c r="CW102" s="49"/>
      <c r="CX102" s="127"/>
      <c r="CY102" s="127"/>
      <c r="CZ102" s="127"/>
      <c r="DA102" s="127"/>
      <c r="DB102" s="125"/>
      <c r="DC102" s="128"/>
      <c r="DD102" s="48"/>
      <c r="DE102" s="128"/>
      <c r="DF102" s="128"/>
      <c r="DG102" s="126"/>
    </row>
    <row r="103" spans="1:111" s="142" customFormat="1">
      <c r="A103" s="7"/>
      <c r="B103" s="7"/>
      <c r="C103" s="35"/>
      <c r="D103" s="35"/>
      <c r="E103" s="35"/>
      <c r="F103" s="83"/>
      <c r="G103" s="84"/>
      <c r="H103" s="84"/>
      <c r="I103" s="84"/>
      <c r="J103" s="84"/>
      <c r="K103" s="84"/>
      <c r="L103" s="84"/>
      <c r="M103" s="48"/>
      <c r="N103" s="9"/>
      <c r="O103" s="42"/>
      <c r="P103" s="45"/>
      <c r="Q103" s="9"/>
      <c r="R103" s="35"/>
      <c r="S103" s="77"/>
      <c r="T103" s="35"/>
      <c r="U103" s="36"/>
      <c r="V103" s="34"/>
      <c r="W103" s="10"/>
      <c r="X103" s="91" t="s">
        <v>389</v>
      </c>
      <c r="Y103" s="48"/>
      <c r="Z103" s="48"/>
      <c r="AA103" s="35"/>
      <c r="AB103" s="35"/>
      <c r="AC103" s="48"/>
      <c r="AD103" s="48"/>
      <c r="AE103" s="48"/>
      <c r="AF103" s="48"/>
      <c r="AG103" s="48"/>
      <c r="AH103" s="48"/>
      <c r="AI103" s="48"/>
      <c r="AJ103" s="48"/>
      <c r="AK103" s="48"/>
      <c r="AL103" s="48"/>
      <c r="AM103" s="48"/>
      <c r="AN103" s="48"/>
      <c r="AO103" s="48"/>
      <c r="AP103" s="48"/>
      <c r="AQ103" s="48"/>
      <c r="AR103" s="48"/>
      <c r="AS103" s="48"/>
      <c r="AT103" s="48"/>
      <c r="AU103" s="48"/>
      <c r="AV103" s="48"/>
      <c r="AW103" s="48"/>
      <c r="AX103" s="48"/>
      <c r="AY103" s="48"/>
      <c r="AZ103" s="48"/>
      <c r="BA103" s="48"/>
      <c r="BB103" s="48"/>
      <c r="BC103" s="48"/>
      <c r="BD103" s="49"/>
      <c r="BE103" s="49"/>
      <c r="BF103" s="49"/>
      <c r="BG103" s="49"/>
      <c r="BH103" s="49"/>
      <c r="BI103" s="49"/>
      <c r="BJ103" s="49"/>
      <c r="BK103" s="49"/>
      <c r="BL103" s="49"/>
      <c r="BM103" s="49"/>
      <c r="BN103" s="49"/>
      <c r="BO103" s="49"/>
      <c r="BP103" s="49"/>
      <c r="BQ103" s="49"/>
      <c r="BR103" s="49"/>
      <c r="BS103" s="49"/>
      <c r="BT103" s="49"/>
      <c r="BU103" s="49"/>
      <c r="BV103" s="49"/>
      <c r="BW103" s="49"/>
      <c r="BX103" s="49"/>
      <c r="BY103" s="49"/>
      <c r="BZ103" s="49"/>
      <c r="CA103" s="49"/>
      <c r="CB103" s="49"/>
      <c r="CC103" s="49"/>
      <c r="CD103" s="49"/>
      <c r="CE103" s="49"/>
      <c r="CF103" s="49"/>
      <c r="CG103" s="49"/>
      <c r="CH103" s="49"/>
      <c r="CI103" s="49"/>
      <c r="CJ103" s="49"/>
      <c r="CK103" s="49"/>
      <c r="CL103" s="49"/>
      <c r="CM103" s="49"/>
      <c r="CN103" s="49"/>
      <c r="CO103" s="49"/>
      <c r="CP103" s="49"/>
      <c r="CQ103" s="49"/>
      <c r="CR103" s="49"/>
      <c r="CS103" s="49"/>
      <c r="CT103" s="49"/>
      <c r="CU103" s="49"/>
      <c r="CV103" s="49"/>
      <c r="CW103" s="49"/>
      <c r="CX103" s="127"/>
      <c r="CY103" s="127"/>
      <c r="CZ103" s="127"/>
      <c r="DA103" s="127"/>
      <c r="DB103" s="125"/>
      <c r="DC103" s="128"/>
      <c r="DD103" s="48"/>
      <c r="DE103" s="128"/>
      <c r="DF103" s="128"/>
      <c r="DG103" s="126"/>
    </row>
    <row r="104" spans="1:111" s="142" customFormat="1">
      <c r="A104" s="7"/>
      <c r="B104" s="7"/>
      <c r="C104" s="35"/>
      <c r="D104" s="35"/>
      <c r="E104" s="35"/>
      <c r="F104" s="83"/>
      <c r="G104" s="84"/>
      <c r="H104" s="84"/>
      <c r="I104" s="84"/>
      <c r="J104" s="84"/>
      <c r="K104" s="84"/>
      <c r="L104" s="84"/>
      <c r="M104" s="48"/>
      <c r="N104" s="9"/>
      <c r="O104" s="42"/>
      <c r="P104" s="45"/>
      <c r="Q104" s="9"/>
      <c r="R104" s="35"/>
      <c r="S104" s="77"/>
      <c r="T104" s="35"/>
      <c r="U104" s="36"/>
      <c r="V104" s="34"/>
      <c r="W104" s="10"/>
      <c r="X104" s="91" t="s">
        <v>391</v>
      </c>
      <c r="Y104" s="48"/>
      <c r="Z104" s="48"/>
      <c r="AA104" s="35"/>
      <c r="AB104" s="35"/>
      <c r="AC104" s="48"/>
      <c r="AD104" s="48"/>
      <c r="AE104" s="48"/>
      <c r="AF104" s="48"/>
      <c r="AG104" s="48"/>
      <c r="AH104" s="48"/>
      <c r="AI104" s="48"/>
      <c r="AJ104" s="48"/>
      <c r="AK104" s="48"/>
      <c r="AL104" s="48"/>
      <c r="AM104" s="48"/>
      <c r="AN104" s="48"/>
      <c r="AO104" s="48"/>
      <c r="AP104" s="48"/>
      <c r="AQ104" s="48"/>
      <c r="AR104" s="48"/>
      <c r="AS104" s="48"/>
      <c r="AT104" s="48"/>
      <c r="AU104" s="48"/>
      <c r="AV104" s="48"/>
      <c r="AW104" s="48"/>
      <c r="AX104" s="48"/>
      <c r="AY104" s="48"/>
      <c r="AZ104" s="48"/>
      <c r="BA104" s="48"/>
      <c r="BB104" s="48"/>
      <c r="BC104" s="48"/>
      <c r="BD104" s="49"/>
      <c r="BE104" s="49"/>
      <c r="BF104" s="49"/>
      <c r="BG104" s="49"/>
      <c r="BH104" s="49"/>
      <c r="BI104" s="49"/>
      <c r="BJ104" s="49"/>
      <c r="BK104" s="49"/>
      <c r="BL104" s="49"/>
      <c r="BM104" s="49"/>
      <c r="BN104" s="49"/>
      <c r="BO104" s="49"/>
      <c r="BP104" s="49"/>
      <c r="BQ104" s="49"/>
      <c r="BR104" s="49"/>
      <c r="BS104" s="49"/>
      <c r="BT104" s="49"/>
      <c r="BU104" s="49"/>
      <c r="BV104" s="49"/>
      <c r="BW104" s="49"/>
      <c r="BX104" s="49"/>
      <c r="BY104" s="49"/>
      <c r="BZ104" s="49"/>
      <c r="CA104" s="49"/>
      <c r="CB104" s="49"/>
      <c r="CC104" s="49"/>
      <c r="CD104" s="49"/>
      <c r="CE104" s="49"/>
      <c r="CF104" s="49"/>
      <c r="CG104" s="49"/>
      <c r="CH104" s="49"/>
      <c r="CI104" s="49"/>
      <c r="CJ104" s="49"/>
      <c r="CK104" s="49"/>
      <c r="CL104" s="49"/>
      <c r="CM104" s="49"/>
      <c r="CN104" s="49"/>
      <c r="CO104" s="49"/>
      <c r="CP104" s="49"/>
      <c r="CQ104" s="49"/>
      <c r="CR104" s="49"/>
      <c r="CS104" s="49"/>
      <c r="CT104" s="49"/>
      <c r="CU104" s="49"/>
      <c r="CV104" s="49"/>
      <c r="CW104" s="49"/>
      <c r="CX104" s="127"/>
      <c r="CY104" s="127"/>
      <c r="CZ104" s="127"/>
      <c r="DA104" s="127"/>
      <c r="DB104" s="125"/>
      <c r="DC104" s="128"/>
      <c r="DD104" s="48"/>
      <c r="DE104" s="128"/>
      <c r="DF104" s="128"/>
      <c r="DG104" s="126"/>
    </row>
    <row r="105" spans="1:111" s="142" customFormat="1">
      <c r="A105" s="7"/>
      <c r="B105" s="7"/>
      <c r="C105" s="7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91" t="s">
        <v>390</v>
      </c>
      <c r="Y105" s="48"/>
      <c r="Z105" s="48"/>
      <c r="AA105" s="35"/>
      <c r="AB105" s="35"/>
      <c r="AC105" s="48"/>
      <c r="AD105" s="48"/>
      <c r="AE105" s="48"/>
      <c r="AF105" s="48"/>
      <c r="AG105" s="48"/>
      <c r="AH105" s="48"/>
      <c r="AI105" s="48"/>
      <c r="AJ105" s="48"/>
      <c r="AK105" s="48"/>
      <c r="AL105" s="48"/>
      <c r="AM105" s="48"/>
      <c r="AN105" s="48"/>
      <c r="AO105" s="48"/>
      <c r="AP105" s="48"/>
      <c r="AQ105" s="48"/>
      <c r="AR105" s="48"/>
      <c r="AS105" s="48"/>
      <c r="AT105" s="48"/>
      <c r="AU105" s="48"/>
      <c r="AV105" s="48"/>
      <c r="AW105" s="48"/>
      <c r="AX105" s="48"/>
      <c r="AY105" s="48"/>
      <c r="AZ105" s="48"/>
      <c r="BA105" s="48"/>
      <c r="BB105" s="48"/>
      <c r="BC105" s="48"/>
      <c r="BD105" s="49"/>
      <c r="BE105" s="49"/>
      <c r="BF105" s="49"/>
      <c r="BG105" s="49"/>
      <c r="BH105" s="49"/>
      <c r="BI105" s="49"/>
      <c r="BJ105" s="49"/>
      <c r="BK105" s="49"/>
      <c r="BL105" s="49"/>
      <c r="BM105" s="49"/>
      <c r="BN105" s="49"/>
      <c r="BO105" s="49"/>
      <c r="BP105" s="49"/>
      <c r="BQ105" s="49"/>
      <c r="BR105" s="49"/>
      <c r="BS105" s="49"/>
      <c r="BT105" s="49"/>
      <c r="BU105" s="49"/>
      <c r="BV105" s="49"/>
      <c r="BW105" s="49"/>
      <c r="BX105" s="49"/>
      <c r="BY105" s="49"/>
      <c r="BZ105" s="49"/>
      <c r="CA105" s="49"/>
      <c r="CB105" s="49"/>
      <c r="CC105" s="49"/>
      <c r="CD105" s="49"/>
      <c r="CE105" s="49"/>
      <c r="CF105" s="49"/>
      <c r="CG105" s="49"/>
      <c r="CH105" s="49"/>
      <c r="CI105" s="49"/>
      <c r="CJ105" s="49"/>
      <c r="CK105" s="49"/>
      <c r="CL105" s="49"/>
      <c r="CM105" s="49"/>
      <c r="CN105" s="49"/>
      <c r="CO105" s="49"/>
      <c r="CP105" s="49"/>
      <c r="CQ105" s="49"/>
      <c r="CR105" s="49"/>
      <c r="CS105" s="49"/>
      <c r="CT105" s="49"/>
      <c r="CU105" s="49"/>
      <c r="CV105" s="49"/>
      <c r="CW105" s="49"/>
      <c r="CX105" s="127"/>
      <c r="CY105" s="127"/>
      <c r="CZ105" s="127"/>
      <c r="DA105" s="127"/>
      <c r="DB105" s="125"/>
      <c r="DC105" s="128"/>
      <c r="DD105" s="48"/>
      <c r="DE105" s="128"/>
      <c r="DF105" s="128"/>
      <c r="DG105" s="126"/>
    </row>
    <row r="106" spans="1:111" s="142" customFormat="1">
      <c r="A106" s="7"/>
      <c r="B106" s="7"/>
      <c r="C106" s="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91" t="s">
        <v>59</v>
      </c>
      <c r="Y106" s="48"/>
      <c r="Z106" s="48"/>
      <c r="AA106" s="35"/>
      <c r="AB106" s="35"/>
      <c r="AC106" s="48"/>
      <c r="AD106" s="48"/>
      <c r="AE106" s="48"/>
      <c r="AF106" s="48"/>
      <c r="AG106" s="48"/>
      <c r="AH106" s="48"/>
      <c r="AI106" s="48"/>
      <c r="AJ106" s="48"/>
      <c r="AK106" s="48"/>
      <c r="AL106" s="48"/>
      <c r="AM106" s="48"/>
      <c r="AN106" s="48"/>
      <c r="AO106" s="48"/>
      <c r="AP106" s="48"/>
      <c r="AQ106" s="48"/>
      <c r="AR106" s="48"/>
      <c r="AS106" s="48"/>
      <c r="AT106" s="48"/>
      <c r="AU106" s="48"/>
      <c r="AV106" s="48"/>
      <c r="AW106" s="48"/>
      <c r="AX106" s="48"/>
      <c r="AY106" s="48"/>
      <c r="AZ106" s="48"/>
      <c r="BA106" s="48"/>
      <c r="BB106" s="48"/>
      <c r="BC106" s="48"/>
      <c r="BD106" s="49"/>
      <c r="BE106" s="49"/>
      <c r="BF106" s="49"/>
      <c r="BG106" s="49"/>
      <c r="BH106" s="49"/>
      <c r="BI106" s="49"/>
      <c r="BJ106" s="49"/>
      <c r="BK106" s="49"/>
      <c r="BL106" s="49"/>
      <c r="BM106" s="49"/>
      <c r="BN106" s="49"/>
      <c r="BO106" s="49"/>
      <c r="BP106" s="49"/>
      <c r="BQ106" s="49"/>
      <c r="BR106" s="49"/>
      <c r="BS106" s="49"/>
      <c r="BT106" s="49"/>
      <c r="BU106" s="49"/>
      <c r="BV106" s="49"/>
      <c r="BW106" s="49"/>
      <c r="BX106" s="49"/>
      <c r="BY106" s="49"/>
      <c r="BZ106" s="49"/>
      <c r="CA106" s="49"/>
      <c r="CB106" s="49"/>
      <c r="CC106" s="49"/>
      <c r="CD106" s="49"/>
      <c r="CE106" s="49"/>
      <c r="CF106" s="49"/>
      <c r="CG106" s="49"/>
      <c r="CH106" s="49"/>
      <c r="CI106" s="49"/>
      <c r="CJ106" s="49"/>
      <c r="CK106" s="49"/>
      <c r="CL106" s="49"/>
      <c r="CM106" s="49"/>
      <c r="CN106" s="49"/>
      <c r="CO106" s="49"/>
      <c r="CP106" s="49"/>
      <c r="CQ106" s="49"/>
      <c r="CR106" s="49"/>
      <c r="CS106" s="49"/>
      <c r="CT106" s="49"/>
      <c r="CU106" s="49"/>
      <c r="CV106" s="49"/>
      <c r="CW106" s="49"/>
      <c r="CX106" s="127"/>
      <c r="CY106" s="127"/>
      <c r="CZ106" s="127"/>
      <c r="DA106" s="127"/>
      <c r="DB106" s="125"/>
      <c r="DC106" s="128"/>
      <c r="DD106" s="48"/>
      <c r="DE106" s="128"/>
      <c r="DF106" s="128"/>
      <c r="DG106" s="126"/>
    </row>
    <row r="107" spans="1:111" s="142" customFormat="1">
      <c r="A107" s="7"/>
      <c r="B107" s="7"/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35"/>
      <c r="Y107" s="48"/>
      <c r="Z107" s="48"/>
      <c r="AA107" s="35"/>
      <c r="AB107" s="35"/>
      <c r="AC107" s="48"/>
      <c r="AD107" s="48"/>
      <c r="AE107" s="48"/>
      <c r="AF107" s="48"/>
      <c r="AG107" s="48"/>
      <c r="AH107" s="48"/>
      <c r="AI107" s="48"/>
      <c r="AJ107" s="48"/>
      <c r="AK107" s="48"/>
      <c r="AL107" s="48"/>
      <c r="AM107" s="48"/>
      <c r="AN107" s="48"/>
      <c r="AO107" s="48"/>
      <c r="AP107" s="48"/>
      <c r="AQ107" s="48"/>
      <c r="AR107" s="48"/>
      <c r="AS107" s="48"/>
      <c r="AT107" s="48"/>
      <c r="AU107" s="48"/>
      <c r="AV107" s="48"/>
      <c r="AW107" s="48"/>
      <c r="AX107" s="48"/>
      <c r="AY107" s="48"/>
      <c r="AZ107" s="48"/>
      <c r="BA107" s="48"/>
      <c r="BB107" s="48"/>
      <c r="BC107" s="48"/>
      <c r="BD107" s="49"/>
      <c r="BE107" s="49"/>
      <c r="BF107" s="49"/>
      <c r="BG107" s="49"/>
      <c r="BH107" s="49"/>
      <c r="BI107" s="49"/>
      <c r="BJ107" s="49"/>
      <c r="BK107" s="49"/>
      <c r="BL107" s="49"/>
      <c r="BM107" s="49"/>
      <c r="BN107" s="49"/>
      <c r="BO107" s="49"/>
      <c r="BP107" s="49"/>
      <c r="BQ107" s="49"/>
      <c r="BR107" s="49"/>
      <c r="BS107" s="49"/>
      <c r="BT107" s="49"/>
      <c r="BU107" s="49"/>
      <c r="BV107" s="49"/>
      <c r="BW107" s="49"/>
      <c r="BX107" s="49"/>
      <c r="BY107" s="49"/>
      <c r="BZ107" s="49"/>
      <c r="CA107" s="49"/>
      <c r="CB107" s="49"/>
      <c r="CC107" s="49"/>
      <c r="CD107" s="49"/>
      <c r="CE107" s="49"/>
      <c r="CF107" s="49"/>
      <c r="CG107" s="49"/>
      <c r="CH107" s="49"/>
      <c r="CI107" s="49"/>
      <c r="CJ107" s="49"/>
      <c r="CK107" s="49"/>
      <c r="CL107" s="49"/>
      <c r="CM107" s="49"/>
      <c r="CN107" s="49"/>
      <c r="CO107" s="49"/>
      <c r="CP107" s="49"/>
      <c r="CQ107" s="49"/>
      <c r="CR107" s="49"/>
      <c r="CS107" s="49"/>
      <c r="CT107" s="49"/>
      <c r="CU107" s="49"/>
      <c r="CV107" s="49"/>
      <c r="CW107" s="49"/>
      <c r="CX107" s="127"/>
      <c r="CY107" s="127"/>
      <c r="CZ107" s="127"/>
      <c r="DA107" s="127"/>
      <c r="DB107" s="125"/>
      <c r="DC107" s="128"/>
      <c r="DD107" s="48"/>
      <c r="DE107" s="128"/>
      <c r="DF107" s="128"/>
      <c r="DG107" s="126"/>
    </row>
  </sheetData>
  <autoFilter ref="A2:DF106">
    <sortState ref="A3:DF211">
      <sortCondition ref="O2:O211"/>
    </sortState>
  </autoFilter>
  <mergeCells count="8">
    <mergeCell ref="DC1:DF1"/>
    <mergeCell ref="AY1:BW1"/>
    <mergeCell ref="BX1:DA1"/>
    <mergeCell ref="DH1:DK1"/>
    <mergeCell ref="A1:N1"/>
    <mergeCell ref="O1:X1"/>
    <mergeCell ref="Y1:AC1"/>
    <mergeCell ref="AD1:AX1"/>
  </mergeCells>
  <dataValidations count="11">
    <dataValidation type="list" allowBlank="1" showInputMessage="1" showErrorMessage="1" sqref="P43 DC34:DC43 DH3:DH33 P3:P41">
      <formula1>rues</formula1>
    </dataValidation>
    <dataValidation type="list" allowBlank="1" showInputMessage="1" showErrorMessage="1" sqref="V42:V43">
      <formula1>"employé, employé + indép., indépendant, étudiant, retraité, chomeurs, CPAS, inconnu"</formula1>
    </dataValidation>
    <dataValidation type="list" allowBlank="1" showInputMessage="1" showErrorMessage="1" sqref="DF34:DF43 DK3:DK33 R3:R43">
      <formula1>Commune</formula1>
    </dataValidation>
    <dataValidation type="list" allowBlank="1" showInputMessage="1" showErrorMessage="1" sqref="T3:T43">
      <formula1>COMPOSITION</formula1>
    </dataValidation>
    <dataValidation type="list" allowBlank="1" showInputMessage="1" showErrorMessage="1" sqref="W3:W43">
      <formula1>"B, FR, IT, ESP, GREC, PORT, Autre pays EUR, MAGHREB, AFFRIQUE, LATINO, Autre pays hors EUR, inconnu"</formula1>
    </dataValidation>
    <dataValidation type="list" allowBlank="1" showInputMessage="1" showErrorMessage="1" sqref="AA3:AA43">
      <formula1>Type</formula1>
    </dataValidation>
    <dataValidation type="list" allowBlank="1" showInputMessage="1" showErrorMessage="1" sqref="AB3:AB43">
      <formula1>Zones</formula1>
    </dataValidation>
    <dataValidation type="list" allowBlank="1" showInputMessage="1" showErrorMessage="1" sqref="X3:X43">
      <formula1>Statut</formula1>
    </dataValidation>
    <dataValidation type="list" allowBlank="1" showInputMessage="1" showErrorMessage="1" sqref="U2:U43">
      <formula1>REVENUS</formula1>
    </dataValidation>
    <dataValidation type="list" allowBlank="1" showInputMessage="1" showErrorMessage="1" sqref="W2 C2:C43">
      <formula1>origine</formula1>
    </dataValidation>
    <dataValidation type="list" allowBlank="1" showInputMessage="1" showErrorMessage="1" sqref="V3:V41">
      <formula1>"employé, employé + indép., indépendant, étudiant, retraité, chomeurs, statut artiste, CPAS, inconnu"</formula1>
    </dataValidation>
  </dataValidations>
  <pageMargins left="0.78740157480314965" right="0.78740157480314965" top="0.98425196850393704" bottom="0.98425196850393704" header="0.51181102362204722" footer="0.51181102362204722"/>
  <pageSetup paperSize="8" scale="70" orientation="landscape" r:id="rId1"/>
  <headerFooter alignWithMargins="0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DQ77"/>
  <sheetViews>
    <sheetView showWhiteSpace="0" zoomScale="80" zoomScaleNormal="80" zoomScalePageLayoutView="80" workbookViewId="0">
      <pane xSplit="15" ySplit="2" topLeftCell="P3" activePane="bottomRight" state="frozen"/>
      <selection pane="topRight" activeCell="O1" sqref="O1"/>
      <selection pane="bottomLeft" activeCell="A3" sqref="A3"/>
      <selection pane="bottomRight" activeCell="P3" sqref="P3"/>
    </sheetView>
  </sheetViews>
  <sheetFormatPr baseColWidth="10" defaultRowHeight="14.25"/>
  <cols>
    <col min="1" max="1" width="4.5703125" style="7" customWidth="1"/>
    <col min="2" max="2" width="4.28515625" style="7" customWidth="1"/>
    <col min="3" max="3" width="17.7109375" style="35" bestFit="1" customWidth="1"/>
    <col min="4" max="5" width="10.28515625" style="35" bestFit="1" customWidth="1"/>
    <col min="6" max="6" width="7" style="83" customWidth="1"/>
    <col min="7" max="7" width="6.85546875" style="84" customWidth="1"/>
    <col min="8" max="8" width="7" style="84" customWidth="1"/>
    <col min="9" max="9" width="6.5703125" style="84" customWidth="1"/>
    <col min="10" max="10" width="7" style="84" customWidth="1"/>
    <col min="11" max="11" width="6.85546875" style="84" customWidth="1"/>
    <col min="12" max="12" width="6.5703125" style="84" customWidth="1"/>
    <col min="13" max="13" width="8" style="48" customWidth="1"/>
    <col min="14" max="14" width="7.85546875" style="9" customWidth="1"/>
    <col min="15" max="15" width="31.5703125" style="42" customWidth="1"/>
    <col min="16" max="16" width="23.28515625" style="45" customWidth="1"/>
    <col min="17" max="17" width="5.140625" style="9" customWidth="1"/>
    <col min="18" max="18" width="12.7109375" style="35" customWidth="1"/>
    <col min="19" max="19" width="24.7109375" style="77" customWidth="1"/>
    <col min="20" max="20" width="18.42578125" style="35" bestFit="1" customWidth="1"/>
    <col min="21" max="21" width="7.28515625" style="36" customWidth="1"/>
    <col min="22" max="22" width="15.7109375" style="34" bestFit="1" customWidth="1"/>
    <col min="23" max="23" width="18.85546875" style="10" bestFit="1" customWidth="1"/>
    <col min="24" max="24" width="23.42578125" style="35" customWidth="1"/>
    <col min="25" max="26" width="4.28515625" style="48" customWidth="1"/>
    <col min="27" max="27" width="20.7109375" style="35" customWidth="1"/>
    <col min="28" max="28" width="33.7109375" style="35" customWidth="1"/>
    <col min="29" max="29" width="9.85546875" style="48" bestFit="1" customWidth="1"/>
    <col min="30" max="30" width="4.7109375" style="68" customWidth="1"/>
    <col min="31" max="31" width="4.7109375" style="9" customWidth="1"/>
    <col min="32" max="32" width="4.7109375" style="55" customWidth="1"/>
    <col min="33" max="33" width="4.7109375" style="9" customWidth="1"/>
    <col min="34" max="34" width="4.7109375" style="55" customWidth="1"/>
    <col min="35" max="35" width="4.7109375" style="9" customWidth="1"/>
    <col min="36" max="36" width="4.7109375" style="55" customWidth="1"/>
    <col min="37" max="37" width="4.7109375" style="9" customWidth="1"/>
    <col min="38" max="38" width="4.7109375" style="68" customWidth="1"/>
    <col min="39" max="39" width="4.7109375" style="9" customWidth="1"/>
    <col min="40" max="40" width="4.7109375" style="55" customWidth="1"/>
    <col min="41" max="41" width="4.7109375" style="48" customWidth="1"/>
    <col min="42" max="42" width="4.7109375" style="9" customWidth="1"/>
    <col min="43" max="43" width="4.7109375" style="48" customWidth="1"/>
    <col min="44" max="44" width="4.7109375" style="55" customWidth="1"/>
    <col min="45" max="45" width="4.7109375" style="48" customWidth="1"/>
    <col min="46" max="46" width="4.7109375" style="55" customWidth="1"/>
    <col min="47" max="50" width="4.7109375" style="48" customWidth="1"/>
    <col min="51" max="51" width="4.7109375" style="57" customWidth="1"/>
    <col min="52" max="52" width="4.7109375" style="10" customWidth="1"/>
    <col min="53" max="53" width="4.7109375" style="57" customWidth="1"/>
    <col min="54" max="54" width="4.7109375" style="10" customWidth="1"/>
    <col min="55" max="55" width="4.7109375" style="57" customWidth="1"/>
    <col min="56" max="56" width="4.7109375" style="49" customWidth="1"/>
    <col min="57" max="57" width="4.7109375" style="57" customWidth="1"/>
    <col min="58" max="58" width="4.7109375" style="10" customWidth="1"/>
    <col min="59" max="59" width="4.7109375" style="57" customWidth="1"/>
    <col min="60" max="60" width="4.7109375" style="10" customWidth="1"/>
    <col min="61" max="61" width="4.7109375" style="57" customWidth="1"/>
    <col min="62" max="62" width="4.7109375" style="10" customWidth="1"/>
    <col min="63" max="63" width="4.7109375" style="57" customWidth="1"/>
    <col min="64" max="64" width="4.7109375" style="49" customWidth="1"/>
    <col min="65" max="65" width="4.7109375" style="57" customWidth="1"/>
    <col min="66" max="66" width="4.7109375" style="49" customWidth="1"/>
    <col min="67" max="67" width="4.7109375" style="57" customWidth="1"/>
    <col min="68" max="68" width="4.7109375" style="49" customWidth="1"/>
    <col min="69" max="69" width="4.7109375" style="57" customWidth="1"/>
    <col min="70" max="70" width="4.7109375" style="49" customWidth="1"/>
    <col min="71" max="71" width="4.7109375" style="57" customWidth="1"/>
    <col min="72" max="72" width="4.7109375" style="49" customWidth="1"/>
    <col min="73" max="73" width="4.7109375" style="57" customWidth="1"/>
    <col min="74" max="74" width="4.7109375" style="49" customWidth="1"/>
    <col min="75" max="75" width="4.7109375" style="58" customWidth="1"/>
    <col min="76" max="76" width="4.7109375" style="49" customWidth="1"/>
    <col min="77" max="77" width="4.7109375" style="58" customWidth="1"/>
    <col min="78" max="78" width="4.7109375" style="49" customWidth="1"/>
    <col min="79" max="79" width="4.7109375" style="58" customWidth="1"/>
    <col min="80" max="80" width="4.7109375" style="49" customWidth="1"/>
    <col min="81" max="81" width="4.7109375" style="58" customWidth="1"/>
    <col min="82" max="82" width="4.7109375" style="49" customWidth="1"/>
    <col min="83" max="83" width="4.7109375" style="58" customWidth="1"/>
    <col min="84" max="84" width="4.7109375" style="67" customWidth="1"/>
    <col min="85" max="85" width="4.7109375" style="58" customWidth="1"/>
    <col min="86" max="86" width="4.7109375" style="49" customWidth="1"/>
    <col min="87" max="87" width="4.7109375" style="58" customWidth="1"/>
    <col min="88" max="88" width="4.7109375" style="49" customWidth="1"/>
    <col min="89" max="89" width="4.7109375" style="58" customWidth="1"/>
    <col min="90" max="90" width="4.7109375" style="49" customWidth="1"/>
    <col min="91" max="91" width="3.7109375" style="58" customWidth="1"/>
    <col min="92" max="92" width="3.7109375" style="49" customWidth="1"/>
    <col min="93" max="93" width="3.7109375" style="60" customWidth="1"/>
    <col min="94" max="94" width="3.7109375" style="49" customWidth="1"/>
    <col min="95" max="95" width="3.7109375" style="60" customWidth="1"/>
    <col min="96" max="96" width="3.7109375" style="49" customWidth="1"/>
    <col min="97" max="97" width="3.7109375" style="60" customWidth="1"/>
    <col min="98" max="98" width="3.7109375" style="49" customWidth="1"/>
    <col min="99" max="99" width="3.7109375" style="60" customWidth="1"/>
    <col min="100" max="100" width="3.7109375" style="49" customWidth="1"/>
    <col min="101" max="101" width="3.7109375" style="60" customWidth="1"/>
    <col min="102" max="102" width="6.140625" style="34" customWidth="1"/>
    <col min="103" max="103" width="6.42578125" style="34" customWidth="1"/>
    <col min="104" max="105" width="10.7109375" style="34" customWidth="1"/>
    <col min="106" max="106" width="83.85546875" style="29" customWidth="1"/>
    <col min="107" max="107" width="14.7109375" style="21" customWidth="1"/>
    <col min="108" max="108" width="5.85546875" style="25" customWidth="1"/>
    <col min="109" max="109" width="30" style="21" customWidth="1"/>
    <col min="110" max="110" width="14.28515625" style="21" customWidth="1"/>
    <col min="111" max="111" width="32.140625" style="30" customWidth="1"/>
    <col min="112" max="112" width="49.85546875" style="142" customWidth="1"/>
    <col min="113" max="116" width="3.42578125" style="3" bestFit="1" customWidth="1"/>
    <col min="117" max="16384" width="11.42578125" style="3"/>
  </cols>
  <sheetData>
    <row r="1" spans="1:121" s="10" customFormat="1" ht="13.5">
      <c r="A1" s="189" t="s">
        <v>26</v>
      </c>
      <c r="B1" s="190"/>
      <c r="C1" s="183"/>
      <c r="D1" s="183"/>
      <c r="E1" s="183"/>
      <c r="F1" s="183"/>
      <c r="G1" s="183"/>
      <c r="H1" s="183"/>
      <c r="I1" s="183"/>
      <c r="J1" s="183"/>
      <c r="K1" s="183"/>
      <c r="L1" s="183"/>
      <c r="M1" s="183"/>
      <c r="N1" s="184"/>
      <c r="O1" s="191" t="s">
        <v>77</v>
      </c>
      <c r="P1" s="192"/>
      <c r="Q1" s="192"/>
      <c r="R1" s="192"/>
      <c r="S1" s="192"/>
      <c r="T1" s="192"/>
      <c r="U1" s="192"/>
      <c r="V1" s="183"/>
      <c r="W1" s="183"/>
      <c r="X1" s="184"/>
      <c r="Y1" s="193" t="s">
        <v>78</v>
      </c>
      <c r="Z1" s="183"/>
      <c r="AA1" s="183"/>
      <c r="AB1" s="183"/>
      <c r="AC1" s="184"/>
      <c r="AD1" s="194" t="s">
        <v>82</v>
      </c>
      <c r="AE1" s="195"/>
      <c r="AF1" s="195"/>
      <c r="AG1" s="195"/>
      <c r="AH1" s="195"/>
      <c r="AI1" s="195"/>
      <c r="AJ1" s="195"/>
      <c r="AK1" s="195"/>
      <c r="AL1" s="195"/>
      <c r="AM1" s="195"/>
      <c r="AN1" s="195"/>
      <c r="AO1" s="195"/>
      <c r="AP1" s="195"/>
      <c r="AQ1" s="195"/>
      <c r="AR1" s="195"/>
      <c r="AS1" s="195"/>
      <c r="AT1" s="195"/>
      <c r="AU1" s="183"/>
      <c r="AV1" s="183"/>
      <c r="AW1" s="183"/>
      <c r="AX1" s="184"/>
      <c r="AY1" s="182" t="s">
        <v>60</v>
      </c>
      <c r="AZ1" s="183"/>
      <c r="BA1" s="183"/>
      <c r="BB1" s="183"/>
      <c r="BC1" s="183"/>
      <c r="BD1" s="183"/>
      <c r="BE1" s="183"/>
      <c r="BF1" s="183"/>
      <c r="BG1" s="183"/>
      <c r="BH1" s="183"/>
      <c r="BI1" s="183"/>
      <c r="BJ1" s="183"/>
      <c r="BK1" s="183"/>
      <c r="BL1" s="183"/>
      <c r="BM1" s="183"/>
      <c r="BN1" s="183"/>
      <c r="BO1" s="183"/>
      <c r="BP1" s="183"/>
      <c r="BQ1" s="183"/>
      <c r="BR1" s="183"/>
      <c r="BS1" s="183"/>
      <c r="BT1" s="183"/>
      <c r="BU1" s="183"/>
      <c r="BV1" s="184"/>
      <c r="BW1" s="185" t="s">
        <v>67</v>
      </c>
      <c r="BX1" s="183"/>
      <c r="BY1" s="183"/>
      <c r="BZ1" s="183"/>
      <c r="CA1" s="183"/>
      <c r="CB1" s="183"/>
      <c r="CC1" s="183"/>
      <c r="CD1" s="183"/>
      <c r="CE1" s="183"/>
      <c r="CF1" s="183"/>
      <c r="CG1" s="183"/>
      <c r="CH1" s="183"/>
      <c r="CI1" s="183"/>
      <c r="CJ1" s="183"/>
      <c r="CK1" s="183"/>
      <c r="CL1" s="183"/>
      <c r="CM1" s="183"/>
      <c r="CN1" s="183"/>
      <c r="CO1" s="183"/>
      <c r="CP1" s="183"/>
      <c r="CQ1" s="183"/>
      <c r="CR1" s="183"/>
      <c r="CS1" s="183"/>
      <c r="CT1" s="183"/>
      <c r="CU1" s="183"/>
      <c r="CV1" s="183"/>
      <c r="CW1" s="184"/>
      <c r="CX1" s="179" t="s">
        <v>400</v>
      </c>
      <c r="CY1" s="180"/>
      <c r="CZ1" s="180"/>
      <c r="DA1" s="181"/>
      <c r="DB1" s="27" t="s">
        <v>27</v>
      </c>
      <c r="DC1" s="186" t="s">
        <v>399</v>
      </c>
      <c r="DD1" s="187"/>
      <c r="DE1" s="187"/>
      <c r="DF1" s="188"/>
      <c r="DG1" s="27" t="s">
        <v>308</v>
      </c>
      <c r="DH1" s="140" t="s">
        <v>4</v>
      </c>
    </row>
    <row r="2" spans="1:121" s="13" customFormat="1" ht="168.75" customHeight="1">
      <c r="A2" s="69" t="s">
        <v>8</v>
      </c>
      <c r="B2" s="69" t="s">
        <v>284</v>
      </c>
      <c r="C2" s="32" t="s">
        <v>46</v>
      </c>
      <c r="D2" s="14" t="s">
        <v>25</v>
      </c>
      <c r="E2" s="14" t="s">
        <v>290</v>
      </c>
      <c r="F2" s="82" t="s">
        <v>20</v>
      </c>
      <c r="G2" s="82" t="s">
        <v>21</v>
      </c>
      <c r="H2" s="82" t="s">
        <v>19</v>
      </c>
      <c r="I2" s="82" t="s">
        <v>22</v>
      </c>
      <c r="J2" s="82" t="s">
        <v>369</v>
      </c>
      <c r="K2" s="82" t="s">
        <v>23</v>
      </c>
      <c r="L2" s="82" t="s">
        <v>24</v>
      </c>
      <c r="M2" s="32" t="s">
        <v>11</v>
      </c>
      <c r="N2" s="32" t="s">
        <v>305</v>
      </c>
      <c r="O2" s="71" t="s">
        <v>401</v>
      </c>
      <c r="P2" s="11" t="s">
        <v>55</v>
      </c>
      <c r="Q2" s="74" t="s">
        <v>392</v>
      </c>
      <c r="R2" s="11" t="s">
        <v>47</v>
      </c>
      <c r="S2" s="75" t="s">
        <v>306</v>
      </c>
      <c r="T2" s="11" t="s">
        <v>12</v>
      </c>
      <c r="U2" s="11" t="s">
        <v>48</v>
      </c>
      <c r="V2" s="11" t="s">
        <v>246</v>
      </c>
      <c r="W2" s="11" t="s">
        <v>307</v>
      </c>
      <c r="X2" s="11" t="s">
        <v>13</v>
      </c>
      <c r="Y2" s="108" t="s">
        <v>285</v>
      </c>
      <c r="Z2" s="108" t="s">
        <v>393</v>
      </c>
      <c r="AA2" s="12" t="s">
        <v>49</v>
      </c>
      <c r="AB2" s="12" t="s">
        <v>50</v>
      </c>
      <c r="AC2" s="12" t="s">
        <v>368</v>
      </c>
      <c r="AD2" s="135" t="s">
        <v>347</v>
      </c>
      <c r="AE2" s="137" t="s">
        <v>329</v>
      </c>
      <c r="AF2" s="138" t="s">
        <v>317</v>
      </c>
      <c r="AG2" s="137" t="s">
        <v>318</v>
      </c>
      <c r="AH2" s="138" t="s">
        <v>319</v>
      </c>
      <c r="AI2" s="137" t="s">
        <v>328</v>
      </c>
      <c r="AJ2" s="138" t="s">
        <v>321</v>
      </c>
      <c r="AK2" s="137" t="s">
        <v>320</v>
      </c>
      <c r="AL2" s="138" t="s">
        <v>323</v>
      </c>
      <c r="AM2" s="137" t="s">
        <v>322</v>
      </c>
      <c r="AN2" s="138" t="s">
        <v>330</v>
      </c>
      <c r="AO2" s="137" t="s">
        <v>327</v>
      </c>
      <c r="AP2" s="138" t="s">
        <v>331</v>
      </c>
      <c r="AQ2" s="137" t="s">
        <v>324</v>
      </c>
      <c r="AR2" s="138" t="s">
        <v>325</v>
      </c>
      <c r="AS2" s="137" t="s">
        <v>326</v>
      </c>
      <c r="AT2" s="138" t="s">
        <v>332</v>
      </c>
      <c r="AU2" s="137" t="s">
        <v>344</v>
      </c>
      <c r="AV2" s="138" t="s">
        <v>1</v>
      </c>
      <c r="AW2" s="137" t="s">
        <v>240</v>
      </c>
      <c r="AX2" s="138" t="s">
        <v>241</v>
      </c>
      <c r="AY2" s="65" t="s">
        <v>84</v>
      </c>
      <c r="AZ2" s="64" t="s">
        <v>334</v>
      </c>
      <c r="BA2" s="65" t="s">
        <v>85</v>
      </c>
      <c r="BB2" s="64" t="s">
        <v>381</v>
      </c>
      <c r="BC2" s="65" t="s">
        <v>382</v>
      </c>
      <c r="BD2" s="64" t="s">
        <v>383</v>
      </c>
      <c r="BE2" s="65" t="s">
        <v>384</v>
      </c>
      <c r="BF2" s="64" t="s">
        <v>38</v>
      </c>
      <c r="BG2" s="65" t="s">
        <v>289</v>
      </c>
      <c r="BH2" s="64" t="s">
        <v>375</v>
      </c>
      <c r="BI2" s="65" t="s">
        <v>376</v>
      </c>
      <c r="BJ2" s="64" t="s">
        <v>39</v>
      </c>
      <c r="BK2" s="65" t="s">
        <v>40</v>
      </c>
      <c r="BL2" s="64" t="s">
        <v>374</v>
      </c>
      <c r="BM2" s="65" t="s">
        <v>41</v>
      </c>
      <c r="BN2" s="64" t="s">
        <v>31</v>
      </c>
      <c r="BO2" s="65" t="s">
        <v>61</v>
      </c>
      <c r="BP2" s="64" t="s">
        <v>370</v>
      </c>
      <c r="BQ2" s="65" t="s">
        <v>316</v>
      </c>
      <c r="BR2" s="64" t="s">
        <v>346</v>
      </c>
      <c r="BS2" s="65" t="s">
        <v>345</v>
      </c>
      <c r="BT2" s="64" t="s">
        <v>242</v>
      </c>
      <c r="BU2" s="65" t="s">
        <v>243</v>
      </c>
      <c r="BV2" s="64" t="s">
        <v>244</v>
      </c>
      <c r="BW2" s="66" t="s">
        <v>89</v>
      </c>
      <c r="BX2" s="64" t="s">
        <v>338</v>
      </c>
      <c r="BY2" s="66" t="s">
        <v>339</v>
      </c>
      <c r="BZ2" s="64" t="s">
        <v>340</v>
      </c>
      <c r="CA2" s="66" t="s">
        <v>68</v>
      </c>
      <c r="CB2" s="64" t="s">
        <v>336</v>
      </c>
      <c r="CC2" s="66" t="s">
        <v>337</v>
      </c>
      <c r="CD2" s="64" t="s">
        <v>335</v>
      </c>
      <c r="CE2" s="66" t="s">
        <v>287</v>
      </c>
      <c r="CF2" s="64" t="s">
        <v>83</v>
      </c>
      <c r="CG2" s="66" t="s">
        <v>333</v>
      </c>
      <c r="CH2" s="64" t="s">
        <v>282</v>
      </c>
      <c r="CI2" s="66" t="s">
        <v>18</v>
      </c>
      <c r="CJ2" s="64" t="s">
        <v>86</v>
      </c>
      <c r="CK2" s="66" t="s">
        <v>3</v>
      </c>
      <c r="CL2" s="64" t="s">
        <v>2</v>
      </c>
      <c r="CM2" s="135" t="s">
        <v>347</v>
      </c>
      <c r="CN2" s="137" t="s">
        <v>341</v>
      </c>
      <c r="CO2" s="139" t="s">
        <v>343</v>
      </c>
      <c r="CP2" s="137" t="s">
        <v>250</v>
      </c>
      <c r="CQ2" s="139" t="s">
        <v>87</v>
      </c>
      <c r="CR2" s="137" t="s">
        <v>251</v>
      </c>
      <c r="CS2" s="139" t="s">
        <v>380</v>
      </c>
      <c r="CT2" s="137" t="s">
        <v>259</v>
      </c>
      <c r="CU2" s="139" t="s">
        <v>342</v>
      </c>
      <c r="CV2" s="137" t="s">
        <v>249</v>
      </c>
      <c r="CW2" s="139" t="s">
        <v>283</v>
      </c>
      <c r="CX2" s="132" t="s">
        <v>6</v>
      </c>
      <c r="CY2" s="132" t="s">
        <v>7</v>
      </c>
      <c r="CZ2" s="132" t="s">
        <v>314</v>
      </c>
      <c r="DA2" s="132" t="s">
        <v>315</v>
      </c>
      <c r="DB2" s="28"/>
      <c r="DC2" s="12" t="s">
        <v>298</v>
      </c>
      <c r="DD2" s="12" t="s">
        <v>76</v>
      </c>
      <c r="DE2" s="12" t="s">
        <v>75</v>
      </c>
      <c r="DF2" s="12" t="s">
        <v>47</v>
      </c>
      <c r="DG2" s="28"/>
      <c r="DH2" s="141"/>
    </row>
    <row r="3" spans="1:121" ht="35.25" customHeight="1">
      <c r="A3" s="4">
        <v>1</v>
      </c>
      <c r="B3" s="4">
        <v>1</v>
      </c>
      <c r="C3" s="37" t="s">
        <v>42</v>
      </c>
      <c r="D3" s="33">
        <v>41422</v>
      </c>
      <c r="E3" s="33">
        <v>41422</v>
      </c>
      <c r="F3" s="124"/>
      <c r="G3" s="123"/>
      <c r="H3" s="123"/>
      <c r="I3" s="123">
        <v>1</v>
      </c>
      <c r="J3" s="123"/>
      <c r="K3" s="123"/>
      <c r="L3" s="123"/>
      <c r="M3" s="46"/>
      <c r="N3" s="16">
        <f t="shared" ref="N3" si="0">SUM(F3:L3)</f>
        <v>1</v>
      </c>
      <c r="O3" s="43" t="s">
        <v>405</v>
      </c>
      <c r="P3" s="43" t="s">
        <v>193</v>
      </c>
      <c r="Q3" s="16">
        <v>0</v>
      </c>
      <c r="R3" s="37" t="s">
        <v>73</v>
      </c>
      <c r="S3" s="76">
        <v>0</v>
      </c>
      <c r="T3" s="37" t="s">
        <v>56</v>
      </c>
      <c r="U3" s="61" t="s">
        <v>56</v>
      </c>
      <c r="V3" s="174" t="s">
        <v>262</v>
      </c>
      <c r="W3" s="46" t="s">
        <v>262</v>
      </c>
      <c r="X3" s="38" t="s">
        <v>356</v>
      </c>
      <c r="Y3" s="46">
        <v>1</v>
      </c>
      <c r="Z3" s="46">
        <v>0</v>
      </c>
      <c r="AA3" s="38" t="s">
        <v>79</v>
      </c>
      <c r="AB3" s="38" t="s">
        <v>348</v>
      </c>
      <c r="AC3" s="46"/>
      <c r="AD3" s="53"/>
      <c r="AE3" s="16">
        <v>1</v>
      </c>
      <c r="AF3" s="53"/>
      <c r="AG3" s="16">
        <v>1</v>
      </c>
      <c r="AH3" s="53"/>
      <c r="AI3" s="16"/>
      <c r="AJ3" s="53"/>
      <c r="AK3" s="16"/>
      <c r="AL3" s="53"/>
      <c r="AM3" s="16"/>
      <c r="AN3" s="53"/>
      <c r="AO3" s="46"/>
      <c r="AP3" s="53"/>
      <c r="AQ3" s="46"/>
      <c r="AR3" s="53"/>
      <c r="AS3" s="46"/>
      <c r="AT3" s="53"/>
      <c r="AU3" s="46"/>
      <c r="AV3" s="53"/>
      <c r="AW3" s="46"/>
      <c r="AX3" s="53"/>
      <c r="AY3" s="56"/>
      <c r="AZ3" s="16"/>
      <c r="BA3" s="56"/>
      <c r="BB3" s="16"/>
      <c r="BC3" s="56"/>
      <c r="BD3" s="46"/>
      <c r="BE3" s="56"/>
      <c r="BF3" s="16"/>
      <c r="BG3" s="56"/>
      <c r="BH3" s="16"/>
      <c r="BI3" s="56"/>
      <c r="BJ3" s="16"/>
      <c r="BK3" s="56"/>
      <c r="BL3" s="46"/>
      <c r="BM3" s="56"/>
      <c r="BN3" s="46"/>
      <c r="BO3" s="56">
        <v>1</v>
      </c>
      <c r="BP3" s="46">
        <v>1</v>
      </c>
      <c r="BQ3" s="56"/>
      <c r="BR3" s="46"/>
      <c r="BS3" s="56"/>
      <c r="BT3" s="46"/>
      <c r="BU3" s="56"/>
      <c r="BV3" s="46"/>
      <c r="BW3" s="26">
        <v>1</v>
      </c>
      <c r="BX3" s="46"/>
      <c r="BY3" s="26"/>
      <c r="BZ3" s="46"/>
      <c r="CA3" s="26"/>
      <c r="CB3" s="46"/>
      <c r="CC3" s="26"/>
      <c r="CD3" s="46"/>
      <c r="CE3" s="26"/>
      <c r="CF3" s="46"/>
      <c r="CG3" s="26">
        <v>1</v>
      </c>
      <c r="CH3" s="46"/>
      <c r="CI3" s="26"/>
      <c r="CJ3" s="46">
        <v>1</v>
      </c>
      <c r="CK3" s="26"/>
      <c r="CL3" s="46"/>
      <c r="CM3" s="63"/>
      <c r="CN3" s="46"/>
      <c r="CO3" s="59"/>
      <c r="CP3" s="46"/>
      <c r="CQ3" s="59"/>
      <c r="CR3" s="46"/>
      <c r="CS3" s="59"/>
      <c r="CT3" s="46"/>
      <c r="CU3" s="59"/>
      <c r="CV3" s="46"/>
      <c r="CW3" s="59"/>
      <c r="CX3" s="143" t="s">
        <v>5</v>
      </c>
      <c r="CY3" s="143"/>
      <c r="CZ3" s="134"/>
      <c r="DA3" s="133"/>
      <c r="DB3" s="79" t="s">
        <v>406</v>
      </c>
      <c r="DC3" s="22"/>
      <c r="DD3" s="26"/>
      <c r="DE3" s="22"/>
      <c r="DF3" s="22"/>
      <c r="DG3" s="20"/>
    </row>
    <row r="4" spans="1:121" ht="26.25" customHeight="1">
      <c r="A4" s="4"/>
      <c r="B4" s="4"/>
      <c r="C4" s="37"/>
      <c r="D4" s="33"/>
      <c r="E4" s="33"/>
      <c r="F4" s="123"/>
      <c r="G4" s="123"/>
      <c r="H4" s="123"/>
      <c r="I4" s="123"/>
      <c r="J4" s="123"/>
      <c r="K4" s="123"/>
      <c r="L4" s="123"/>
      <c r="M4" s="46"/>
      <c r="N4" s="16"/>
      <c r="O4" s="41"/>
      <c r="P4" s="44"/>
      <c r="Q4" s="16"/>
      <c r="R4" s="37"/>
      <c r="S4" s="76"/>
      <c r="T4" s="37"/>
      <c r="U4" s="61"/>
      <c r="V4" s="174"/>
      <c r="W4" s="46"/>
      <c r="X4" s="38"/>
      <c r="Y4" s="46"/>
      <c r="Z4" s="46"/>
      <c r="AA4" s="38"/>
      <c r="AB4" s="38"/>
      <c r="AC4" s="46"/>
      <c r="AD4" s="53"/>
      <c r="AE4" s="16"/>
      <c r="AF4" s="53"/>
      <c r="AG4" s="16"/>
      <c r="AH4" s="53"/>
      <c r="AI4" s="16"/>
      <c r="AJ4" s="53"/>
      <c r="AK4" s="16"/>
      <c r="AL4" s="129"/>
      <c r="AM4" s="16"/>
      <c r="AN4" s="53"/>
      <c r="AO4" s="46"/>
      <c r="AP4" s="53"/>
      <c r="AQ4" s="46"/>
      <c r="AR4" s="53"/>
      <c r="AS4" s="46"/>
      <c r="AT4" s="53"/>
      <c r="AU4" s="46"/>
      <c r="AV4" s="53"/>
      <c r="AW4" s="46"/>
      <c r="AX4" s="53"/>
      <c r="AY4" s="56"/>
      <c r="AZ4" s="16"/>
      <c r="BA4" s="56"/>
      <c r="BB4" s="16"/>
      <c r="BC4" s="56"/>
      <c r="BD4" s="46"/>
      <c r="BE4" s="56"/>
      <c r="BF4" s="16"/>
      <c r="BG4" s="56"/>
      <c r="BH4" s="16"/>
      <c r="BI4" s="56"/>
      <c r="BJ4" s="16"/>
      <c r="BK4" s="56"/>
      <c r="BL4" s="46"/>
      <c r="BM4" s="56"/>
      <c r="BN4" s="46"/>
      <c r="BO4" s="56"/>
      <c r="BP4" s="46"/>
      <c r="BQ4" s="56"/>
      <c r="BR4" s="46"/>
      <c r="BS4" s="56"/>
      <c r="BT4" s="46"/>
      <c r="BU4" s="56"/>
      <c r="BV4" s="46"/>
      <c r="BW4" s="26"/>
      <c r="BX4" s="46"/>
      <c r="BY4" s="26"/>
      <c r="BZ4" s="46"/>
      <c r="CA4" s="26"/>
      <c r="CB4" s="46"/>
      <c r="CC4" s="26"/>
      <c r="CD4" s="46"/>
      <c r="CE4" s="26"/>
      <c r="CF4" s="46"/>
      <c r="CG4" s="26"/>
      <c r="CH4" s="46"/>
      <c r="CI4" s="26"/>
      <c r="CJ4" s="46"/>
      <c r="CK4" s="26"/>
      <c r="CL4" s="46"/>
      <c r="CM4" s="63"/>
      <c r="CN4" s="46"/>
      <c r="CO4" s="59"/>
      <c r="CP4" s="46"/>
      <c r="CQ4" s="59"/>
      <c r="CR4" s="46"/>
      <c r="CS4" s="59"/>
      <c r="CT4" s="46"/>
      <c r="CU4" s="59"/>
      <c r="CV4" s="46"/>
      <c r="CW4" s="59"/>
      <c r="CX4" s="133"/>
      <c r="CY4" s="133"/>
      <c r="CZ4" s="134"/>
      <c r="DA4" s="133"/>
      <c r="DB4" s="20"/>
      <c r="DC4" s="22"/>
      <c r="DD4" s="26"/>
      <c r="DE4" s="22"/>
      <c r="DF4" s="22"/>
      <c r="DG4" s="20"/>
    </row>
    <row r="5" spans="1:121" ht="26.25" customHeight="1">
      <c r="A5" s="4"/>
      <c r="B5" s="4"/>
      <c r="C5" s="37"/>
      <c r="D5" s="33"/>
      <c r="E5" s="33"/>
      <c r="F5" s="123"/>
      <c r="G5" s="123"/>
      <c r="H5" s="123"/>
      <c r="I5" s="123"/>
      <c r="J5" s="123"/>
      <c r="K5" s="123"/>
      <c r="L5" s="123"/>
      <c r="M5" s="46"/>
      <c r="N5" s="16"/>
      <c r="O5" s="41"/>
      <c r="P5" s="44"/>
      <c r="Q5" s="16"/>
      <c r="R5" s="37"/>
      <c r="S5" s="76"/>
      <c r="T5" s="37"/>
      <c r="U5" s="61"/>
      <c r="V5" s="174"/>
      <c r="W5" s="46"/>
      <c r="X5" s="38"/>
      <c r="Y5" s="46"/>
      <c r="Z5" s="46"/>
      <c r="AA5" s="38"/>
      <c r="AB5" s="38"/>
      <c r="AC5" s="46"/>
      <c r="AD5" s="53"/>
      <c r="AE5" s="16"/>
      <c r="AF5" s="53"/>
      <c r="AG5" s="16"/>
      <c r="AH5" s="53"/>
      <c r="AI5" s="16"/>
      <c r="AJ5" s="53"/>
      <c r="AK5" s="16"/>
      <c r="AL5" s="129"/>
      <c r="AM5" s="16"/>
      <c r="AN5" s="53"/>
      <c r="AO5" s="46"/>
      <c r="AP5" s="53"/>
      <c r="AQ5" s="46"/>
      <c r="AR5" s="53"/>
      <c r="AS5" s="46"/>
      <c r="AT5" s="53"/>
      <c r="AU5" s="46"/>
      <c r="AV5" s="53"/>
      <c r="AW5" s="46"/>
      <c r="AX5" s="53"/>
      <c r="AY5" s="56"/>
      <c r="AZ5" s="16"/>
      <c r="BA5" s="56"/>
      <c r="BB5" s="16"/>
      <c r="BC5" s="56"/>
      <c r="BD5" s="46"/>
      <c r="BE5" s="56"/>
      <c r="BF5" s="16"/>
      <c r="BG5" s="56"/>
      <c r="BH5" s="16"/>
      <c r="BI5" s="56"/>
      <c r="BJ5" s="16"/>
      <c r="BK5" s="56"/>
      <c r="BL5" s="46"/>
      <c r="BM5" s="56"/>
      <c r="BN5" s="46"/>
      <c r="BO5" s="56"/>
      <c r="BP5" s="46"/>
      <c r="BQ5" s="56"/>
      <c r="BR5" s="46"/>
      <c r="BS5" s="56"/>
      <c r="BT5" s="46"/>
      <c r="BU5" s="56"/>
      <c r="BV5" s="46"/>
      <c r="BW5" s="26"/>
      <c r="BX5" s="46"/>
      <c r="BY5" s="26"/>
      <c r="BZ5" s="46"/>
      <c r="CA5" s="26"/>
      <c r="CB5" s="46"/>
      <c r="CC5" s="26"/>
      <c r="CD5" s="46"/>
      <c r="CE5" s="26"/>
      <c r="CF5" s="46"/>
      <c r="CG5" s="26"/>
      <c r="CH5" s="46"/>
      <c r="CI5" s="26"/>
      <c r="CJ5" s="46"/>
      <c r="CK5" s="26"/>
      <c r="CL5" s="46"/>
      <c r="CM5" s="63"/>
      <c r="CN5" s="46"/>
      <c r="CO5" s="59"/>
      <c r="CP5" s="46"/>
      <c r="CQ5" s="59"/>
      <c r="CR5" s="46"/>
      <c r="CS5" s="59"/>
      <c r="CT5" s="46"/>
      <c r="CU5" s="59"/>
      <c r="CV5" s="46"/>
      <c r="CW5" s="59"/>
      <c r="CX5" s="133"/>
      <c r="CY5" s="133"/>
      <c r="CZ5" s="134"/>
      <c r="DA5" s="133"/>
      <c r="DB5" s="20"/>
      <c r="DC5" s="22"/>
      <c r="DD5" s="26"/>
      <c r="DE5" s="22"/>
      <c r="DF5" s="22"/>
      <c r="DG5" s="20"/>
    </row>
    <row r="6" spans="1:121" ht="26.25" customHeight="1">
      <c r="A6" s="4"/>
      <c r="B6" s="4"/>
      <c r="C6" s="37"/>
      <c r="D6" s="33"/>
      <c r="E6" s="33"/>
      <c r="F6" s="123"/>
      <c r="G6" s="123"/>
      <c r="H6" s="123"/>
      <c r="I6" s="123"/>
      <c r="J6" s="123"/>
      <c r="K6" s="123"/>
      <c r="L6" s="123"/>
      <c r="M6" s="46"/>
      <c r="N6" s="16"/>
      <c r="O6" s="41"/>
      <c r="P6" s="44"/>
      <c r="Q6" s="16"/>
      <c r="R6" s="38"/>
      <c r="S6" s="76"/>
      <c r="T6" s="38"/>
      <c r="U6" s="40"/>
      <c r="V6" s="174"/>
      <c r="W6" s="46"/>
      <c r="X6" s="38"/>
      <c r="Y6" s="46"/>
      <c r="Z6" s="46"/>
      <c r="AA6" s="38"/>
      <c r="AB6" s="38"/>
      <c r="AC6" s="46"/>
      <c r="AD6" s="53"/>
      <c r="AE6" s="16"/>
      <c r="AF6" s="53"/>
      <c r="AG6" s="16"/>
      <c r="AH6" s="53"/>
      <c r="AI6" s="16"/>
      <c r="AJ6" s="53"/>
      <c r="AK6" s="16"/>
      <c r="AL6" s="129"/>
      <c r="AM6" s="16"/>
      <c r="AN6" s="53"/>
      <c r="AO6" s="46"/>
      <c r="AP6" s="53"/>
      <c r="AQ6" s="46"/>
      <c r="AR6" s="53"/>
      <c r="AS6" s="46"/>
      <c r="AT6" s="53"/>
      <c r="AU6" s="46"/>
      <c r="AV6" s="53"/>
      <c r="AW6" s="46"/>
      <c r="AX6" s="53"/>
      <c r="AY6" s="56"/>
      <c r="AZ6" s="16"/>
      <c r="BA6" s="56"/>
      <c r="BB6" s="16"/>
      <c r="BC6" s="56"/>
      <c r="BD6" s="46"/>
      <c r="BE6" s="56"/>
      <c r="BF6" s="16"/>
      <c r="BG6" s="56"/>
      <c r="BH6" s="16"/>
      <c r="BI6" s="56"/>
      <c r="BJ6" s="16"/>
      <c r="BK6" s="56"/>
      <c r="BL6" s="46"/>
      <c r="BM6" s="56"/>
      <c r="BN6" s="46"/>
      <c r="BO6" s="56"/>
      <c r="BP6" s="46"/>
      <c r="BQ6" s="56"/>
      <c r="BR6" s="46"/>
      <c r="BS6" s="56"/>
      <c r="BT6" s="46"/>
      <c r="BU6" s="56"/>
      <c r="BV6" s="46"/>
      <c r="BW6" s="26"/>
      <c r="BX6" s="46"/>
      <c r="BY6" s="26"/>
      <c r="BZ6" s="46"/>
      <c r="CA6" s="26"/>
      <c r="CB6" s="46"/>
      <c r="CC6" s="26"/>
      <c r="CD6" s="46"/>
      <c r="CE6" s="26"/>
      <c r="CF6" s="46"/>
      <c r="CG6" s="26"/>
      <c r="CH6" s="46"/>
      <c r="CI6" s="26"/>
      <c r="CJ6" s="46"/>
      <c r="CK6" s="26"/>
      <c r="CL6" s="46"/>
      <c r="CM6" s="63"/>
      <c r="CN6" s="46"/>
      <c r="CO6" s="59"/>
      <c r="CP6" s="46"/>
      <c r="CQ6" s="59"/>
      <c r="CR6" s="46"/>
      <c r="CS6" s="59"/>
      <c r="CT6" s="46"/>
      <c r="CU6" s="59"/>
      <c r="CV6" s="46"/>
      <c r="CW6" s="59"/>
      <c r="CX6" s="133"/>
      <c r="CY6" s="133"/>
      <c r="CZ6" s="134"/>
      <c r="DA6" s="133"/>
      <c r="DB6" s="20"/>
      <c r="DC6" s="22"/>
      <c r="DD6" s="26"/>
      <c r="DE6" s="22"/>
      <c r="DF6" s="22"/>
      <c r="DG6" s="20"/>
    </row>
    <row r="7" spans="1:121" ht="26.25" customHeight="1">
      <c r="A7" s="4"/>
      <c r="B7" s="4"/>
      <c r="C7" s="37"/>
      <c r="D7" s="33"/>
      <c r="E7" s="33"/>
      <c r="F7" s="124"/>
      <c r="G7" s="123"/>
      <c r="H7" s="123"/>
      <c r="I7" s="123"/>
      <c r="J7" s="123"/>
      <c r="K7" s="123"/>
      <c r="L7" s="123"/>
      <c r="M7" s="46"/>
      <c r="N7" s="16"/>
      <c r="O7" s="72"/>
      <c r="P7" s="43"/>
      <c r="Q7" s="16"/>
      <c r="R7" s="38"/>
      <c r="S7" s="76"/>
      <c r="T7" s="37"/>
      <c r="U7" s="61"/>
      <c r="V7" s="175"/>
      <c r="W7" s="46"/>
      <c r="X7" s="38"/>
      <c r="Y7" s="46"/>
      <c r="Z7" s="46"/>
      <c r="AA7" s="38"/>
      <c r="AB7" s="38"/>
      <c r="AC7" s="46"/>
      <c r="AD7" s="53"/>
      <c r="AE7" s="16"/>
      <c r="AF7" s="53"/>
      <c r="AG7" s="16"/>
      <c r="AH7" s="53"/>
      <c r="AI7" s="16"/>
      <c r="AJ7" s="53"/>
      <c r="AK7" s="16"/>
      <c r="AL7" s="129"/>
      <c r="AM7" s="16"/>
      <c r="AN7" s="53"/>
      <c r="AO7" s="46"/>
      <c r="AP7" s="53"/>
      <c r="AQ7" s="46"/>
      <c r="AR7" s="53"/>
      <c r="AS7" s="46"/>
      <c r="AT7" s="53"/>
      <c r="AU7" s="46"/>
      <c r="AV7" s="53"/>
      <c r="AW7" s="46"/>
      <c r="AX7" s="53"/>
      <c r="AY7" s="56"/>
      <c r="AZ7" s="16"/>
      <c r="BA7" s="56"/>
      <c r="BB7" s="16"/>
      <c r="BC7" s="56"/>
      <c r="BD7" s="46"/>
      <c r="BE7" s="56"/>
      <c r="BF7" s="16"/>
      <c r="BG7" s="56"/>
      <c r="BH7" s="16"/>
      <c r="BI7" s="56"/>
      <c r="BJ7" s="16"/>
      <c r="BK7" s="56"/>
      <c r="BL7" s="46"/>
      <c r="BM7" s="56"/>
      <c r="BN7" s="46"/>
      <c r="BO7" s="56"/>
      <c r="BP7" s="46"/>
      <c r="BQ7" s="56"/>
      <c r="BR7" s="46"/>
      <c r="BS7" s="56"/>
      <c r="BT7" s="46"/>
      <c r="BU7" s="56"/>
      <c r="BV7" s="46"/>
      <c r="BW7" s="26"/>
      <c r="BX7" s="46"/>
      <c r="BY7" s="26"/>
      <c r="BZ7" s="46"/>
      <c r="CA7" s="26"/>
      <c r="CB7" s="46"/>
      <c r="CC7" s="26"/>
      <c r="CD7" s="46"/>
      <c r="CE7" s="26"/>
      <c r="CF7" s="46"/>
      <c r="CG7" s="26"/>
      <c r="CH7" s="46"/>
      <c r="CI7" s="26"/>
      <c r="CJ7" s="46"/>
      <c r="CK7" s="26"/>
      <c r="CL7" s="46"/>
      <c r="CM7" s="63"/>
      <c r="CN7" s="46"/>
      <c r="CO7" s="59"/>
      <c r="CP7" s="46"/>
      <c r="CQ7" s="59"/>
      <c r="CR7" s="46"/>
      <c r="CS7" s="59"/>
      <c r="CT7" s="46"/>
      <c r="CU7" s="59"/>
      <c r="CV7" s="46"/>
      <c r="CW7" s="59"/>
      <c r="CX7" s="133"/>
      <c r="CY7" s="133"/>
      <c r="CZ7" s="134"/>
      <c r="DA7" s="133"/>
      <c r="DB7" s="20"/>
      <c r="DC7" s="22"/>
      <c r="DD7" s="26"/>
      <c r="DE7" s="22"/>
      <c r="DF7" s="22"/>
      <c r="DG7" s="20"/>
    </row>
    <row r="8" spans="1:121" ht="26.25" customHeight="1">
      <c r="A8" s="4"/>
      <c r="B8" s="4"/>
      <c r="C8" s="37"/>
      <c r="D8" s="33"/>
      <c r="E8" s="33"/>
      <c r="F8" s="124"/>
      <c r="G8" s="123"/>
      <c r="H8" s="123"/>
      <c r="I8" s="123"/>
      <c r="J8" s="123"/>
      <c r="K8" s="123"/>
      <c r="L8" s="123"/>
      <c r="M8" s="46"/>
      <c r="N8" s="16"/>
      <c r="O8" s="72"/>
      <c r="P8" s="43"/>
      <c r="Q8" s="16"/>
      <c r="R8" s="38"/>
      <c r="S8" s="76"/>
      <c r="T8" s="37"/>
      <c r="U8" s="61"/>
      <c r="V8" s="175"/>
      <c r="W8" s="46"/>
      <c r="X8" s="38"/>
      <c r="Y8" s="46"/>
      <c r="Z8" s="46"/>
      <c r="AA8" s="38"/>
      <c r="AB8" s="38"/>
      <c r="AC8" s="46"/>
      <c r="AD8" s="53"/>
      <c r="AE8" s="16"/>
      <c r="AF8" s="53"/>
      <c r="AG8" s="16"/>
      <c r="AH8" s="53"/>
      <c r="AI8" s="16"/>
      <c r="AJ8" s="53"/>
      <c r="AK8" s="16"/>
      <c r="AL8" s="129"/>
      <c r="AM8" s="16"/>
      <c r="AN8" s="53"/>
      <c r="AO8" s="46"/>
      <c r="AP8" s="53"/>
      <c r="AQ8" s="46"/>
      <c r="AR8" s="53"/>
      <c r="AS8" s="46"/>
      <c r="AT8" s="53"/>
      <c r="AU8" s="46"/>
      <c r="AV8" s="53"/>
      <c r="AW8" s="46"/>
      <c r="AX8" s="53"/>
      <c r="AY8" s="56"/>
      <c r="AZ8" s="16"/>
      <c r="BA8" s="56"/>
      <c r="BB8" s="16"/>
      <c r="BC8" s="56"/>
      <c r="BD8" s="46"/>
      <c r="BE8" s="56"/>
      <c r="BF8" s="16"/>
      <c r="BG8" s="56"/>
      <c r="BH8" s="16"/>
      <c r="BI8" s="56"/>
      <c r="BJ8" s="16"/>
      <c r="BK8" s="56"/>
      <c r="BL8" s="46"/>
      <c r="BM8" s="56"/>
      <c r="BN8" s="46"/>
      <c r="BO8" s="56"/>
      <c r="BP8" s="46"/>
      <c r="BQ8" s="56"/>
      <c r="BR8" s="46"/>
      <c r="BS8" s="56"/>
      <c r="BT8" s="46"/>
      <c r="BU8" s="56"/>
      <c r="BV8" s="46"/>
      <c r="BW8" s="26"/>
      <c r="BX8" s="46"/>
      <c r="BY8" s="26"/>
      <c r="BZ8" s="46"/>
      <c r="CA8" s="26"/>
      <c r="CB8" s="46"/>
      <c r="CC8" s="26"/>
      <c r="CD8" s="46"/>
      <c r="CE8" s="26"/>
      <c r="CF8" s="46"/>
      <c r="CG8" s="26"/>
      <c r="CH8" s="46"/>
      <c r="CI8" s="26"/>
      <c r="CJ8" s="46"/>
      <c r="CK8" s="26"/>
      <c r="CL8" s="46"/>
      <c r="CM8" s="63"/>
      <c r="CN8" s="46"/>
      <c r="CO8" s="59"/>
      <c r="CP8" s="46"/>
      <c r="CQ8" s="59"/>
      <c r="CR8" s="46"/>
      <c r="CS8" s="59"/>
      <c r="CT8" s="46"/>
      <c r="CU8" s="59"/>
      <c r="CV8" s="46"/>
      <c r="CW8" s="59"/>
      <c r="CX8" s="133"/>
      <c r="CY8" s="133"/>
      <c r="CZ8" s="134"/>
      <c r="DA8" s="133"/>
      <c r="DB8" s="20"/>
      <c r="DC8" s="22"/>
      <c r="DD8" s="26"/>
      <c r="DE8" s="22"/>
      <c r="DF8" s="22"/>
      <c r="DG8" s="20"/>
    </row>
    <row r="9" spans="1:121" ht="26.25" customHeight="1">
      <c r="A9" s="4"/>
      <c r="B9" s="4"/>
      <c r="C9" s="37"/>
      <c r="D9" s="33"/>
      <c r="E9" s="33"/>
      <c r="F9" s="124"/>
      <c r="G9" s="123"/>
      <c r="H9" s="123"/>
      <c r="I9" s="123"/>
      <c r="J9" s="123"/>
      <c r="K9" s="123"/>
      <c r="L9" s="123"/>
      <c r="M9" s="46"/>
      <c r="N9" s="16"/>
      <c r="O9" s="72"/>
      <c r="P9" s="43"/>
      <c r="Q9" s="16"/>
      <c r="R9" s="38"/>
      <c r="S9" s="76"/>
      <c r="T9" s="37"/>
      <c r="U9" s="61"/>
      <c r="V9" s="175"/>
      <c r="W9" s="46"/>
      <c r="X9" s="38"/>
      <c r="Y9" s="46"/>
      <c r="Z9" s="46"/>
      <c r="AA9" s="38"/>
      <c r="AB9" s="38"/>
      <c r="AC9" s="46"/>
      <c r="AD9" s="53"/>
      <c r="AE9" s="16"/>
      <c r="AF9" s="53"/>
      <c r="AG9" s="16"/>
      <c r="AH9" s="53"/>
      <c r="AI9" s="16"/>
      <c r="AJ9" s="53"/>
      <c r="AK9" s="16"/>
      <c r="AL9" s="129"/>
      <c r="AM9" s="16"/>
      <c r="AN9" s="53"/>
      <c r="AO9" s="46"/>
      <c r="AP9" s="53"/>
      <c r="AQ9" s="46"/>
      <c r="AR9" s="53"/>
      <c r="AS9" s="46"/>
      <c r="AT9" s="53"/>
      <c r="AU9" s="46"/>
      <c r="AV9" s="53"/>
      <c r="AW9" s="46"/>
      <c r="AX9" s="53"/>
      <c r="AY9" s="56"/>
      <c r="AZ9" s="16"/>
      <c r="BA9" s="56"/>
      <c r="BB9" s="16"/>
      <c r="BC9" s="56"/>
      <c r="BD9" s="46"/>
      <c r="BE9" s="56"/>
      <c r="BF9" s="16"/>
      <c r="BG9" s="56"/>
      <c r="BH9" s="16"/>
      <c r="BI9" s="56"/>
      <c r="BJ9" s="16"/>
      <c r="BK9" s="56"/>
      <c r="BL9" s="46"/>
      <c r="BM9" s="56"/>
      <c r="BN9" s="46"/>
      <c r="BO9" s="56"/>
      <c r="BP9" s="46"/>
      <c r="BQ9" s="56"/>
      <c r="BR9" s="46"/>
      <c r="BS9" s="56"/>
      <c r="BT9" s="46"/>
      <c r="BU9" s="56"/>
      <c r="BV9" s="46"/>
      <c r="BW9" s="26"/>
      <c r="BX9" s="46"/>
      <c r="BY9" s="26"/>
      <c r="BZ9" s="46"/>
      <c r="CA9" s="26"/>
      <c r="CB9" s="46"/>
      <c r="CC9" s="26"/>
      <c r="CD9" s="46"/>
      <c r="CE9" s="26"/>
      <c r="CF9" s="46"/>
      <c r="CG9" s="26"/>
      <c r="CH9" s="46"/>
      <c r="CI9" s="26"/>
      <c r="CJ9" s="46"/>
      <c r="CK9" s="26"/>
      <c r="CL9" s="46"/>
      <c r="CM9" s="63"/>
      <c r="CN9" s="46"/>
      <c r="CO9" s="59"/>
      <c r="CP9" s="46"/>
      <c r="CQ9" s="59"/>
      <c r="CR9" s="46"/>
      <c r="CS9" s="59"/>
      <c r="CT9" s="46"/>
      <c r="CU9" s="59"/>
      <c r="CV9" s="46"/>
      <c r="CW9" s="59"/>
      <c r="CX9" s="133"/>
      <c r="CY9" s="133"/>
      <c r="CZ9" s="134"/>
      <c r="DA9" s="133"/>
      <c r="DB9" s="20"/>
      <c r="DC9" s="22"/>
      <c r="DD9" s="26"/>
      <c r="DE9" s="22"/>
      <c r="DF9" s="22"/>
      <c r="DG9" s="20"/>
    </row>
    <row r="10" spans="1:121" ht="26.25" customHeight="1">
      <c r="A10" s="4"/>
      <c r="B10" s="4"/>
      <c r="C10" s="37"/>
      <c r="D10" s="33"/>
      <c r="E10" s="33"/>
      <c r="F10" s="124"/>
      <c r="G10" s="123"/>
      <c r="H10" s="123"/>
      <c r="I10" s="123"/>
      <c r="J10" s="123"/>
      <c r="K10" s="123"/>
      <c r="L10" s="123"/>
      <c r="M10" s="46"/>
      <c r="N10" s="16"/>
      <c r="O10" s="72"/>
      <c r="P10" s="43"/>
      <c r="Q10" s="16"/>
      <c r="R10" s="38"/>
      <c r="S10" s="76"/>
      <c r="T10" s="37"/>
      <c r="U10" s="61"/>
      <c r="V10" s="175"/>
      <c r="W10" s="46"/>
      <c r="X10" s="38"/>
      <c r="Y10" s="46"/>
      <c r="Z10" s="46"/>
      <c r="AA10" s="38"/>
      <c r="AB10" s="38"/>
      <c r="AC10" s="46"/>
      <c r="AD10" s="53"/>
      <c r="AE10" s="16"/>
      <c r="AF10" s="53"/>
      <c r="AG10" s="16"/>
      <c r="AH10" s="53"/>
      <c r="AI10" s="16"/>
      <c r="AJ10" s="53"/>
      <c r="AK10" s="16"/>
      <c r="AL10" s="129"/>
      <c r="AM10" s="16"/>
      <c r="AN10" s="53"/>
      <c r="AO10" s="46"/>
      <c r="AP10" s="53"/>
      <c r="AQ10" s="46"/>
      <c r="AR10" s="53"/>
      <c r="AS10" s="46"/>
      <c r="AT10" s="53"/>
      <c r="AU10" s="46"/>
      <c r="AV10" s="53"/>
      <c r="AW10" s="46"/>
      <c r="AX10" s="53"/>
      <c r="AY10" s="56"/>
      <c r="AZ10" s="16"/>
      <c r="BA10" s="56"/>
      <c r="BB10" s="16"/>
      <c r="BC10" s="56"/>
      <c r="BD10" s="46"/>
      <c r="BE10" s="56"/>
      <c r="BF10" s="16"/>
      <c r="BG10" s="56"/>
      <c r="BH10" s="16"/>
      <c r="BI10" s="56"/>
      <c r="BJ10" s="16"/>
      <c r="BK10" s="56"/>
      <c r="BL10" s="46"/>
      <c r="BM10" s="56"/>
      <c r="BN10" s="46"/>
      <c r="BO10" s="56"/>
      <c r="BP10" s="46"/>
      <c r="BQ10" s="56"/>
      <c r="BR10" s="46"/>
      <c r="BS10" s="56"/>
      <c r="BT10" s="46"/>
      <c r="BU10" s="56"/>
      <c r="BV10" s="46"/>
      <c r="BW10" s="26"/>
      <c r="BX10" s="46"/>
      <c r="BY10" s="26"/>
      <c r="BZ10" s="46"/>
      <c r="CA10" s="26"/>
      <c r="CB10" s="46"/>
      <c r="CC10" s="26"/>
      <c r="CD10" s="46"/>
      <c r="CE10" s="26"/>
      <c r="CF10" s="46"/>
      <c r="CG10" s="26"/>
      <c r="CH10" s="46"/>
      <c r="CI10" s="26"/>
      <c r="CJ10" s="46"/>
      <c r="CK10" s="26"/>
      <c r="CL10" s="46"/>
      <c r="CM10" s="63"/>
      <c r="CN10" s="46"/>
      <c r="CO10" s="59"/>
      <c r="CP10" s="46"/>
      <c r="CQ10" s="59"/>
      <c r="CR10" s="46"/>
      <c r="CS10" s="59"/>
      <c r="CT10" s="46"/>
      <c r="CU10" s="59"/>
      <c r="CV10" s="46"/>
      <c r="CW10" s="59"/>
      <c r="CX10" s="133"/>
      <c r="CY10" s="133"/>
      <c r="CZ10" s="134"/>
      <c r="DA10" s="133"/>
      <c r="DB10" s="20"/>
      <c r="DC10" s="22"/>
      <c r="DD10" s="26"/>
      <c r="DE10" s="22"/>
      <c r="DF10" s="22"/>
      <c r="DG10" s="20"/>
    </row>
    <row r="11" spans="1:121" ht="26.25" customHeight="1">
      <c r="A11" s="4"/>
      <c r="B11" s="4"/>
      <c r="C11" s="37"/>
      <c r="D11" s="33"/>
      <c r="E11" s="33"/>
      <c r="F11" s="124"/>
      <c r="G11" s="123"/>
      <c r="H11" s="123"/>
      <c r="I11" s="123"/>
      <c r="J11" s="123"/>
      <c r="K11" s="123"/>
      <c r="L11" s="123"/>
      <c r="M11" s="46"/>
      <c r="N11" s="16"/>
      <c r="O11" s="72"/>
      <c r="P11" s="43"/>
      <c r="Q11" s="16"/>
      <c r="R11" s="38"/>
      <c r="S11" s="76"/>
      <c r="T11" s="37"/>
      <c r="U11" s="61"/>
      <c r="V11" s="175"/>
      <c r="W11" s="46"/>
      <c r="X11" s="38"/>
      <c r="Y11" s="46"/>
      <c r="Z11" s="46"/>
      <c r="AA11" s="38"/>
      <c r="AB11" s="38"/>
      <c r="AC11" s="46"/>
      <c r="AD11" s="53"/>
      <c r="AE11" s="16"/>
      <c r="AF11" s="53"/>
      <c r="AG11" s="16"/>
      <c r="AH11" s="53"/>
      <c r="AI11" s="16"/>
      <c r="AJ11" s="53"/>
      <c r="AK11" s="16"/>
      <c r="AL11" s="129"/>
      <c r="AM11" s="16"/>
      <c r="AN11" s="53"/>
      <c r="AO11" s="46"/>
      <c r="AP11" s="53"/>
      <c r="AQ11" s="46"/>
      <c r="AR11" s="53"/>
      <c r="AS11" s="46"/>
      <c r="AT11" s="53"/>
      <c r="AU11" s="46"/>
      <c r="AV11" s="53"/>
      <c r="AW11" s="46"/>
      <c r="AX11" s="53"/>
      <c r="AY11" s="56"/>
      <c r="AZ11" s="16"/>
      <c r="BA11" s="56"/>
      <c r="BB11" s="16"/>
      <c r="BC11" s="56"/>
      <c r="BD11" s="46"/>
      <c r="BE11" s="56"/>
      <c r="BF11" s="16"/>
      <c r="BG11" s="56"/>
      <c r="BH11" s="16"/>
      <c r="BI11" s="56"/>
      <c r="BJ11" s="16"/>
      <c r="BK11" s="56"/>
      <c r="BL11" s="46"/>
      <c r="BM11" s="56"/>
      <c r="BN11" s="46"/>
      <c r="BO11" s="56"/>
      <c r="BP11" s="46"/>
      <c r="BQ11" s="56"/>
      <c r="BR11" s="46"/>
      <c r="BS11" s="56"/>
      <c r="BT11" s="46"/>
      <c r="BU11" s="56"/>
      <c r="BV11" s="46"/>
      <c r="BW11" s="26"/>
      <c r="BX11" s="46"/>
      <c r="BY11" s="26"/>
      <c r="BZ11" s="46"/>
      <c r="CA11" s="26"/>
      <c r="CB11" s="46"/>
      <c r="CC11" s="26"/>
      <c r="CD11" s="46"/>
      <c r="CE11" s="26"/>
      <c r="CF11" s="46"/>
      <c r="CG11" s="26"/>
      <c r="CH11" s="46"/>
      <c r="CI11" s="26"/>
      <c r="CJ11" s="46"/>
      <c r="CK11" s="26"/>
      <c r="CL11" s="46"/>
      <c r="CM11" s="63"/>
      <c r="CN11" s="46"/>
      <c r="CO11" s="59"/>
      <c r="CP11" s="46"/>
      <c r="CQ11" s="59"/>
      <c r="CR11" s="46"/>
      <c r="CS11" s="59"/>
      <c r="CT11" s="46"/>
      <c r="CU11" s="59"/>
      <c r="CV11" s="46"/>
      <c r="CW11" s="59"/>
      <c r="CX11" s="133"/>
      <c r="CY11" s="133"/>
      <c r="CZ11" s="134"/>
      <c r="DA11" s="133"/>
      <c r="DB11" s="20"/>
      <c r="DC11" s="22"/>
      <c r="DD11" s="26"/>
      <c r="DE11" s="22"/>
      <c r="DF11" s="22"/>
      <c r="DG11" s="20"/>
    </row>
    <row r="12" spans="1:121" ht="26.25" customHeight="1">
      <c r="A12" s="111"/>
      <c r="B12" s="112"/>
      <c r="C12" s="145"/>
      <c r="D12" s="114"/>
      <c r="E12" s="114"/>
      <c r="F12" s="147"/>
      <c r="G12" s="149"/>
      <c r="H12" s="149"/>
      <c r="I12" s="149"/>
      <c r="J12" s="149"/>
      <c r="K12" s="149"/>
      <c r="L12" s="149"/>
      <c r="M12" s="115"/>
      <c r="N12" s="116"/>
      <c r="O12" s="151"/>
      <c r="P12" s="153"/>
      <c r="Q12" s="116"/>
      <c r="R12" s="113"/>
      <c r="S12" s="117"/>
      <c r="T12" s="145"/>
      <c r="U12" s="158"/>
      <c r="V12" s="118"/>
      <c r="W12" s="115"/>
      <c r="X12" s="113"/>
      <c r="Y12" s="115"/>
      <c r="Z12" s="115"/>
      <c r="AA12" s="113"/>
      <c r="AB12" s="113"/>
      <c r="AC12" s="115"/>
      <c r="AD12" s="161"/>
      <c r="AE12" s="116"/>
      <c r="AF12" s="161"/>
      <c r="AG12" s="116"/>
      <c r="AH12" s="161"/>
      <c r="AI12" s="116"/>
      <c r="AJ12" s="161"/>
      <c r="AK12" s="116"/>
      <c r="AL12" s="161"/>
      <c r="AM12" s="116"/>
      <c r="AN12" s="161"/>
      <c r="AO12" s="115"/>
      <c r="AP12" s="161"/>
      <c r="AQ12" s="115"/>
      <c r="AR12" s="161"/>
      <c r="AS12" s="115"/>
      <c r="AT12" s="161"/>
      <c r="AU12" s="115"/>
      <c r="AV12" s="161"/>
      <c r="AW12" s="115"/>
      <c r="AX12" s="161"/>
      <c r="AY12" s="162"/>
      <c r="AZ12" s="116"/>
      <c r="BA12" s="162"/>
      <c r="BB12" s="116"/>
      <c r="BC12" s="162"/>
      <c r="BD12" s="115"/>
      <c r="BE12" s="162"/>
      <c r="BF12" s="116"/>
      <c r="BG12" s="162"/>
      <c r="BH12" s="116"/>
      <c r="BI12" s="162"/>
      <c r="BJ12" s="116"/>
      <c r="BK12" s="162"/>
      <c r="BL12" s="115"/>
      <c r="BM12" s="162"/>
      <c r="BN12" s="115"/>
      <c r="BO12" s="162"/>
      <c r="BP12" s="115"/>
      <c r="BQ12" s="162"/>
      <c r="BR12" s="115"/>
      <c r="BS12" s="162"/>
      <c r="BT12" s="115"/>
      <c r="BU12" s="162"/>
      <c r="BV12" s="115"/>
      <c r="BW12" s="119"/>
      <c r="BX12" s="115"/>
      <c r="BY12" s="119"/>
      <c r="BZ12" s="115"/>
      <c r="CA12" s="119"/>
      <c r="CB12" s="115"/>
      <c r="CC12" s="119"/>
      <c r="CD12" s="115"/>
      <c r="CE12" s="119"/>
      <c r="CF12" s="115"/>
      <c r="CG12" s="119"/>
      <c r="CH12" s="115"/>
      <c r="CI12" s="119"/>
      <c r="CJ12" s="115"/>
      <c r="CK12" s="119"/>
      <c r="CL12" s="115"/>
      <c r="CM12" s="163"/>
      <c r="CN12" s="115"/>
      <c r="CO12" s="164"/>
      <c r="CP12" s="115"/>
      <c r="CQ12" s="164"/>
      <c r="CR12" s="115"/>
      <c r="CS12" s="164"/>
      <c r="CT12" s="115"/>
      <c r="CU12" s="164"/>
      <c r="CV12" s="115"/>
      <c r="CW12" s="164"/>
      <c r="CX12" s="165"/>
      <c r="CY12" s="165"/>
      <c r="CZ12" s="166"/>
      <c r="DA12" s="165"/>
      <c r="DB12" s="120"/>
      <c r="DC12" s="122"/>
      <c r="DD12" s="119"/>
      <c r="DE12" s="122"/>
      <c r="DF12" s="122"/>
      <c r="DG12" s="121"/>
    </row>
    <row r="13" spans="1:121" ht="179.25" customHeight="1">
      <c r="A13" s="4"/>
      <c r="B13" s="4"/>
      <c r="C13" s="37"/>
      <c r="D13" s="33"/>
      <c r="E13" s="33"/>
      <c r="F13" s="124"/>
      <c r="G13" s="123"/>
      <c r="H13" s="123"/>
      <c r="I13" s="123"/>
      <c r="J13" s="123"/>
      <c r="K13" s="123"/>
      <c r="L13" s="123"/>
      <c r="M13" s="46"/>
      <c r="N13" s="16"/>
      <c r="O13" s="72"/>
      <c r="P13" s="43"/>
      <c r="Q13" s="16"/>
      <c r="R13" s="38"/>
      <c r="S13" s="76"/>
      <c r="T13" s="37"/>
      <c r="U13" s="61"/>
      <c r="V13" s="40"/>
      <c r="W13" s="46"/>
      <c r="X13" s="38"/>
      <c r="Y13" s="46"/>
      <c r="Z13" s="46"/>
      <c r="AA13" s="38"/>
      <c r="AB13" s="38"/>
      <c r="AC13" s="46"/>
      <c r="AD13" s="53"/>
      <c r="AE13" s="16"/>
      <c r="AF13" s="53"/>
      <c r="AG13" s="16"/>
      <c r="AH13" s="53"/>
      <c r="AI13" s="16"/>
      <c r="AJ13" s="53"/>
      <c r="AK13" s="16"/>
      <c r="AL13" s="129"/>
      <c r="AM13" s="16"/>
      <c r="AN13" s="53"/>
      <c r="AO13" s="46"/>
      <c r="AP13" s="53"/>
      <c r="AQ13" s="46"/>
      <c r="AR13" s="53"/>
      <c r="AS13" s="46"/>
      <c r="AT13" s="53"/>
      <c r="AU13" s="46"/>
      <c r="AV13" s="53"/>
      <c r="AW13" s="46"/>
      <c r="AX13" s="53"/>
      <c r="AY13" s="56"/>
      <c r="AZ13" s="16"/>
      <c r="BA13" s="56"/>
      <c r="BB13" s="16"/>
      <c r="BC13" s="56"/>
      <c r="BD13" s="46"/>
      <c r="BE13" s="56"/>
      <c r="BF13" s="16"/>
      <c r="BG13" s="56"/>
      <c r="BH13" s="16"/>
      <c r="BI13" s="56"/>
      <c r="BJ13" s="16"/>
      <c r="BK13" s="56"/>
      <c r="BL13" s="46"/>
      <c r="BM13" s="56"/>
      <c r="BN13" s="46"/>
      <c r="BO13" s="56"/>
      <c r="BP13" s="46"/>
      <c r="BQ13" s="56"/>
      <c r="BR13" s="46"/>
      <c r="BS13" s="56"/>
      <c r="BT13" s="46"/>
      <c r="BU13" s="56"/>
      <c r="BV13" s="46"/>
      <c r="BW13" s="26"/>
      <c r="BX13" s="46"/>
      <c r="BY13" s="26"/>
      <c r="BZ13" s="46"/>
      <c r="CA13" s="26"/>
      <c r="CB13" s="46"/>
      <c r="CC13" s="26"/>
      <c r="CD13" s="46"/>
      <c r="CE13" s="26"/>
      <c r="CF13" s="46"/>
      <c r="CG13" s="26"/>
      <c r="CH13" s="46"/>
      <c r="CI13" s="26"/>
      <c r="CJ13" s="46"/>
      <c r="CK13" s="26"/>
      <c r="CL13" s="46"/>
      <c r="CM13" s="63"/>
      <c r="CN13" s="46"/>
      <c r="CO13" s="59"/>
      <c r="CP13" s="46"/>
      <c r="CQ13" s="59"/>
      <c r="CR13" s="46"/>
      <c r="CS13" s="59"/>
      <c r="CT13" s="46"/>
      <c r="CU13" s="59"/>
      <c r="CV13" s="46"/>
      <c r="CW13" s="59"/>
      <c r="CX13" s="133"/>
      <c r="CY13" s="133"/>
      <c r="CZ13" s="134"/>
      <c r="DA13" s="133"/>
      <c r="DB13" s="20"/>
      <c r="DC13" s="22"/>
      <c r="DD13" s="26"/>
      <c r="DE13" s="22"/>
      <c r="DF13" s="22"/>
      <c r="DG13" s="20"/>
    </row>
    <row r="14" spans="1:121" s="13" customFormat="1" ht="168.75" customHeight="1">
      <c r="A14" s="144" t="s">
        <v>295</v>
      </c>
      <c r="B14" s="144"/>
      <c r="C14" s="146"/>
      <c r="D14" s="146"/>
      <c r="E14" s="146"/>
      <c r="F14" s="148"/>
      <c r="G14" s="148"/>
      <c r="H14" s="148"/>
      <c r="I14" s="148"/>
      <c r="J14" s="148"/>
      <c r="K14" s="148"/>
      <c r="L14" s="148"/>
      <c r="M14" s="150"/>
      <c r="N14" s="150"/>
      <c r="O14" s="152"/>
      <c r="P14" s="154"/>
      <c r="Q14" s="155"/>
      <c r="R14" s="156"/>
      <c r="S14" s="157"/>
      <c r="T14" s="156"/>
      <c r="U14" s="159"/>
      <c r="V14" s="159"/>
      <c r="W14" s="160"/>
      <c r="X14" s="156"/>
      <c r="Y14" s="156"/>
      <c r="Z14" s="156"/>
      <c r="AA14" s="156"/>
      <c r="AB14" s="156"/>
      <c r="AC14" s="160"/>
      <c r="AD14" s="160"/>
      <c r="AE14" s="160"/>
      <c r="AF14" s="160"/>
      <c r="AG14" s="160"/>
      <c r="AH14" s="160"/>
      <c r="AI14" s="160"/>
      <c r="AJ14" s="160"/>
      <c r="AK14" s="160"/>
      <c r="AL14" s="160"/>
      <c r="AM14" s="160"/>
      <c r="AN14" s="160"/>
      <c r="AO14" s="160"/>
      <c r="AP14" s="160"/>
      <c r="AQ14" s="160"/>
      <c r="AR14" s="160"/>
      <c r="AS14" s="160"/>
      <c r="AT14" s="160"/>
      <c r="AU14" s="160"/>
      <c r="AV14" s="160"/>
      <c r="AW14" s="160"/>
      <c r="AX14" s="160"/>
      <c r="AY14" s="160"/>
      <c r="AZ14" s="160"/>
      <c r="BA14" s="160"/>
      <c r="BB14" s="160"/>
      <c r="BC14" s="160"/>
      <c r="BD14" s="160"/>
      <c r="BE14" s="160"/>
      <c r="BF14" s="160"/>
      <c r="BG14" s="160"/>
      <c r="BH14" s="160"/>
      <c r="BI14" s="160"/>
      <c r="BJ14" s="160"/>
      <c r="BK14" s="160"/>
      <c r="BL14" s="160"/>
      <c r="BM14" s="160"/>
      <c r="BN14" s="160"/>
      <c r="BO14" s="160"/>
      <c r="BP14" s="160"/>
      <c r="BQ14" s="160"/>
      <c r="BR14" s="160"/>
      <c r="BS14" s="160"/>
      <c r="BT14" s="160"/>
      <c r="BU14" s="160"/>
      <c r="BV14" s="160"/>
      <c r="BW14" s="160"/>
      <c r="BX14" s="160"/>
      <c r="BY14" s="160"/>
      <c r="BZ14" s="160"/>
      <c r="CA14" s="160"/>
      <c r="CB14" s="160"/>
      <c r="CC14" s="160"/>
      <c r="CD14" s="160"/>
      <c r="CE14" s="160"/>
      <c r="CF14" s="160"/>
      <c r="CG14" s="160"/>
      <c r="CH14" s="160"/>
      <c r="CI14" s="160"/>
      <c r="CJ14" s="160"/>
      <c r="CK14" s="160"/>
      <c r="CL14" s="160"/>
      <c r="CM14" s="160"/>
      <c r="CN14" s="160"/>
      <c r="CO14" s="160"/>
      <c r="CP14" s="160"/>
      <c r="CQ14" s="160"/>
      <c r="CR14" s="160"/>
      <c r="CS14" s="160"/>
      <c r="CT14" s="160"/>
      <c r="CU14" s="160"/>
      <c r="CV14" s="160"/>
      <c r="CW14" s="160"/>
      <c r="CX14" s="159"/>
      <c r="CY14" s="159"/>
      <c r="CZ14" s="159"/>
      <c r="DA14" s="159"/>
      <c r="DB14" s="167"/>
      <c r="DC14" s="168"/>
      <c r="DD14" s="168"/>
      <c r="DE14" s="168"/>
      <c r="DF14" s="168"/>
      <c r="DG14" s="28"/>
      <c r="DH14" s="141"/>
      <c r="DI14" s="3"/>
      <c r="DJ14" s="3"/>
      <c r="DK14" s="3"/>
      <c r="DL14" s="3"/>
      <c r="DM14" s="3"/>
      <c r="DN14" s="3"/>
      <c r="DO14" s="3"/>
      <c r="DP14" s="3"/>
      <c r="DQ14" s="3"/>
    </row>
    <row r="15" spans="1:121">
      <c r="A15" s="8">
        <f>SUM(A3:A11)</f>
        <v>1</v>
      </c>
      <c r="B15" s="8">
        <f>SUM(B3:B11)</f>
        <v>1</v>
      </c>
      <c r="C15" s="85">
        <f>COUNTIF(C3:C11,'pick list'!A1)</f>
        <v>0</v>
      </c>
      <c r="D15" s="95">
        <f>COUNT(D3:D11)</f>
        <v>1</v>
      </c>
      <c r="E15" s="95">
        <f>COUNT(E3:E11)</f>
        <v>1</v>
      </c>
      <c r="F15" s="95">
        <f t="shared" ref="F15:N15" si="1">SUM(F3:F11)</f>
        <v>0</v>
      </c>
      <c r="G15" s="95">
        <f t="shared" si="1"/>
        <v>0</v>
      </c>
      <c r="H15" s="95">
        <f t="shared" si="1"/>
        <v>0</v>
      </c>
      <c r="I15" s="95">
        <f t="shared" si="1"/>
        <v>1</v>
      </c>
      <c r="J15" s="95">
        <f t="shared" si="1"/>
        <v>0</v>
      </c>
      <c r="K15" s="95">
        <f t="shared" si="1"/>
        <v>0</v>
      </c>
      <c r="L15" s="95">
        <f t="shared" si="1"/>
        <v>0</v>
      </c>
      <c r="M15" s="96">
        <f t="shared" si="1"/>
        <v>0</v>
      </c>
      <c r="N15" s="96">
        <f t="shared" si="1"/>
        <v>1</v>
      </c>
      <c r="S15" s="78"/>
      <c r="T15" s="85">
        <f>COUNTIF(T3:T11,'pick list'!A22)</f>
        <v>1</v>
      </c>
      <c r="U15" s="86">
        <f>COUNTIF(U3:U11,'pick list'!A17)</f>
        <v>1</v>
      </c>
      <c r="V15" s="86">
        <f>COUNTIF(V3:V11,'pick list'!A81)</f>
        <v>0</v>
      </c>
      <c r="W15" s="86">
        <f>COUNTIF(W3:W11,'pick list'!A101)</f>
        <v>0</v>
      </c>
      <c r="X15" s="86">
        <f>COUNTIF(X3:X11,'pick list'!A26)</f>
        <v>0</v>
      </c>
      <c r="Y15" s="106"/>
      <c r="Z15" s="107"/>
      <c r="AA15" s="85">
        <f>COUNTIF(AA3:AA11,'pick list'!A62)</f>
        <v>0</v>
      </c>
      <c r="AB15" s="110">
        <f>COUNTIF(AB3:AB11,'pick list'!A47)</f>
        <v>0</v>
      </c>
      <c r="AC15" s="46">
        <f>SUM(AC3:AC3)</f>
        <v>0</v>
      </c>
      <c r="AD15" s="63">
        <f t="shared" ref="AD15:BI15" si="2">SUM(AD3:AD11)</f>
        <v>0</v>
      </c>
      <c r="AE15" s="63">
        <f t="shared" si="2"/>
        <v>1</v>
      </c>
      <c r="AF15" s="63">
        <f t="shared" si="2"/>
        <v>0</v>
      </c>
      <c r="AG15" s="63">
        <f t="shared" si="2"/>
        <v>1</v>
      </c>
      <c r="AH15" s="63">
        <f t="shared" si="2"/>
        <v>0</v>
      </c>
      <c r="AI15" s="63">
        <f t="shared" si="2"/>
        <v>0</v>
      </c>
      <c r="AJ15" s="63">
        <f t="shared" si="2"/>
        <v>0</v>
      </c>
      <c r="AK15" s="63">
        <f t="shared" si="2"/>
        <v>0</v>
      </c>
      <c r="AL15" s="63">
        <f t="shared" si="2"/>
        <v>0</v>
      </c>
      <c r="AM15" s="63">
        <f t="shared" si="2"/>
        <v>0</v>
      </c>
      <c r="AN15" s="63">
        <f t="shared" si="2"/>
        <v>0</v>
      </c>
      <c r="AO15" s="63">
        <f t="shared" si="2"/>
        <v>0</v>
      </c>
      <c r="AP15" s="63">
        <f t="shared" si="2"/>
        <v>0</v>
      </c>
      <c r="AQ15" s="63">
        <f t="shared" si="2"/>
        <v>0</v>
      </c>
      <c r="AR15" s="63">
        <f t="shared" si="2"/>
        <v>0</v>
      </c>
      <c r="AS15" s="63">
        <f t="shared" si="2"/>
        <v>0</v>
      </c>
      <c r="AT15" s="63">
        <f t="shared" si="2"/>
        <v>0</v>
      </c>
      <c r="AU15" s="63">
        <f t="shared" si="2"/>
        <v>0</v>
      </c>
      <c r="AV15" s="63">
        <f t="shared" si="2"/>
        <v>0</v>
      </c>
      <c r="AW15" s="63">
        <f t="shared" si="2"/>
        <v>0</v>
      </c>
      <c r="AX15" s="63">
        <f t="shared" si="2"/>
        <v>0</v>
      </c>
      <c r="AY15" s="56">
        <f t="shared" si="2"/>
        <v>0</v>
      </c>
      <c r="AZ15" s="56">
        <f t="shared" si="2"/>
        <v>0</v>
      </c>
      <c r="BA15" s="56">
        <f t="shared" si="2"/>
        <v>0</v>
      </c>
      <c r="BB15" s="56">
        <f t="shared" si="2"/>
        <v>0</v>
      </c>
      <c r="BC15" s="56">
        <f t="shared" si="2"/>
        <v>0</v>
      </c>
      <c r="BD15" s="56">
        <f t="shared" si="2"/>
        <v>0</v>
      </c>
      <c r="BE15" s="56">
        <f t="shared" si="2"/>
        <v>0</v>
      </c>
      <c r="BF15" s="56">
        <f t="shared" si="2"/>
        <v>0</v>
      </c>
      <c r="BG15" s="56">
        <f t="shared" si="2"/>
        <v>0</v>
      </c>
      <c r="BH15" s="56">
        <f t="shared" si="2"/>
        <v>0</v>
      </c>
      <c r="BI15" s="56">
        <f t="shared" si="2"/>
        <v>0</v>
      </c>
      <c r="BJ15" s="56">
        <f t="shared" ref="BJ15:CO15" si="3">SUM(BJ3:BJ11)</f>
        <v>0</v>
      </c>
      <c r="BK15" s="56">
        <f t="shared" si="3"/>
        <v>0</v>
      </c>
      <c r="BL15" s="56">
        <f t="shared" si="3"/>
        <v>0</v>
      </c>
      <c r="BM15" s="56">
        <f t="shared" si="3"/>
        <v>0</v>
      </c>
      <c r="BN15" s="56">
        <f t="shared" si="3"/>
        <v>0</v>
      </c>
      <c r="BO15" s="56">
        <f t="shared" si="3"/>
        <v>1</v>
      </c>
      <c r="BP15" s="56">
        <f t="shared" si="3"/>
        <v>1</v>
      </c>
      <c r="BQ15" s="56">
        <f t="shared" si="3"/>
        <v>0</v>
      </c>
      <c r="BR15" s="56">
        <f t="shared" si="3"/>
        <v>0</v>
      </c>
      <c r="BS15" s="56">
        <f t="shared" si="3"/>
        <v>0</v>
      </c>
      <c r="BT15" s="56">
        <f t="shared" si="3"/>
        <v>0</v>
      </c>
      <c r="BU15" s="56">
        <f t="shared" si="3"/>
        <v>0</v>
      </c>
      <c r="BV15" s="56">
        <f t="shared" si="3"/>
        <v>0</v>
      </c>
      <c r="BW15" s="26">
        <f t="shared" si="3"/>
        <v>1</v>
      </c>
      <c r="BX15" s="26">
        <f t="shared" si="3"/>
        <v>0</v>
      </c>
      <c r="BY15" s="26">
        <f t="shared" si="3"/>
        <v>0</v>
      </c>
      <c r="BZ15" s="26">
        <f t="shared" si="3"/>
        <v>0</v>
      </c>
      <c r="CA15" s="26">
        <f t="shared" si="3"/>
        <v>0</v>
      </c>
      <c r="CB15" s="26">
        <f t="shared" si="3"/>
        <v>0</v>
      </c>
      <c r="CC15" s="26">
        <f t="shared" si="3"/>
        <v>0</v>
      </c>
      <c r="CD15" s="26">
        <f t="shared" si="3"/>
        <v>0</v>
      </c>
      <c r="CE15" s="26">
        <f t="shared" si="3"/>
        <v>0</v>
      </c>
      <c r="CF15" s="26">
        <f t="shared" si="3"/>
        <v>0</v>
      </c>
      <c r="CG15" s="26">
        <f t="shared" si="3"/>
        <v>1</v>
      </c>
      <c r="CH15" s="26">
        <f t="shared" si="3"/>
        <v>0</v>
      </c>
      <c r="CI15" s="26">
        <f t="shared" si="3"/>
        <v>0</v>
      </c>
      <c r="CJ15" s="26">
        <f t="shared" si="3"/>
        <v>1</v>
      </c>
      <c r="CK15" s="26">
        <f t="shared" si="3"/>
        <v>0</v>
      </c>
      <c r="CL15" s="26">
        <f t="shared" si="3"/>
        <v>0</v>
      </c>
      <c r="CM15" s="63">
        <f t="shared" si="3"/>
        <v>0</v>
      </c>
      <c r="CN15" s="46">
        <f t="shared" si="3"/>
        <v>0</v>
      </c>
      <c r="CO15" s="46">
        <f t="shared" si="3"/>
        <v>0</v>
      </c>
      <c r="CP15" s="46">
        <f t="shared" ref="CP15:CW15" si="4">SUM(CP3:CP11)</f>
        <v>0</v>
      </c>
      <c r="CQ15" s="46">
        <f t="shared" si="4"/>
        <v>0</v>
      </c>
      <c r="CR15" s="46">
        <f t="shared" si="4"/>
        <v>0</v>
      </c>
      <c r="CS15" s="46">
        <f t="shared" si="4"/>
        <v>0</v>
      </c>
      <c r="CT15" s="46">
        <f t="shared" si="4"/>
        <v>0</v>
      </c>
      <c r="CU15" s="46">
        <f t="shared" si="4"/>
        <v>0</v>
      </c>
      <c r="CV15" s="46">
        <f t="shared" si="4"/>
        <v>0</v>
      </c>
      <c r="CW15" s="46">
        <f t="shared" si="4"/>
        <v>0</v>
      </c>
      <c r="CX15" s="80"/>
      <c r="CY15" s="80"/>
      <c r="DC15" s="50"/>
      <c r="DD15" s="51" t="s">
        <v>56</v>
      </c>
      <c r="DE15" s="23" t="e">
        <f>+DF15/CE15</f>
        <v>#DIV/0!</v>
      </c>
      <c r="DF15" s="24">
        <v>0</v>
      </c>
    </row>
    <row r="16" spans="1:121">
      <c r="C16" s="85">
        <f>COUNTIF(C2:C10,'pick list'!A2)</f>
        <v>0</v>
      </c>
      <c r="F16" s="95"/>
      <c r="G16" s="97"/>
      <c r="H16" s="97"/>
      <c r="I16" s="97"/>
      <c r="J16" s="97"/>
      <c r="K16" s="97"/>
      <c r="L16" s="97"/>
      <c r="M16" s="98" t="e">
        <f>A15/M15</f>
        <v>#DIV/0!</v>
      </c>
      <c r="N16" s="98">
        <f>A15/N15</f>
        <v>1</v>
      </c>
      <c r="T16" s="85">
        <f>COUNTIF(T3:T11,'pick list'!A23)</f>
        <v>0</v>
      </c>
      <c r="U16" s="86">
        <f>COUNTIF(U3:U11,'pick list'!A18)</f>
        <v>0</v>
      </c>
      <c r="V16" s="86">
        <f>COUNTIF(V3:V11,'pick list'!A82)</f>
        <v>0</v>
      </c>
      <c r="W16" s="86">
        <f>COUNTIF(W3:W11,'pick list'!A102)</f>
        <v>0</v>
      </c>
      <c r="X16" s="86">
        <f>COUNTIF(X3:X11,'pick list'!A27)</f>
        <v>1</v>
      </c>
      <c r="Y16" s="106"/>
      <c r="Z16" s="107"/>
      <c r="AA16" s="85">
        <f>COUNTIF(AA3:AA11,'pick list'!A63)</f>
        <v>1</v>
      </c>
      <c r="AB16" s="110">
        <f>COUNTIF(AB3:AB11,'pick list'!A48)</f>
        <v>0</v>
      </c>
      <c r="AC16" s="47">
        <f>+AC15/A15</f>
        <v>0</v>
      </c>
      <c r="AD16" s="136">
        <f>+AD15/$A$15</f>
        <v>0</v>
      </c>
      <c r="AE16" s="47">
        <f>+AE15/$A$15</f>
        <v>1</v>
      </c>
      <c r="AF16" s="54">
        <f>+AF15/A15</f>
        <v>0</v>
      </c>
      <c r="AG16" s="47">
        <f t="shared" ref="AG16:BL16" si="5">+AG15/$A$15</f>
        <v>1</v>
      </c>
      <c r="AH16" s="54">
        <f t="shared" si="5"/>
        <v>0</v>
      </c>
      <c r="AI16" s="47">
        <f t="shared" si="5"/>
        <v>0</v>
      </c>
      <c r="AJ16" s="54">
        <f t="shared" si="5"/>
        <v>0</v>
      </c>
      <c r="AK16" s="47">
        <f t="shared" si="5"/>
        <v>0</v>
      </c>
      <c r="AL16" s="54">
        <f t="shared" si="5"/>
        <v>0</v>
      </c>
      <c r="AM16" s="47">
        <f t="shared" si="5"/>
        <v>0</v>
      </c>
      <c r="AN16" s="54">
        <f t="shared" si="5"/>
        <v>0</v>
      </c>
      <c r="AO16" s="47">
        <f t="shared" si="5"/>
        <v>0</v>
      </c>
      <c r="AP16" s="54">
        <f t="shared" si="5"/>
        <v>0</v>
      </c>
      <c r="AQ16" s="47">
        <f t="shared" si="5"/>
        <v>0</v>
      </c>
      <c r="AR16" s="54">
        <f t="shared" si="5"/>
        <v>0</v>
      </c>
      <c r="AS16" s="47">
        <f t="shared" si="5"/>
        <v>0</v>
      </c>
      <c r="AT16" s="54">
        <f t="shared" si="5"/>
        <v>0</v>
      </c>
      <c r="AU16" s="47">
        <f t="shared" si="5"/>
        <v>0</v>
      </c>
      <c r="AV16" s="54">
        <f t="shared" si="5"/>
        <v>0</v>
      </c>
      <c r="AW16" s="47">
        <f t="shared" si="5"/>
        <v>0</v>
      </c>
      <c r="AX16" s="54">
        <f t="shared" si="5"/>
        <v>0</v>
      </c>
      <c r="AY16" s="130">
        <f t="shared" si="5"/>
        <v>0</v>
      </c>
      <c r="AZ16" s="47">
        <f t="shared" si="5"/>
        <v>0</v>
      </c>
      <c r="BA16" s="130">
        <f t="shared" si="5"/>
        <v>0</v>
      </c>
      <c r="BB16" s="47">
        <f t="shared" si="5"/>
        <v>0</v>
      </c>
      <c r="BC16" s="130">
        <f t="shared" si="5"/>
        <v>0</v>
      </c>
      <c r="BD16" s="47">
        <f t="shared" si="5"/>
        <v>0</v>
      </c>
      <c r="BE16" s="130">
        <f t="shared" si="5"/>
        <v>0</v>
      </c>
      <c r="BF16" s="47">
        <f t="shared" si="5"/>
        <v>0</v>
      </c>
      <c r="BG16" s="130">
        <f t="shared" si="5"/>
        <v>0</v>
      </c>
      <c r="BH16" s="47">
        <f t="shared" si="5"/>
        <v>0</v>
      </c>
      <c r="BI16" s="130">
        <f t="shared" si="5"/>
        <v>0</v>
      </c>
      <c r="BJ16" s="47">
        <f t="shared" si="5"/>
        <v>0</v>
      </c>
      <c r="BK16" s="130">
        <f t="shared" si="5"/>
        <v>0</v>
      </c>
      <c r="BL16" s="47">
        <f t="shared" si="5"/>
        <v>0</v>
      </c>
      <c r="BM16" s="130">
        <f t="shared" ref="BM16:CR16" si="6">+BM15/$A$15</f>
        <v>0</v>
      </c>
      <c r="BN16" s="47">
        <f t="shared" si="6"/>
        <v>0</v>
      </c>
      <c r="BO16" s="130">
        <f t="shared" si="6"/>
        <v>1</v>
      </c>
      <c r="BP16" s="47">
        <f t="shared" si="6"/>
        <v>1</v>
      </c>
      <c r="BQ16" s="130">
        <f t="shared" si="6"/>
        <v>0</v>
      </c>
      <c r="BR16" s="47">
        <f t="shared" si="6"/>
        <v>0</v>
      </c>
      <c r="BS16" s="130">
        <f t="shared" si="6"/>
        <v>0</v>
      </c>
      <c r="BT16" s="47">
        <f t="shared" si="6"/>
        <v>0</v>
      </c>
      <c r="BU16" s="130">
        <f t="shared" si="6"/>
        <v>0</v>
      </c>
      <c r="BV16" s="47">
        <f t="shared" si="6"/>
        <v>0</v>
      </c>
      <c r="BW16" s="39">
        <f t="shared" si="6"/>
        <v>1</v>
      </c>
      <c r="BX16" s="47">
        <f t="shared" si="6"/>
        <v>0</v>
      </c>
      <c r="BY16" s="39">
        <f t="shared" si="6"/>
        <v>0</v>
      </c>
      <c r="BZ16" s="47">
        <f t="shared" si="6"/>
        <v>0</v>
      </c>
      <c r="CA16" s="39">
        <f t="shared" si="6"/>
        <v>0</v>
      </c>
      <c r="CB16" s="47">
        <f t="shared" si="6"/>
        <v>0</v>
      </c>
      <c r="CC16" s="39">
        <f t="shared" si="6"/>
        <v>0</v>
      </c>
      <c r="CD16" s="47">
        <f t="shared" si="6"/>
        <v>0</v>
      </c>
      <c r="CE16" s="39">
        <f t="shared" si="6"/>
        <v>0</v>
      </c>
      <c r="CF16" s="47">
        <f t="shared" si="6"/>
        <v>0</v>
      </c>
      <c r="CG16" s="39">
        <f t="shared" si="6"/>
        <v>1</v>
      </c>
      <c r="CH16" s="47">
        <f t="shared" si="6"/>
        <v>0</v>
      </c>
      <c r="CI16" s="39">
        <f t="shared" si="6"/>
        <v>0</v>
      </c>
      <c r="CJ16" s="47">
        <f t="shared" si="6"/>
        <v>1</v>
      </c>
      <c r="CK16" s="39">
        <f t="shared" si="6"/>
        <v>0</v>
      </c>
      <c r="CL16" s="47">
        <f t="shared" si="6"/>
        <v>0</v>
      </c>
      <c r="CM16" s="136">
        <f t="shared" si="6"/>
        <v>0</v>
      </c>
      <c r="CN16" s="47">
        <f t="shared" si="6"/>
        <v>0</v>
      </c>
      <c r="CO16" s="131">
        <f t="shared" si="6"/>
        <v>0</v>
      </c>
      <c r="CP16" s="47">
        <f t="shared" si="6"/>
        <v>0</v>
      </c>
      <c r="CQ16" s="131">
        <f t="shared" si="6"/>
        <v>0</v>
      </c>
      <c r="CR16" s="47">
        <f t="shared" si="6"/>
        <v>0</v>
      </c>
      <c r="CS16" s="131">
        <f>+CS15/$A$15</f>
        <v>0</v>
      </c>
      <c r="CT16" s="47">
        <f>+CT15/$A$15</f>
        <v>0</v>
      </c>
      <c r="CU16" s="131">
        <f>+CU15/$A$15</f>
        <v>0</v>
      </c>
      <c r="CV16" s="47">
        <f>+CV15/$A$15</f>
        <v>0</v>
      </c>
      <c r="CW16" s="131">
        <f>+CW15/$A$15</f>
        <v>0</v>
      </c>
      <c r="CX16" s="81"/>
      <c r="CY16" s="81"/>
      <c r="DC16" s="50"/>
      <c r="DD16" s="51" t="s">
        <v>52</v>
      </c>
      <c r="DE16" s="23" t="e">
        <f>+DF16/CE15</f>
        <v>#DIV/0!</v>
      </c>
      <c r="DF16" s="24">
        <v>0</v>
      </c>
    </row>
    <row r="17" spans="3:111">
      <c r="C17" s="85">
        <f>COUNTIF(C3:C11,'pick list'!A3)</f>
        <v>0</v>
      </c>
      <c r="F17" s="95"/>
      <c r="G17" s="97"/>
      <c r="H17" s="97"/>
      <c r="I17" s="97"/>
      <c r="J17" s="97"/>
      <c r="K17" s="97"/>
      <c r="L17" s="97"/>
      <c r="M17" s="99"/>
      <c r="N17" s="100"/>
      <c r="O17" s="9"/>
      <c r="T17" s="85">
        <f>COUNTIF(T3:T11,'pick list'!A24)</f>
        <v>0</v>
      </c>
      <c r="U17" s="86">
        <f>COUNTIF(U3:U11,'pick list'!A19)</f>
        <v>0</v>
      </c>
      <c r="V17" s="86">
        <f>COUNTIF(V3:V11,'pick list'!A83)</f>
        <v>0</v>
      </c>
      <c r="W17" s="86">
        <f>COUNTIF(W3:W11,'pick list'!A103)</f>
        <v>0</v>
      </c>
      <c r="X17" s="86">
        <f>COUNTIF(X3:X11,'pick list'!A28)</f>
        <v>0</v>
      </c>
      <c r="Y17" s="106"/>
      <c r="Z17" s="107"/>
      <c r="AA17" s="85">
        <f>COUNTIF(AA3:AA11,'pick list'!A64)</f>
        <v>0</v>
      </c>
      <c r="AB17" s="110">
        <f>COUNTIF(AB3:AB11,'pick list'!A49)</f>
        <v>0</v>
      </c>
      <c r="AD17" s="48"/>
      <c r="AE17" s="48"/>
      <c r="AF17" s="48"/>
      <c r="AG17" s="48"/>
      <c r="AH17" s="48"/>
      <c r="AI17" s="48"/>
      <c r="AJ17" s="48"/>
      <c r="AK17" s="48"/>
      <c r="AL17" s="48"/>
      <c r="AM17" s="48"/>
      <c r="AN17" s="48"/>
      <c r="AP17" s="48"/>
      <c r="AR17" s="48"/>
      <c r="AT17" s="48"/>
      <c r="AY17" s="48"/>
      <c r="AZ17" s="48"/>
      <c r="BA17" s="48"/>
      <c r="BB17" s="48"/>
      <c r="BC17" s="48"/>
      <c r="BE17" s="49"/>
      <c r="BF17" s="49"/>
      <c r="BG17" s="49"/>
      <c r="BH17" s="49"/>
      <c r="BI17" s="49"/>
      <c r="BJ17" s="49"/>
      <c r="BK17" s="49"/>
      <c r="BM17" s="49"/>
      <c r="BO17" s="49"/>
      <c r="BQ17" s="49"/>
      <c r="BS17" s="49"/>
      <c r="BU17" s="49"/>
      <c r="BW17" s="49"/>
      <c r="BY17" s="49"/>
      <c r="CA17" s="49"/>
      <c r="CC17" s="49"/>
      <c r="CE17" s="49"/>
      <c r="CF17" s="49"/>
      <c r="CG17" s="49"/>
      <c r="CI17" s="49"/>
      <c r="CK17" s="49"/>
      <c r="CM17" s="49"/>
      <c r="CO17" s="49"/>
      <c r="CQ17" s="49"/>
      <c r="CS17" s="49"/>
      <c r="CU17" s="49"/>
      <c r="CW17" s="49"/>
      <c r="DC17" s="50"/>
      <c r="DD17" s="51" t="s">
        <v>51</v>
      </c>
      <c r="DE17" s="23" t="e">
        <f>+DF17/CE15</f>
        <v>#DIV/0!</v>
      </c>
      <c r="DF17" s="24">
        <v>0</v>
      </c>
    </row>
    <row r="18" spans="3:111">
      <c r="C18" s="85">
        <f>COUNTIF(C3:C11,'pick list'!A4)</f>
        <v>0</v>
      </c>
      <c r="F18" s="95"/>
      <c r="G18" s="97"/>
      <c r="H18" s="97"/>
      <c r="I18" s="97"/>
      <c r="J18" s="97"/>
      <c r="K18" s="97"/>
      <c r="L18" s="97"/>
      <c r="M18" s="101"/>
      <c r="N18" s="100"/>
      <c r="T18" s="85">
        <f>COUNTIF(T3:T11,'pick list'!A25)</f>
        <v>0</v>
      </c>
      <c r="U18" s="86">
        <f>COUNTIF(U3:U11,'pick list'!A20)</f>
        <v>0</v>
      </c>
      <c r="V18" s="86">
        <f>COUNTIF(V3:V11,'pick list'!A84)</f>
        <v>0</v>
      </c>
      <c r="W18" s="86">
        <f>COUNTIF(W3:W11,'pick list'!A104)</f>
        <v>0</v>
      </c>
      <c r="X18" s="86">
        <f>COUNTIF(X3:X11,'pick list'!A29)</f>
        <v>0</v>
      </c>
      <c r="Y18" s="106"/>
      <c r="Z18" s="107"/>
      <c r="AA18" s="85">
        <f>COUNTIF(AA3:AA11,'pick list'!A65)</f>
        <v>0</v>
      </c>
      <c r="AB18" s="110">
        <f>COUNTIF(AB3:AB11,'pick list'!A50)</f>
        <v>0</v>
      </c>
      <c r="AD18" s="48"/>
      <c r="AE18" s="48"/>
      <c r="AF18" s="48"/>
      <c r="AG18" s="48"/>
      <c r="AH18" s="48"/>
      <c r="AI18" s="48"/>
      <c r="AJ18" s="48"/>
      <c r="AK18" s="48"/>
      <c r="AL18" s="48"/>
      <c r="AM18" s="48"/>
      <c r="AN18" s="48"/>
      <c r="AP18" s="48"/>
      <c r="AR18" s="48"/>
      <c r="AT18" s="48"/>
      <c r="AY18" s="48"/>
      <c r="AZ18" s="48"/>
      <c r="BA18" s="48"/>
      <c r="BB18" s="48"/>
      <c r="BC18" s="48"/>
      <c r="BE18" s="49"/>
      <c r="BF18" s="49"/>
      <c r="BG18" s="49"/>
      <c r="BH18" s="49"/>
      <c r="BI18" s="49"/>
      <c r="BJ18" s="49"/>
      <c r="BK18" s="49"/>
      <c r="BM18" s="49"/>
      <c r="BO18" s="49"/>
      <c r="BQ18" s="49"/>
      <c r="BS18" s="49"/>
      <c r="BU18" s="49"/>
      <c r="BW18" s="49"/>
      <c r="BY18" s="49"/>
      <c r="CA18" s="49"/>
      <c r="CC18" s="49"/>
      <c r="CE18" s="49"/>
      <c r="CF18" s="49"/>
      <c r="CG18" s="49"/>
      <c r="CI18" s="49"/>
      <c r="CK18" s="49"/>
      <c r="CM18" s="49"/>
      <c r="CO18" s="49"/>
      <c r="CQ18" s="49"/>
      <c r="CS18" s="49"/>
      <c r="CU18" s="49"/>
      <c r="CW18" s="49"/>
      <c r="DC18" s="50"/>
      <c r="DD18" s="51" t="s">
        <v>29</v>
      </c>
      <c r="DE18" s="23" t="e">
        <f>+DF18/CE15</f>
        <v>#DIV/0!</v>
      </c>
      <c r="DF18" s="24">
        <v>0</v>
      </c>
    </row>
    <row r="19" spans="3:111">
      <c r="C19" s="85">
        <f>COUNTIF(C3:C11,'pick list'!A5)</f>
        <v>0</v>
      </c>
      <c r="F19" s="95"/>
      <c r="G19" s="97"/>
      <c r="H19" s="97"/>
      <c r="I19" s="97"/>
      <c r="J19" s="97"/>
      <c r="K19" s="97"/>
      <c r="L19" s="97"/>
      <c r="M19" s="101"/>
      <c r="N19" s="100"/>
      <c r="T19" s="105">
        <f>SUM(T15:T18)</f>
        <v>1</v>
      </c>
      <c r="U19" s="88">
        <f>SUM(U15:U18)</f>
        <v>1</v>
      </c>
      <c r="V19" s="86">
        <f>COUNTIF(V3:V11,'pick list'!A85)</f>
        <v>0</v>
      </c>
      <c r="W19" s="86">
        <f>COUNTIF(W3:W11,'pick list'!A105)</f>
        <v>0</v>
      </c>
      <c r="X19" s="86">
        <f>COUNTIF(X3:X11,'pick list'!A30)</f>
        <v>0</v>
      </c>
      <c r="Y19" s="106"/>
      <c r="Z19" s="107"/>
      <c r="AA19" s="85">
        <f>COUNTIF(AA3:AA11,'pick list'!A66)</f>
        <v>0</v>
      </c>
      <c r="AB19" s="110">
        <f>COUNTIF(AB3:AB11,'pick list'!A51)</f>
        <v>0</v>
      </c>
      <c r="AD19" s="48"/>
      <c r="AE19" s="48"/>
      <c r="AF19" s="48"/>
      <c r="AG19" s="48"/>
      <c r="AH19" s="48"/>
      <c r="AI19" s="48"/>
      <c r="AJ19" s="48"/>
      <c r="AK19" s="48"/>
      <c r="AL19" s="48"/>
      <c r="AM19" s="48"/>
      <c r="AN19" s="48"/>
      <c r="AP19" s="48"/>
      <c r="AR19" s="48"/>
      <c r="AT19" s="48"/>
      <c r="AY19" s="48"/>
      <c r="AZ19" s="48"/>
      <c r="BA19" s="48"/>
      <c r="BB19" s="48"/>
      <c r="BC19" s="48"/>
      <c r="BE19" s="49"/>
      <c r="BF19" s="49"/>
      <c r="BG19" s="49"/>
      <c r="BH19" s="49"/>
      <c r="BI19" s="49"/>
      <c r="BJ19" s="49"/>
      <c r="BK19" s="49"/>
      <c r="BM19" s="49"/>
      <c r="BO19" s="49"/>
      <c r="BQ19" s="49"/>
      <c r="BS19" s="49"/>
      <c r="BU19" s="49"/>
      <c r="BW19" s="49"/>
      <c r="BX19" s="49">
        <f>SUM(BW15:CL15)</f>
        <v>3</v>
      </c>
      <c r="BY19" s="49"/>
      <c r="CA19" s="49"/>
      <c r="CC19" s="49"/>
      <c r="CE19" s="49"/>
      <c r="CF19" s="49"/>
      <c r="CG19" s="49"/>
      <c r="CI19" s="49"/>
      <c r="CK19" s="49"/>
      <c r="CM19" s="49"/>
      <c r="CO19" s="49"/>
      <c r="CQ19" s="49"/>
      <c r="CS19" s="49"/>
      <c r="CU19" s="49"/>
      <c r="CW19" s="49"/>
      <c r="DC19" s="50"/>
      <c r="DD19" s="51" t="s">
        <v>70</v>
      </c>
      <c r="DE19" s="23" t="e">
        <f>+DF19/CE15</f>
        <v>#DIV/0!</v>
      </c>
      <c r="DF19" s="24">
        <v>0</v>
      </c>
    </row>
    <row r="20" spans="3:111">
      <c r="C20" s="85">
        <f>COUNTIF(C3:C11,'pick list'!A6)</f>
        <v>0</v>
      </c>
      <c r="F20" s="95"/>
      <c r="G20" s="97"/>
      <c r="H20" s="97"/>
      <c r="I20" s="97"/>
      <c r="J20" s="97"/>
      <c r="K20" s="97"/>
      <c r="L20" s="97"/>
      <c r="M20" s="101"/>
      <c r="N20" s="173"/>
      <c r="T20" s="89">
        <f>+T15/$A$15</f>
        <v>1</v>
      </c>
      <c r="U20" s="90">
        <f>+U15/A15</f>
        <v>1</v>
      </c>
      <c r="V20" s="86">
        <f>COUNTIF(V3:V11,'pick list'!A86)</f>
        <v>0</v>
      </c>
      <c r="W20" s="86">
        <f>COUNTIF(W3:W11,'pick list'!A106)</f>
        <v>0</v>
      </c>
      <c r="X20" s="86">
        <f>COUNTIF(X3:X11,'pick list'!A31)</f>
        <v>0</v>
      </c>
      <c r="Y20" s="106"/>
      <c r="Z20" s="107"/>
      <c r="AA20" s="85">
        <f>COUNTIF(AA3:AA11,'pick list'!A67)</f>
        <v>0</v>
      </c>
      <c r="AB20" s="110">
        <f>COUNTIF(AB3:AB11,'pick list'!A52)</f>
        <v>0</v>
      </c>
      <c r="AD20" s="48">
        <f>SUM(AE15:AX15)</f>
        <v>2</v>
      </c>
      <c r="AE20" s="48"/>
      <c r="AF20" s="48"/>
      <c r="AG20" s="48"/>
      <c r="AH20" s="48"/>
      <c r="AI20" s="48"/>
      <c r="AJ20" s="48"/>
      <c r="AK20" s="48"/>
      <c r="AL20" s="48"/>
      <c r="AM20" s="48"/>
      <c r="AN20" s="48"/>
      <c r="AP20" s="48"/>
      <c r="AR20" s="48"/>
      <c r="AT20" s="48"/>
      <c r="AY20" s="48">
        <f>SUM(AY15:BV15)</f>
        <v>2</v>
      </c>
      <c r="AZ20" s="48"/>
      <c r="BA20" s="48"/>
      <c r="BB20" s="48"/>
      <c r="BC20" s="48"/>
      <c r="BE20" s="49"/>
      <c r="BF20" s="49"/>
      <c r="BG20" s="49"/>
      <c r="BH20" s="49"/>
      <c r="BI20" s="49"/>
      <c r="BJ20" s="49"/>
      <c r="BK20" s="49"/>
      <c r="BM20" s="49"/>
      <c r="BO20" s="49"/>
      <c r="BQ20" s="49"/>
      <c r="BS20" s="49"/>
      <c r="BU20" s="49"/>
      <c r="BW20" s="49"/>
      <c r="BY20" s="49"/>
      <c r="CA20" s="49"/>
      <c r="CC20" s="49"/>
      <c r="CE20" s="49"/>
      <c r="CF20" s="49"/>
      <c r="CG20" s="49"/>
      <c r="CI20" s="49"/>
      <c r="CK20" s="49"/>
      <c r="CM20" s="49"/>
      <c r="CO20" s="49"/>
      <c r="CQ20" s="49"/>
      <c r="CS20" s="49"/>
      <c r="CU20" s="49"/>
      <c r="CW20" s="49"/>
      <c r="DC20" s="50"/>
      <c r="DD20" s="51" t="s">
        <v>65</v>
      </c>
      <c r="DE20" s="23" t="e">
        <f>+DF20/CE15</f>
        <v>#DIV/0!</v>
      </c>
      <c r="DF20" s="24">
        <v>0</v>
      </c>
    </row>
    <row r="21" spans="3:111">
      <c r="C21" s="85">
        <f>COUNTIF(C3:C11,'pick list'!A7)</f>
        <v>0</v>
      </c>
      <c r="F21" s="95"/>
      <c r="G21" s="97"/>
      <c r="H21" s="97"/>
      <c r="I21" s="97"/>
      <c r="J21" s="97"/>
      <c r="K21" s="97"/>
      <c r="L21" s="97"/>
      <c r="M21" s="101"/>
      <c r="N21" s="100"/>
      <c r="T21" s="89">
        <f>+T16/$A$15</f>
        <v>0</v>
      </c>
      <c r="U21" s="90">
        <f>+U16/A15</f>
        <v>0</v>
      </c>
      <c r="V21" s="86">
        <f>COUNTIF(V3:V11,'pick list'!A87)</f>
        <v>0</v>
      </c>
      <c r="W21" s="86">
        <f>COUNTIF(W3:W11,'pick list'!A107)</f>
        <v>0</v>
      </c>
      <c r="X21" s="86">
        <f>COUNTIF(X3:X11,'pick list'!A32)</f>
        <v>0</v>
      </c>
      <c r="Y21" s="106"/>
      <c r="Z21" s="107"/>
      <c r="AA21" s="85">
        <f>COUNTIF(AA3:AA11,'pick list'!A68)</f>
        <v>0</v>
      </c>
      <c r="AB21" s="110">
        <f>COUNTIF(AB3:AB11,'pick list'!A53)</f>
        <v>0</v>
      </c>
      <c r="AD21" s="48"/>
      <c r="AE21" s="48"/>
      <c r="AF21" s="48"/>
      <c r="AG21" s="48"/>
      <c r="AH21" s="48"/>
      <c r="AI21" s="48"/>
      <c r="AJ21" s="48"/>
      <c r="AK21" s="48"/>
      <c r="AL21" s="48"/>
      <c r="AM21" s="48"/>
      <c r="AN21" s="48"/>
      <c r="AP21" s="48"/>
      <c r="AR21" s="48"/>
      <c r="AT21" s="48"/>
      <c r="AY21" s="48"/>
      <c r="AZ21" s="48"/>
      <c r="BA21" s="48"/>
      <c r="BB21" s="48"/>
      <c r="BC21" s="48"/>
      <c r="BE21" s="49"/>
      <c r="BF21" s="49"/>
      <c r="BG21" s="49"/>
      <c r="BH21" s="49"/>
      <c r="BI21" s="49"/>
      <c r="BJ21" s="49"/>
      <c r="BK21" s="49"/>
      <c r="BM21" s="49"/>
      <c r="BO21" s="49"/>
      <c r="BQ21" s="49"/>
      <c r="BS21" s="49"/>
      <c r="BU21" s="49"/>
      <c r="BW21" s="49"/>
      <c r="BY21" s="49"/>
      <c r="CA21" s="49"/>
      <c r="CC21" s="49"/>
      <c r="CE21" s="49"/>
      <c r="CF21" s="49"/>
      <c r="CG21" s="49"/>
      <c r="CI21" s="49"/>
      <c r="CK21" s="49"/>
      <c r="CM21" s="49"/>
      <c r="CO21" s="49"/>
      <c r="CQ21" s="49"/>
      <c r="CS21" s="49"/>
      <c r="CU21" s="49"/>
      <c r="CW21" s="49"/>
      <c r="DC21" s="50"/>
      <c r="DD21" s="51" t="s">
        <v>73</v>
      </c>
      <c r="DE21" s="23" t="e">
        <f>+DF21/CE15</f>
        <v>#DIV/0!</v>
      </c>
      <c r="DF21" s="24">
        <v>0</v>
      </c>
    </row>
    <row r="22" spans="3:111">
      <c r="C22" s="85">
        <f>COUNTIF(C3:C11,'pick list'!A8)</f>
        <v>0</v>
      </c>
      <c r="F22" s="95"/>
      <c r="G22" s="97"/>
      <c r="H22" s="97"/>
      <c r="I22" s="97"/>
      <c r="J22" s="97"/>
      <c r="K22" s="97"/>
      <c r="L22" s="97"/>
      <c r="M22" s="101"/>
      <c r="N22" s="100"/>
      <c r="T22" s="89">
        <f>+T17/$A$15</f>
        <v>0</v>
      </c>
      <c r="U22" s="90">
        <f>+U17/A15</f>
        <v>0</v>
      </c>
      <c r="V22" s="86">
        <f>COUNTIF(V4:V12,'pick list'!A88)</f>
        <v>0</v>
      </c>
      <c r="W22" s="86">
        <f>COUNTIF(W3:W11,'pick list'!A108)</f>
        <v>0</v>
      </c>
      <c r="X22" s="86">
        <f>COUNTIF(X3:X11,'pick list'!A33)</f>
        <v>0</v>
      </c>
      <c r="Y22" s="106"/>
      <c r="Z22" s="107"/>
      <c r="AA22" s="109">
        <f>SUM(AA15:AA21)</f>
        <v>1</v>
      </c>
      <c r="AB22" s="110">
        <f>COUNTIF(AB3:AB11,'pick list'!A54)</f>
        <v>0</v>
      </c>
      <c r="AD22" s="48"/>
      <c r="AE22" s="48"/>
      <c r="AF22" s="48"/>
      <c r="AG22" s="48"/>
      <c r="AH22" s="48"/>
      <c r="AI22" s="48"/>
      <c r="AJ22" s="48"/>
      <c r="AK22" s="48"/>
      <c r="AL22" s="48"/>
      <c r="AM22" s="48"/>
      <c r="AN22" s="48"/>
      <c r="AP22" s="48"/>
      <c r="AR22" s="48"/>
      <c r="AT22" s="48"/>
      <c r="AY22" s="48"/>
      <c r="AZ22" s="48"/>
      <c r="BA22" s="48"/>
      <c r="BB22" s="48"/>
      <c r="BC22" s="48"/>
      <c r="BE22" s="49"/>
      <c r="BF22" s="49"/>
      <c r="BG22" s="49"/>
      <c r="BH22" s="49"/>
      <c r="BI22" s="49"/>
      <c r="BJ22" s="49"/>
      <c r="BK22" s="49"/>
      <c r="BM22" s="49"/>
      <c r="BO22" s="49"/>
      <c r="BQ22" s="49"/>
      <c r="BS22" s="49"/>
      <c r="BU22" s="49"/>
      <c r="BW22" s="49"/>
      <c r="BY22" s="49"/>
      <c r="CA22" s="49"/>
      <c r="CC22" s="49"/>
      <c r="CE22" s="49"/>
      <c r="CF22" s="49"/>
      <c r="CG22" s="49"/>
      <c r="CI22" s="49"/>
      <c r="CK22" s="49"/>
      <c r="CM22" s="49"/>
      <c r="CO22" s="49"/>
      <c r="CQ22" s="49"/>
      <c r="CS22" s="49"/>
      <c r="CU22" s="49"/>
      <c r="CW22" s="49"/>
      <c r="DC22" s="50"/>
      <c r="DD22" s="51" t="s">
        <v>66</v>
      </c>
      <c r="DE22" s="23" t="e">
        <f>+DF22/CE15</f>
        <v>#DIV/0!</v>
      </c>
      <c r="DF22" s="24">
        <v>0</v>
      </c>
    </row>
    <row r="23" spans="3:111">
      <c r="C23" s="85">
        <f>COUNTIF(C3:C11,'pick list'!A9)</f>
        <v>0</v>
      </c>
      <c r="F23" s="95"/>
      <c r="G23" s="97"/>
      <c r="H23" s="97"/>
      <c r="I23" s="97"/>
      <c r="J23" s="97"/>
      <c r="K23" s="97"/>
      <c r="L23" s="97"/>
      <c r="M23" s="101"/>
      <c r="N23" s="100"/>
      <c r="T23" s="87">
        <f>SUM(T20:T22)</f>
        <v>1</v>
      </c>
      <c r="U23" s="90">
        <f>+U18/A15</f>
        <v>0</v>
      </c>
      <c r="V23" s="86">
        <f>COUNTIF(V3:V11,'pick list'!A89)</f>
        <v>1</v>
      </c>
      <c r="W23" s="86">
        <f>COUNTIF(W3:W11,'pick list'!A109)</f>
        <v>0</v>
      </c>
      <c r="X23" s="86">
        <f>COUNTIF(X3:X11,'pick list'!A34)</f>
        <v>0</v>
      </c>
      <c r="Y23" s="106"/>
      <c r="Z23" s="107"/>
      <c r="AA23" s="89">
        <f t="shared" ref="AA23:AA29" si="7">+AA15/$A$15</f>
        <v>0</v>
      </c>
      <c r="AB23" s="110">
        <f>COUNTIF(AB3:AB11,'pick list'!A55)</f>
        <v>0</v>
      </c>
      <c r="AD23" s="48"/>
      <c r="AE23" s="48"/>
      <c r="AF23" s="48"/>
      <c r="AG23" s="48"/>
      <c r="AH23" s="48"/>
      <c r="AI23" s="48"/>
      <c r="AJ23" s="48"/>
      <c r="AK23" s="48"/>
      <c r="AL23" s="48"/>
      <c r="AM23" s="48"/>
      <c r="AN23" s="48"/>
      <c r="AP23" s="48"/>
      <c r="AR23" s="48"/>
      <c r="AT23" s="48"/>
      <c r="AY23" s="48"/>
      <c r="AZ23" s="48"/>
      <c r="BA23" s="48"/>
      <c r="BB23" s="48"/>
      <c r="BC23" s="48"/>
      <c r="BE23" s="49"/>
      <c r="BF23" s="49"/>
      <c r="BG23" s="49"/>
      <c r="BH23" s="49"/>
      <c r="BI23" s="49"/>
      <c r="BJ23" s="49"/>
      <c r="BK23" s="49"/>
      <c r="BM23" s="49"/>
      <c r="BO23" s="49"/>
      <c r="BQ23" s="49"/>
      <c r="BS23" s="49"/>
      <c r="BU23" s="49"/>
      <c r="BW23" s="49"/>
      <c r="BY23" s="49"/>
      <c r="CA23" s="49"/>
      <c r="CC23" s="49"/>
      <c r="CE23" s="49"/>
      <c r="CF23" s="49"/>
      <c r="CG23" s="49"/>
      <c r="CI23" s="49"/>
      <c r="CK23" s="49"/>
      <c r="CM23" s="49"/>
      <c r="CO23" s="49"/>
      <c r="CQ23" s="49"/>
      <c r="CS23" s="49"/>
      <c r="CU23" s="49"/>
      <c r="CW23" s="49"/>
      <c r="DC23" s="50"/>
      <c r="DD23" s="51" t="s">
        <v>71</v>
      </c>
      <c r="DE23" s="23" t="e">
        <f>+DF23/CE15</f>
        <v>#DIV/0!</v>
      </c>
      <c r="DF23" s="24">
        <v>0</v>
      </c>
    </row>
    <row r="24" spans="3:111">
      <c r="C24" s="85">
        <f>COUNTIF(C3:C11,'pick list'!A10)</f>
        <v>1</v>
      </c>
      <c r="F24" s="95"/>
      <c r="G24" s="97"/>
      <c r="H24" s="97"/>
      <c r="I24" s="97"/>
      <c r="J24" s="97"/>
      <c r="K24" s="97"/>
      <c r="L24" s="97"/>
      <c r="M24" s="101"/>
      <c r="N24" s="100"/>
      <c r="T24" s="91" t="s">
        <v>56</v>
      </c>
      <c r="U24" s="92">
        <f>SUM(U20:U23)</f>
        <v>1</v>
      </c>
      <c r="V24" s="88">
        <f>SUM(V15:V23)</f>
        <v>1</v>
      </c>
      <c r="W24" s="86">
        <f>COUNTIF(W3:W11,'pick list'!A110)</f>
        <v>0</v>
      </c>
      <c r="X24" s="86">
        <f>COUNTIF(X3:X11,'pick list'!A35)</f>
        <v>0</v>
      </c>
      <c r="Y24" s="106"/>
      <c r="Z24" s="107"/>
      <c r="AA24" s="89">
        <f t="shared" si="7"/>
        <v>1</v>
      </c>
      <c r="AB24" s="110">
        <f>COUNTIF(AB3:AB11,'pick list'!A56)</f>
        <v>0</v>
      </c>
      <c r="AD24" s="48"/>
      <c r="AE24" s="48"/>
      <c r="AF24" s="48"/>
      <c r="AG24" s="48"/>
      <c r="AH24" s="48"/>
      <c r="AI24" s="48"/>
      <c r="AJ24" s="48"/>
      <c r="AK24" s="48"/>
      <c r="AL24" s="48"/>
      <c r="AM24" s="48"/>
      <c r="AN24" s="48"/>
      <c r="AP24" s="48"/>
      <c r="AR24" s="48"/>
      <c r="AT24" s="48"/>
      <c r="AY24" s="48"/>
      <c r="AZ24" s="48"/>
      <c r="BA24" s="48"/>
      <c r="BB24" s="48"/>
      <c r="BC24" s="48"/>
      <c r="BE24" s="49"/>
      <c r="BF24" s="49"/>
      <c r="BG24" s="49"/>
      <c r="BH24" s="49"/>
      <c r="BI24" s="49"/>
      <c r="BJ24" s="49"/>
      <c r="BK24" s="49"/>
      <c r="BM24" s="49"/>
      <c r="BO24" s="49"/>
      <c r="BQ24" s="49"/>
      <c r="BS24" s="49"/>
      <c r="BU24" s="49"/>
      <c r="BW24" s="49"/>
      <c r="BY24" s="49"/>
      <c r="CA24" s="49"/>
      <c r="CC24" s="49"/>
      <c r="CE24" s="49"/>
      <c r="CF24" s="49"/>
      <c r="CG24" s="49"/>
      <c r="CI24" s="49"/>
      <c r="CK24" s="49"/>
      <c r="CM24" s="49"/>
      <c r="CO24" s="49"/>
      <c r="CQ24" s="49"/>
      <c r="CS24" s="49"/>
      <c r="CU24" s="49"/>
      <c r="CW24" s="49"/>
      <c r="DC24" s="50"/>
      <c r="DD24" s="51" t="s">
        <v>69</v>
      </c>
      <c r="DE24" s="23" t="e">
        <f>+DF24/CE15</f>
        <v>#DIV/0!</v>
      </c>
      <c r="DF24" s="24">
        <v>0</v>
      </c>
    </row>
    <row r="25" spans="3:111">
      <c r="C25" s="85">
        <f>COUNTIF(C3:C11,'pick list'!A11)</f>
        <v>0</v>
      </c>
      <c r="F25" s="95"/>
      <c r="G25" s="97"/>
      <c r="H25" s="97"/>
      <c r="I25" s="97"/>
      <c r="J25" s="97"/>
      <c r="K25" s="97"/>
      <c r="L25" s="97"/>
      <c r="M25" s="101"/>
      <c r="N25" s="100"/>
      <c r="T25" s="91" t="s">
        <v>274</v>
      </c>
      <c r="U25" s="93" t="s">
        <v>56</v>
      </c>
      <c r="V25" s="90">
        <f t="shared" ref="V25:V33" si="8">+V15/$A$15</f>
        <v>0</v>
      </c>
      <c r="W25" s="86">
        <f>COUNTIF(W3:W11,'pick list'!A111)</f>
        <v>0</v>
      </c>
      <c r="X25" s="86">
        <f>COUNTIF(X3:X11,'pick list'!A36)</f>
        <v>0</v>
      </c>
      <c r="Y25" s="106"/>
      <c r="Z25" s="107"/>
      <c r="AA25" s="89">
        <f t="shared" si="7"/>
        <v>0</v>
      </c>
      <c r="AB25" s="110">
        <f>COUNTIF(AB4:AB12,'pick list'!A57)</f>
        <v>0</v>
      </c>
      <c r="AD25" s="48"/>
      <c r="AE25" s="48"/>
      <c r="AF25" s="48"/>
      <c r="AG25" s="48"/>
      <c r="AH25" s="48"/>
      <c r="AI25" s="48"/>
      <c r="AJ25" s="48"/>
      <c r="AK25" s="48"/>
      <c r="AL25" s="48"/>
      <c r="AM25" s="48"/>
      <c r="AN25" s="48"/>
      <c r="AP25" s="48"/>
      <c r="AR25" s="48"/>
      <c r="AT25" s="48"/>
      <c r="AY25" s="48"/>
      <c r="AZ25" s="48"/>
      <c r="BA25" s="48"/>
      <c r="BB25" s="48"/>
      <c r="BC25" s="48"/>
      <c r="BE25" s="49"/>
      <c r="BF25" s="49"/>
      <c r="BG25" s="49"/>
      <c r="BH25" s="49"/>
      <c r="BI25" s="49"/>
      <c r="BJ25" s="49"/>
      <c r="BK25" s="49"/>
      <c r="BM25" s="49"/>
      <c r="BO25" s="49"/>
      <c r="BQ25" s="49"/>
      <c r="BS25" s="49"/>
      <c r="BU25" s="49"/>
      <c r="BW25" s="49"/>
      <c r="BY25" s="49"/>
      <c r="CA25" s="49"/>
      <c r="CC25" s="49"/>
      <c r="CE25" s="49"/>
      <c r="CF25" s="49"/>
      <c r="CG25" s="49"/>
      <c r="CI25" s="49"/>
      <c r="CK25" s="49"/>
      <c r="CM25" s="49"/>
      <c r="CO25" s="49"/>
      <c r="CQ25" s="49"/>
      <c r="CS25" s="49"/>
      <c r="CU25" s="49"/>
      <c r="CW25" s="49"/>
      <c r="DC25" s="50"/>
      <c r="DD25" s="51" t="s">
        <v>28</v>
      </c>
      <c r="DE25" s="23" t="e">
        <f>+DF25/CE15</f>
        <v>#DIV/0!</v>
      </c>
      <c r="DF25" s="24">
        <v>0</v>
      </c>
    </row>
    <row r="26" spans="3:111">
      <c r="C26" s="85">
        <f>COUNTIF(C3:C11,'pick list'!A12)</f>
        <v>0</v>
      </c>
      <c r="F26" s="95"/>
      <c r="G26" s="97"/>
      <c r="H26" s="97"/>
      <c r="I26" s="97"/>
      <c r="J26" s="97"/>
      <c r="K26" s="97"/>
      <c r="L26" s="97"/>
      <c r="M26" s="101"/>
      <c r="N26" s="100"/>
      <c r="T26" s="91" t="s">
        <v>273</v>
      </c>
      <c r="U26" s="93" t="s">
        <v>377</v>
      </c>
      <c r="V26" s="90">
        <f t="shared" si="8"/>
        <v>0</v>
      </c>
      <c r="W26" s="86">
        <f>COUNTIF(W3:W11,'pick list'!A112)</f>
        <v>1</v>
      </c>
      <c r="X26" s="86">
        <f>COUNTIF(X3:X11,'pick list'!A37)</f>
        <v>0</v>
      </c>
      <c r="Y26" s="106"/>
      <c r="Z26" s="107"/>
      <c r="AA26" s="89">
        <f t="shared" si="7"/>
        <v>0</v>
      </c>
      <c r="AB26" s="110">
        <f>COUNTIF(AB3:AB11,'pick list'!A58)</f>
        <v>1</v>
      </c>
      <c r="AD26" s="48"/>
      <c r="AE26" s="48"/>
      <c r="AF26" s="48"/>
      <c r="AG26" s="48"/>
      <c r="AH26" s="48"/>
      <c r="AI26" s="48"/>
      <c r="AJ26" s="48"/>
      <c r="AK26" s="48"/>
      <c r="AL26" s="48"/>
      <c r="AM26" s="48"/>
      <c r="AN26" s="48"/>
      <c r="AP26" s="48"/>
      <c r="AR26" s="48"/>
      <c r="AT26" s="48"/>
      <c r="AY26" s="48"/>
      <c r="AZ26" s="48"/>
      <c r="BA26" s="48"/>
      <c r="BB26" s="48"/>
      <c r="BC26" s="48"/>
      <c r="BE26" s="49"/>
      <c r="BF26" s="49"/>
      <c r="BG26" s="49"/>
      <c r="BH26" s="49"/>
      <c r="BI26" s="49"/>
      <c r="BJ26" s="49"/>
      <c r="BK26" s="49"/>
      <c r="BM26" s="49"/>
      <c r="BO26" s="49"/>
      <c r="BQ26" s="49"/>
      <c r="BS26" s="49"/>
      <c r="BU26" s="49"/>
      <c r="BW26" s="49"/>
      <c r="BY26" s="49"/>
      <c r="CA26" s="49"/>
      <c r="CC26" s="49"/>
      <c r="CE26" s="49"/>
      <c r="CF26" s="49"/>
      <c r="CG26" s="49"/>
      <c r="CI26" s="49"/>
      <c r="CK26" s="49"/>
      <c r="CM26" s="49"/>
      <c r="CO26" s="49"/>
      <c r="CQ26" s="49"/>
      <c r="CS26" s="49"/>
      <c r="CU26" s="49"/>
      <c r="CW26" s="49"/>
      <c r="DC26" s="50"/>
      <c r="DD26" s="51" t="s">
        <v>81</v>
      </c>
      <c r="DE26" s="23" t="e">
        <f>+DF26/CE15</f>
        <v>#DIV/0!</v>
      </c>
      <c r="DF26" s="24">
        <v>0</v>
      </c>
    </row>
    <row r="27" spans="3:111" s="142" customFormat="1">
      <c r="C27" s="85">
        <f>COUNTIF(C3:C11,'pick list'!A13)</f>
        <v>0</v>
      </c>
      <c r="D27" s="35"/>
      <c r="E27" s="35"/>
      <c r="F27" s="95"/>
      <c r="G27" s="97"/>
      <c r="H27" s="97"/>
      <c r="I27" s="97"/>
      <c r="J27" s="97"/>
      <c r="K27" s="97"/>
      <c r="L27" s="97"/>
      <c r="M27" s="101"/>
      <c r="N27" s="100"/>
      <c r="O27" s="42"/>
      <c r="P27" s="45"/>
      <c r="Q27" s="9"/>
      <c r="R27" s="35"/>
      <c r="S27" s="77"/>
      <c r="T27" s="94"/>
      <c r="U27" s="93" t="s">
        <v>378</v>
      </c>
      <c r="V27" s="90">
        <f t="shared" si="8"/>
        <v>0</v>
      </c>
      <c r="W27" s="88">
        <f>SUM(W15:W26)</f>
        <v>1</v>
      </c>
      <c r="X27" s="86">
        <f>COUNTIF(X3:X11,'pick list'!A38)</f>
        <v>0</v>
      </c>
      <c r="Y27" s="106"/>
      <c r="Z27" s="107"/>
      <c r="AA27" s="89">
        <f t="shared" si="7"/>
        <v>0</v>
      </c>
      <c r="AB27" s="110">
        <f>COUNTIF(AB3:AB11,'pick list'!A59)</f>
        <v>0</v>
      </c>
      <c r="AC27" s="48"/>
      <c r="AD27" s="48"/>
      <c r="AE27" s="48"/>
      <c r="AF27" s="48"/>
      <c r="AG27" s="48"/>
      <c r="AH27" s="48"/>
      <c r="AI27" s="48"/>
      <c r="AJ27" s="48"/>
      <c r="AK27" s="48"/>
      <c r="AL27" s="48"/>
      <c r="AM27" s="48"/>
      <c r="AN27" s="48"/>
      <c r="AO27" s="48"/>
      <c r="AP27" s="48"/>
      <c r="AQ27" s="48"/>
      <c r="AR27" s="48"/>
      <c r="AS27" s="48"/>
      <c r="AT27" s="48"/>
      <c r="AU27" s="48"/>
      <c r="AV27" s="48"/>
      <c r="AW27" s="48"/>
      <c r="AX27" s="48"/>
      <c r="AY27" s="48"/>
      <c r="AZ27" s="48"/>
      <c r="BA27" s="48"/>
      <c r="BB27" s="48"/>
      <c r="BC27" s="48"/>
      <c r="BD27" s="49"/>
      <c r="BE27" s="49"/>
      <c r="BF27" s="49"/>
      <c r="BG27" s="49"/>
      <c r="BH27" s="49"/>
      <c r="BI27" s="49"/>
      <c r="BJ27" s="49"/>
      <c r="BK27" s="49"/>
      <c r="BL27" s="49"/>
      <c r="BM27" s="49"/>
      <c r="BN27" s="49"/>
      <c r="BO27" s="49"/>
      <c r="BP27" s="49"/>
      <c r="BQ27" s="49"/>
      <c r="BR27" s="49"/>
      <c r="BS27" s="49"/>
      <c r="BT27" s="49"/>
      <c r="BU27" s="49"/>
      <c r="BV27" s="49"/>
      <c r="BW27" s="49"/>
      <c r="BX27" s="49"/>
      <c r="BY27" s="49"/>
      <c r="BZ27" s="49"/>
      <c r="CA27" s="49"/>
      <c r="CB27" s="49"/>
      <c r="CC27" s="49"/>
      <c r="CD27" s="49"/>
      <c r="CE27" s="49"/>
      <c r="CF27" s="49"/>
      <c r="CG27" s="49"/>
      <c r="CH27" s="49"/>
      <c r="CI27" s="49"/>
      <c r="CJ27" s="49"/>
      <c r="CK27" s="49"/>
      <c r="CL27" s="49"/>
      <c r="CM27" s="49"/>
      <c r="CN27" s="49"/>
      <c r="CO27" s="49"/>
      <c r="CP27" s="49"/>
      <c r="CQ27" s="49"/>
      <c r="CR27" s="49"/>
      <c r="CS27" s="49"/>
      <c r="CT27" s="49"/>
      <c r="CU27" s="49"/>
      <c r="CV27" s="49"/>
      <c r="CW27" s="49"/>
      <c r="CX27" s="34"/>
      <c r="CY27" s="34"/>
      <c r="CZ27" s="34"/>
      <c r="DA27" s="34"/>
      <c r="DB27" s="29"/>
      <c r="DC27" s="50"/>
      <c r="DD27" s="51"/>
      <c r="DE27" s="23"/>
      <c r="DF27" s="24"/>
      <c r="DG27" s="30"/>
    </row>
    <row r="28" spans="3:111" s="142" customFormat="1">
      <c r="C28" s="85">
        <f>COUNTIF(C3:C11,'pick list'!A14)</f>
        <v>0</v>
      </c>
      <c r="D28" s="35"/>
      <c r="E28" s="35"/>
      <c r="F28" s="95"/>
      <c r="G28" s="97"/>
      <c r="H28" s="97"/>
      <c r="I28" s="97"/>
      <c r="J28" s="97"/>
      <c r="K28" s="97"/>
      <c r="L28" s="97"/>
      <c r="M28" s="101"/>
      <c r="N28" s="100"/>
      <c r="O28" s="42"/>
      <c r="P28" s="45"/>
      <c r="Q28" s="9"/>
      <c r="R28" s="35"/>
      <c r="S28" s="77"/>
      <c r="T28" s="94"/>
      <c r="U28" s="93" t="s">
        <v>379</v>
      </c>
      <c r="V28" s="90">
        <f t="shared" si="8"/>
        <v>0</v>
      </c>
      <c r="W28" s="90">
        <f t="shared" ref="W28:W39" si="9">+W15/$A$15</f>
        <v>0</v>
      </c>
      <c r="X28" s="86">
        <f>COUNTIF(X3:X11,'pick list'!A39)</f>
        <v>0</v>
      </c>
      <c r="Y28" s="106"/>
      <c r="Z28" s="107"/>
      <c r="AA28" s="89">
        <f t="shared" si="7"/>
        <v>0</v>
      </c>
      <c r="AB28" s="110">
        <f>COUNTIF(AB3:AB11,'pick list'!A60)</f>
        <v>0</v>
      </c>
      <c r="AC28" s="48"/>
      <c r="AD28" s="48"/>
      <c r="AE28" s="48"/>
      <c r="AF28" s="48"/>
      <c r="AG28" s="48"/>
      <c r="AH28" s="48"/>
      <c r="AI28" s="48"/>
      <c r="AJ28" s="48"/>
      <c r="AK28" s="48"/>
      <c r="AL28" s="48"/>
      <c r="AM28" s="48"/>
      <c r="AN28" s="48"/>
      <c r="AO28" s="48"/>
      <c r="AP28" s="48"/>
      <c r="AQ28" s="48"/>
      <c r="AR28" s="48"/>
      <c r="AS28" s="48"/>
      <c r="AT28" s="48"/>
      <c r="AU28" s="48"/>
      <c r="AV28" s="48"/>
      <c r="AW28" s="48"/>
      <c r="AX28" s="48"/>
      <c r="AY28" s="48"/>
      <c r="AZ28" s="48"/>
      <c r="BA28" s="48"/>
      <c r="BB28" s="48"/>
      <c r="BC28" s="48"/>
      <c r="BD28" s="49"/>
      <c r="BE28" s="49"/>
      <c r="BF28" s="49"/>
      <c r="BG28" s="49"/>
      <c r="BH28" s="49"/>
      <c r="BI28" s="49"/>
      <c r="BJ28" s="49"/>
      <c r="BK28" s="49"/>
      <c r="BL28" s="49"/>
      <c r="BM28" s="49"/>
      <c r="BN28" s="49"/>
      <c r="BO28" s="49"/>
      <c r="BP28" s="49"/>
      <c r="BQ28" s="49"/>
      <c r="BR28" s="49"/>
      <c r="BS28" s="49"/>
      <c r="BT28" s="49"/>
      <c r="BU28" s="49"/>
      <c r="BV28" s="49"/>
      <c r="BW28" s="49"/>
      <c r="BX28" s="49"/>
      <c r="BY28" s="49"/>
      <c r="BZ28" s="49"/>
      <c r="CA28" s="49"/>
      <c r="CB28" s="49"/>
      <c r="CC28" s="49"/>
      <c r="CD28" s="49"/>
      <c r="CE28" s="49"/>
      <c r="CF28" s="49"/>
      <c r="CG28" s="49"/>
      <c r="CH28" s="49"/>
      <c r="CI28" s="49"/>
      <c r="CJ28" s="49"/>
      <c r="CK28" s="49"/>
      <c r="CL28" s="49"/>
      <c r="CM28" s="49"/>
      <c r="CN28" s="49"/>
      <c r="CO28" s="49"/>
      <c r="CP28" s="49"/>
      <c r="CQ28" s="49"/>
      <c r="CR28" s="49"/>
      <c r="CS28" s="49"/>
      <c r="CT28" s="49"/>
      <c r="CU28" s="49"/>
      <c r="CV28" s="49"/>
      <c r="CW28" s="49"/>
      <c r="CX28" s="34"/>
      <c r="CY28" s="34"/>
      <c r="CZ28" s="34"/>
      <c r="DA28" s="34"/>
      <c r="DB28" s="29"/>
      <c r="DC28" s="50"/>
      <c r="DD28" s="51"/>
      <c r="DE28" s="23"/>
      <c r="DF28" s="24"/>
      <c r="DG28" s="30"/>
    </row>
    <row r="29" spans="3:111" s="142" customFormat="1">
      <c r="C29" s="85">
        <f>COUNTIF(C3:C11,'pick list'!A15)</f>
        <v>0</v>
      </c>
      <c r="D29" s="35"/>
      <c r="E29" s="35"/>
      <c r="F29" s="95"/>
      <c r="G29" s="97"/>
      <c r="H29" s="97"/>
      <c r="I29" s="97"/>
      <c r="J29" s="97"/>
      <c r="K29" s="97"/>
      <c r="L29" s="97"/>
      <c r="M29" s="101"/>
      <c r="N29" s="100"/>
      <c r="O29" s="42"/>
      <c r="P29" s="45"/>
      <c r="Q29" s="9"/>
      <c r="R29" s="35"/>
      <c r="S29" s="77"/>
      <c r="T29" s="35"/>
      <c r="U29" s="70"/>
      <c r="V29" s="90">
        <f t="shared" si="8"/>
        <v>0</v>
      </c>
      <c r="W29" s="90">
        <f t="shared" si="9"/>
        <v>0</v>
      </c>
      <c r="X29" s="86">
        <f>COUNTIF(X3:X11,'pick list'!A40)</f>
        <v>0</v>
      </c>
      <c r="Y29" s="106"/>
      <c r="Z29" s="107"/>
      <c r="AA29" s="89">
        <f t="shared" si="7"/>
        <v>0</v>
      </c>
      <c r="AB29" s="109">
        <f>SUM(AB15:AB28)</f>
        <v>1</v>
      </c>
      <c r="AC29" s="48"/>
      <c r="AD29" s="48"/>
      <c r="AE29" s="48"/>
      <c r="AF29" s="48"/>
      <c r="AG29" s="48"/>
      <c r="AH29" s="48"/>
      <c r="AI29" s="48"/>
      <c r="AJ29" s="48"/>
      <c r="AK29" s="48"/>
      <c r="AL29" s="48"/>
      <c r="AM29" s="48"/>
      <c r="AN29" s="48"/>
      <c r="AO29" s="48"/>
      <c r="AP29" s="48"/>
      <c r="AQ29" s="48"/>
      <c r="AR29" s="48"/>
      <c r="AS29" s="48"/>
      <c r="AT29" s="48"/>
      <c r="AU29" s="48"/>
      <c r="AV29" s="48"/>
      <c r="AW29" s="48"/>
      <c r="AX29" s="48"/>
      <c r="AY29" s="48"/>
      <c r="AZ29" s="48"/>
      <c r="BA29" s="48"/>
      <c r="BB29" s="48"/>
      <c r="BC29" s="48"/>
      <c r="BD29" s="49"/>
      <c r="BE29" s="49"/>
      <c r="BF29" s="49"/>
      <c r="BG29" s="49"/>
      <c r="BH29" s="49"/>
      <c r="BI29" s="49"/>
      <c r="BJ29" s="49"/>
      <c r="BK29" s="49"/>
      <c r="BL29" s="49"/>
      <c r="BM29" s="49"/>
      <c r="BN29" s="49"/>
      <c r="BO29" s="49"/>
      <c r="BP29" s="49"/>
      <c r="BQ29" s="49"/>
      <c r="BR29" s="49"/>
      <c r="BS29" s="49"/>
      <c r="BT29" s="49"/>
      <c r="BU29" s="49"/>
      <c r="BV29" s="49"/>
      <c r="BW29" s="49"/>
      <c r="BX29" s="49"/>
      <c r="BY29" s="49"/>
      <c r="BZ29" s="49"/>
      <c r="CA29" s="49"/>
      <c r="CB29" s="49"/>
      <c r="CC29" s="49"/>
      <c r="CD29" s="49"/>
      <c r="CE29" s="49"/>
      <c r="CF29" s="49"/>
      <c r="CG29" s="49"/>
      <c r="CH29" s="49"/>
      <c r="CI29" s="49"/>
      <c r="CJ29" s="49"/>
      <c r="CK29" s="49"/>
      <c r="CL29" s="49"/>
      <c r="CM29" s="49"/>
      <c r="CN29" s="49"/>
      <c r="CO29" s="49"/>
      <c r="CP29" s="49"/>
      <c r="CQ29" s="49"/>
      <c r="CR29" s="49"/>
      <c r="CS29" s="49"/>
      <c r="CT29" s="49"/>
      <c r="CU29" s="49"/>
      <c r="CV29" s="49"/>
      <c r="CW29" s="49"/>
      <c r="CX29" s="34"/>
      <c r="CY29" s="34"/>
      <c r="CZ29" s="34"/>
      <c r="DA29" s="34"/>
      <c r="DB29" s="29"/>
      <c r="DC29" s="50"/>
      <c r="DD29" s="51" t="s">
        <v>33</v>
      </c>
      <c r="DE29" s="23" t="e">
        <f>+DF29/CE15</f>
        <v>#DIV/0!</v>
      </c>
      <c r="DF29" s="24">
        <v>0</v>
      </c>
      <c r="DG29" s="30"/>
    </row>
    <row r="30" spans="3:111" s="142" customFormat="1">
      <c r="C30" s="102">
        <f>SUM(C15:C29)</f>
        <v>1</v>
      </c>
      <c r="D30" s="35"/>
      <c r="E30" s="35"/>
      <c r="F30" s="103"/>
      <c r="G30" s="97"/>
      <c r="H30" s="97"/>
      <c r="I30" s="97"/>
      <c r="J30" s="97"/>
      <c r="K30" s="97"/>
      <c r="L30" s="97"/>
      <c r="M30" s="101"/>
      <c r="N30" s="100"/>
      <c r="O30" s="42"/>
      <c r="P30" s="45"/>
      <c r="Q30" s="9"/>
      <c r="R30" s="35"/>
      <c r="S30" s="77"/>
      <c r="T30" s="35"/>
      <c r="U30" s="70"/>
      <c r="V30" s="90">
        <f t="shared" si="8"/>
        <v>0</v>
      </c>
      <c r="W30" s="90">
        <f t="shared" si="9"/>
        <v>0</v>
      </c>
      <c r="X30" s="86">
        <f>COUNTIF(X3:X11,'pick list'!A41)</f>
        <v>0</v>
      </c>
      <c r="Y30" s="106"/>
      <c r="Z30" s="107"/>
      <c r="AA30" s="87">
        <f>SUM(AA23:AA29)</f>
        <v>1</v>
      </c>
      <c r="AB30" s="89">
        <f t="shared" ref="AB30:AB43" si="10">+AB15/$A$15</f>
        <v>0</v>
      </c>
      <c r="AC30" s="48"/>
      <c r="AD30" s="48"/>
      <c r="AE30" s="48"/>
      <c r="AF30" s="48"/>
      <c r="AG30" s="48"/>
      <c r="AH30" s="48"/>
      <c r="AI30" s="48"/>
      <c r="AJ30" s="48"/>
      <c r="AK30" s="48"/>
      <c r="AL30" s="48"/>
      <c r="AM30" s="48"/>
      <c r="AN30" s="48"/>
      <c r="AO30" s="48"/>
      <c r="AP30" s="48"/>
      <c r="AQ30" s="48"/>
      <c r="AR30" s="48"/>
      <c r="AS30" s="48"/>
      <c r="AT30" s="48"/>
      <c r="AU30" s="48"/>
      <c r="AV30" s="48"/>
      <c r="AW30" s="48"/>
      <c r="AX30" s="48"/>
      <c r="AY30" s="48"/>
      <c r="AZ30" s="48"/>
      <c r="BA30" s="48"/>
      <c r="BB30" s="48"/>
      <c r="BC30" s="48"/>
      <c r="BD30" s="49"/>
      <c r="BE30" s="49"/>
      <c r="BF30" s="49"/>
      <c r="BG30" s="49"/>
      <c r="BH30" s="49"/>
      <c r="BI30" s="49"/>
      <c r="BJ30" s="49"/>
      <c r="BK30" s="49"/>
      <c r="BL30" s="49"/>
      <c r="BM30" s="49"/>
      <c r="BN30" s="49"/>
      <c r="BO30" s="49"/>
      <c r="BP30" s="49"/>
      <c r="BQ30" s="49"/>
      <c r="BR30" s="49"/>
      <c r="BS30" s="49"/>
      <c r="BT30" s="49"/>
      <c r="BU30" s="49"/>
      <c r="BV30" s="49"/>
      <c r="BW30" s="49"/>
      <c r="BX30" s="49"/>
      <c r="BY30" s="49"/>
      <c r="BZ30" s="49"/>
      <c r="CA30" s="49"/>
      <c r="CB30" s="49"/>
      <c r="CC30" s="49"/>
      <c r="CD30" s="49"/>
      <c r="CE30" s="49"/>
      <c r="CF30" s="49"/>
      <c r="CG30" s="49"/>
      <c r="CH30" s="49"/>
      <c r="CI30" s="49"/>
      <c r="CJ30" s="49"/>
      <c r="CK30" s="49"/>
      <c r="CL30" s="49"/>
      <c r="CM30" s="49"/>
      <c r="CN30" s="49"/>
      <c r="CO30" s="49"/>
      <c r="CP30" s="49"/>
      <c r="CQ30" s="49"/>
      <c r="CR30" s="49"/>
      <c r="CS30" s="49"/>
      <c r="CT30" s="49"/>
      <c r="CU30" s="49"/>
      <c r="CV30" s="49"/>
      <c r="CW30" s="49"/>
      <c r="CX30" s="34"/>
      <c r="CY30" s="34"/>
      <c r="CZ30" s="34"/>
      <c r="DA30" s="34"/>
      <c r="DB30" s="29"/>
      <c r="DC30" s="50"/>
      <c r="DD30" s="51" t="s">
        <v>72</v>
      </c>
      <c r="DE30" s="23" t="e">
        <f>+DF30/CE15</f>
        <v>#DIV/0!</v>
      </c>
      <c r="DF30" s="24">
        <v>0</v>
      </c>
      <c r="DG30" s="30"/>
    </row>
    <row r="31" spans="3:111" s="142" customFormat="1">
      <c r="C31" s="89">
        <f t="shared" ref="C31:C45" si="11">C15/$A$15</f>
        <v>0</v>
      </c>
      <c r="D31" s="94"/>
      <c r="E31" s="94"/>
      <c r="F31" s="83"/>
      <c r="G31" s="97"/>
      <c r="H31" s="97"/>
      <c r="I31" s="97"/>
      <c r="J31" s="97"/>
      <c r="K31" s="97"/>
      <c r="L31" s="97"/>
      <c r="M31" s="101"/>
      <c r="N31" s="100"/>
      <c r="O31" s="42"/>
      <c r="P31" s="45"/>
      <c r="Q31" s="9"/>
      <c r="R31" s="35"/>
      <c r="S31" s="77"/>
      <c r="T31" s="35"/>
      <c r="U31" s="36"/>
      <c r="V31" s="90">
        <f t="shared" si="8"/>
        <v>0</v>
      </c>
      <c r="W31" s="90">
        <f t="shared" si="9"/>
        <v>0</v>
      </c>
      <c r="X31" s="86">
        <f>COUNTIF(X3:X11,'pick list'!A42)</f>
        <v>0</v>
      </c>
      <c r="Y31" s="106"/>
      <c r="Z31" s="107"/>
      <c r="AA31" s="91" t="s">
        <v>56</v>
      </c>
      <c r="AB31" s="89">
        <f t="shared" si="10"/>
        <v>0</v>
      </c>
      <c r="AC31" s="48"/>
      <c r="AD31" s="48"/>
      <c r="AE31" s="48"/>
      <c r="AF31" s="48"/>
      <c r="AG31" s="48"/>
      <c r="AH31" s="48"/>
      <c r="AI31" s="48"/>
      <c r="AJ31" s="48"/>
      <c r="AK31" s="48"/>
      <c r="AL31" s="48"/>
      <c r="AM31" s="48"/>
      <c r="AN31" s="48"/>
      <c r="AO31" s="48"/>
      <c r="AP31" s="48"/>
      <c r="AQ31" s="48"/>
      <c r="AR31" s="48"/>
      <c r="AS31" s="48"/>
      <c r="AT31" s="48"/>
      <c r="AU31" s="48"/>
      <c r="AV31" s="48"/>
      <c r="AW31" s="48"/>
      <c r="AX31" s="48"/>
      <c r="AY31" s="48"/>
      <c r="AZ31" s="48"/>
      <c r="BA31" s="48"/>
      <c r="BB31" s="48"/>
      <c r="BC31" s="48"/>
      <c r="BD31" s="49"/>
      <c r="BE31" s="49"/>
      <c r="BF31" s="49"/>
      <c r="BG31" s="49"/>
      <c r="BH31" s="49"/>
      <c r="BI31" s="49"/>
      <c r="BJ31" s="49"/>
      <c r="BK31" s="49"/>
      <c r="BL31" s="49"/>
      <c r="BM31" s="49"/>
      <c r="BN31" s="49"/>
      <c r="BO31" s="49"/>
      <c r="BP31" s="49"/>
      <c r="BQ31" s="49"/>
      <c r="BR31" s="49"/>
      <c r="BS31" s="49"/>
      <c r="BT31" s="49"/>
      <c r="BU31" s="49"/>
      <c r="BV31" s="49"/>
      <c r="BW31" s="49"/>
      <c r="BX31" s="49"/>
      <c r="BY31" s="49"/>
      <c r="BZ31" s="49"/>
      <c r="CA31" s="49"/>
      <c r="CB31" s="49"/>
      <c r="CC31" s="49"/>
      <c r="CD31" s="49"/>
      <c r="CE31" s="49"/>
      <c r="CF31" s="49"/>
      <c r="CG31" s="49"/>
      <c r="CH31" s="49"/>
      <c r="CI31" s="49"/>
      <c r="CJ31" s="49"/>
      <c r="CK31" s="49"/>
      <c r="CL31" s="49"/>
      <c r="CM31" s="49"/>
      <c r="CN31" s="49"/>
      <c r="CO31" s="49"/>
      <c r="CP31" s="49"/>
      <c r="CQ31" s="49"/>
      <c r="CR31" s="49"/>
      <c r="CS31" s="49"/>
      <c r="CT31" s="49"/>
      <c r="CU31" s="49"/>
      <c r="CV31" s="49"/>
      <c r="CW31" s="49"/>
      <c r="CX31" s="34"/>
      <c r="CY31" s="34"/>
      <c r="CZ31" s="34"/>
      <c r="DA31" s="34"/>
      <c r="DB31" s="29"/>
      <c r="DC31" s="50"/>
      <c r="DD31" s="51" t="s">
        <v>32</v>
      </c>
      <c r="DE31" s="23" t="e">
        <f>+DF31/CE15</f>
        <v>#DIV/0!</v>
      </c>
      <c r="DF31" s="24">
        <v>0</v>
      </c>
      <c r="DG31" s="30"/>
    </row>
    <row r="32" spans="3:111" s="142" customFormat="1">
      <c r="C32" s="89">
        <f t="shared" si="11"/>
        <v>0</v>
      </c>
      <c r="D32" s="94"/>
      <c r="E32" s="94"/>
      <c r="F32" s="83"/>
      <c r="G32" s="97"/>
      <c r="H32" s="97"/>
      <c r="I32" s="97"/>
      <c r="J32" s="97"/>
      <c r="K32" s="97"/>
      <c r="L32" s="97"/>
      <c r="M32" s="101"/>
      <c r="N32" s="100"/>
      <c r="O32" s="42"/>
      <c r="P32" s="45"/>
      <c r="Q32" s="9"/>
      <c r="R32" s="35"/>
      <c r="S32" s="77"/>
      <c r="T32" s="35"/>
      <c r="U32" s="36"/>
      <c r="V32" s="90">
        <f t="shared" si="8"/>
        <v>0</v>
      </c>
      <c r="W32" s="90">
        <f t="shared" si="9"/>
        <v>0</v>
      </c>
      <c r="X32" s="86">
        <f>COUNTIF(X3:X11,'pick list'!A43)</f>
        <v>0</v>
      </c>
      <c r="Y32" s="106"/>
      <c r="Z32" s="107"/>
      <c r="AA32" s="91" t="s">
        <v>79</v>
      </c>
      <c r="AB32" s="89">
        <f t="shared" si="10"/>
        <v>0</v>
      </c>
      <c r="AC32" s="48"/>
      <c r="AD32" s="48"/>
      <c r="AE32" s="48"/>
      <c r="AF32" s="48"/>
      <c r="AG32" s="48"/>
      <c r="AH32" s="48"/>
      <c r="AI32" s="48"/>
      <c r="AJ32" s="48"/>
      <c r="AK32" s="48"/>
      <c r="AL32" s="48"/>
      <c r="AM32" s="48"/>
      <c r="AN32" s="48"/>
      <c r="AO32" s="48"/>
      <c r="AP32" s="48"/>
      <c r="AQ32" s="48"/>
      <c r="AR32" s="48"/>
      <c r="AS32" s="48"/>
      <c r="AT32" s="48"/>
      <c r="AU32" s="48"/>
      <c r="AV32" s="48"/>
      <c r="AW32" s="48"/>
      <c r="AX32" s="48"/>
      <c r="AY32" s="48"/>
      <c r="AZ32" s="48"/>
      <c r="BA32" s="48"/>
      <c r="BB32" s="48"/>
      <c r="BC32" s="48"/>
      <c r="BD32" s="49"/>
      <c r="BE32" s="49"/>
      <c r="BF32" s="49"/>
      <c r="BG32" s="49"/>
      <c r="BH32" s="49"/>
      <c r="BI32" s="49"/>
      <c r="BJ32" s="49"/>
      <c r="BK32" s="49"/>
      <c r="BL32" s="49"/>
      <c r="BM32" s="49"/>
      <c r="BN32" s="49"/>
      <c r="BO32" s="49"/>
      <c r="BP32" s="49"/>
      <c r="BQ32" s="49"/>
      <c r="BR32" s="49"/>
      <c r="BS32" s="49"/>
      <c r="BT32" s="49"/>
      <c r="BU32" s="49"/>
      <c r="BV32" s="49"/>
      <c r="BW32" s="49"/>
      <c r="BX32" s="49"/>
      <c r="BY32" s="49"/>
      <c r="BZ32" s="49"/>
      <c r="CA32" s="49"/>
      <c r="CB32" s="49"/>
      <c r="CC32" s="49"/>
      <c r="CD32" s="49"/>
      <c r="CE32" s="49"/>
      <c r="CF32" s="49"/>
      <c r="CG32" s="49"/>
      <c r="CH32" s="49"/>
      <c r="CI32" s="49"/>
      <c r="CJ32" s="49"/>
      <c r="CK32" s="49"/>
      <c r="CL32" s="49"/>
      <c r="CM32" s="49"/>
      <c r="CN32" s="49"/>
      <c r="CO32" s="49"/>
      <c r="CP32" s="49"/>
      <c r="CQ32" s="49"/>
      <c r="CR32" s="49"/>
      <c r="CS32" s="49"/>
      <c r="CT32" s="49"/>
      <c r="CU32" s="49"/>
      <c r="CV32" s="49"/>
      <c r="CW32" s="49"/>
      <c r="CX32" s="34"/>
      <c r="CY32" s="34"/>
      <c r="CZ32" s="34"/>
      <c r="DA32" s="34"/>
      <c r="DB32" s="29"/>
      <c r="DC32" s="50"/>
      <c r="DD32" s="51" t="s">
        <v>30</v>
      </c>
      <c r="DE32" s="23" t="e">
        <f>+DF32/CE15</f>
        <v>#DIV/0!</v>
      </c>
      <c r="DF32" s="24">
        <v>0</v>
      </c>
      <c r="DG32" s="30"/>
    </row>
    <row r="33" spans="3:111" s="142" customFormat="1">
      <c r="C33" s="89">
        <f t="shared" si="11"/>
        <v>0</v>
      </c>
      <c r="D33" s="94"/>
      <c r="E33" s="94"/>
      <c r="F33" s="83"/>
      <c r="G33" s="97"/>
      <c r="H33" s="97"/>
      <c r="I33" s="97"/>
      <c r="J33" s="97"/>
      <c r="K33" s="97"/>
      <c r="L33" s="97"/>
      <c r="M33" s="101"/>
      <c r="N33" s="100"/>
      <c r="O33" s="42"/>
      <c r="P33" s="45"/>
      <c r="Q33" s="9"/>
      <c r="R33" s="35"/>
      <c r="S33" s="77"/>
      <c r="T33" s="35"/>
      <c r="U33" s="36"/>
      <c r="V33" s="90">
        <f t="shared" si="8"/>
        <v>1</v>
      </c>
      <c r="W33" s="90">
        <f t="shared" si="9"/>
        <v>0</v>
      </c>
      <c r="X33" s="86">
        <f>COUNTIF(X3:X11,'pick list'!A44)</f>
        <v>0</v>
      </c>
      <c r="Y33" s="106"/>
      <c r="Z33" s="107"/>
      <c r="AA33" s="91" t="s">
        <v>280</v>
      </c>
      <c r="AB33" s="89">
        <f t="shared" si="10"/>
        <v>0</v>
      </c>
      <c r="AC33" s="48"/>
      <c r="AD33" s="48"/>
      <c r="AE33" s="48"/>
      <c r="AF33" s="48"/>
      <c r="AG33" s="48"/>
      <c r="AH33" s="48"/>
      <c r="AI33" s="48"/>
      <c r="AJ33" s="48"/>
      <c r="AK33" s="48"/>
      <c r="AL33" s="48"/>
      <c r="AM33" s="48"/>
      <c r="AN33" s="48"/>
      <c r="AO33" s="48"/>
      <c r="AP33" s="48"/>
      <c r="AQ33" s="48"/>
      <c r="AR33" s="48"/>
      <c r="AS33" s="48"/>
      <c r="AT33" s="48"/>
      <c r="AU33" s="48"/>
      <c r="AV33" s="48"/>
      <c r="AW33" s="48"/>
      <c r="AX33" s="48"/>
      <c r="AY33" s="48"/>
      <c r="AZ33" s="48"/>
      <c r="BA33" s="48"/>
      <c r="BB33" s="48"/>
      <c r="BC33" s="48"/>
      <c r="BD33" s="49"/>
      <c r="BE33" s="49"/>
      <c r="BF33" s="49"/>
      <c r="BG33" s="49"/>
      <c r="BH33" s="49"/>
      <c r="BI33" s="49"/>
      <c r="BJ33" s="49"/>
      <c r="BK33" s="49"/>
      <c r="BL33" s="49"/>
      <c r="BM33" s="49"/>
      <c r="BN33" s="49"/>
      <c r="BO33" s="49"/>
      <c r="BP33" s="49"/>
      <c r="BQ33" s="49"/>
      <c r="BR33" s="49"/>
      <c r="BS33" s="49"/>
      <c r="BT33" s="49"/>
      <c r="BU33" s="49"/>
      <c r="BV33" s="49"/>
      <c r="BW33" s="49"/>
      <c r="BX33" s="49"/>
      <c r="BY33" s="49"/>
      <c r="BZ33" s="49"/>
      <c r="CA33" s="49"/>
      <c r="CB33" s="49"/>
      <c r="CC33" s="49"/>
      <c r="CD33" s="49"/>
      <c r="CE33" s="49"/>
      <c r="CF33" s="49"/>
      <c r="CG33" s="49"/>
      <c r="CH33" s="49"/>
      <c r="CI33" s="49"/>
      <c r="CJ33" s="49"/>
      <c r="CK33" s="49"/>
      <c r="CL33" s="49"/>
      <c r="CM33" s="49"/>
      <c r="CN33" s="49"/>
      <c r="CO33" s="49"/>
      <c r="CP33" s="49"/>
      <c r="CQ33" s="49"/>
      <c r="CR33" s="49"/>
      <c r="CS33" s="49"/>
      <c r="CT33" s="49"/>
      <c r="CU33" s="49"/>
      <c r="CV33" s="49"/>
      <c r="CW33" s="49"/>
      <c r="CX33" s="34"/>
      <c r="CY33" s="34"/>
      <c r="CZ33" s="34"/>
      <c r="DA33" s="34"/>
      <c r="DB33" s="29"/>
      <c r="DC33" s="50"/>
      <c r="DD33" s="51" t="s">
        <v>63</v>
      </c>
      <c r="DE33" s="23" t="e">
        <f>+DF33/CE15</f>
        <v>#DIV/0!</v>
      </c>
      <c r="DF33" s="24">
        <v>0</v>
      </c>
      <c r="DG33" s="30"/>
    </row>
    <row r="34" spans="3:111" s="142" customFormat="1">
      <c r="C34" s="89">
        <f t="shared" si="11"/>
        <v>0</v>
      </c>
      <c r="D34" s="94"/>
      <c r="E34" s="94"/>
      <c r="F34" s="83"/>
      <c r="G34" s="97"/>
      <c r="H34" s="97"/>
      <c r="I34" s="97"/>
      <c r="J34" s="97"/>
      <c r="K34" s="97"/>
      <c r="L34" s="97"/>
      <c r="M34" s="101"/>
      <c r="N34" s="100"/>
      <c r="O34" s="42"/>
      <c r="P34" s="45"/>
      <c r="Q34" s="9"/>
      <c r="R34" s="35"/>
      <c r="S34" s="77"/>
      <c r="T34" s="35"/>
      <c r="U34" s="36"/>
      <c r="V34" s="92">
        <f>SUM(V25:V33)</f>
        <v>1</v>
      </c>
      <c r="W34" s="90">
        <f t="shared" si="9"/>
        <v>0</v>
      </c>
      <c r="X34" s="86">
        <f>COUNTIF(X3:X11,'pick list'!A45)</f>
        <v>0</v>
      </c>
      <c r="Y34" s="106"/>
      <c r="Z34" s="107"/>
      <c r="AA34" s="91" t="s">
        <v>279</v>
      </c>
      <c r="AB34" s="89">
        <f t="shared" si="10"/>
        <v>0</v>
      </c>
      <c r="AC34" s="48"/>
      <c r="AD34" s="48"/>
      <c r="AE34" s="48"/>
      <c r="AF34" s="48"/>
      <c r="AG34" s="48"/>
      <c r="AH34" s="48"/>
      <c r="AI34" s="48"/>
      <c r="AJ34" s="48"/>
      <c r="AK34" s="48"/>
      <c r="AL34" s="48"/>
      <c r="AM34" s="48"/>
      <c r="AN34" s="48"/>
      <c r="AO34" s="48"/>
      <c r="AP34" s="48"/>
      <c r="AQ34" s="48"/>
      <c r="AR34" s="48"/>
      <c r="AS34" s="48"/>
      <c r="AT34" s="48"/>
      <c r="AU34" s="48"/>
      <c r="AV34" s="48"/>
      <c r="AW34" s="48"/>
      <c r="AX34" s="48"/>
      <c r="AY34" s="48"/>
      <c r="AZ34" s="48"/>
      <c r="BA34" s="48"/>
      <c r="BB34" s="48"/>
      <c r="BC34" s="48"/>
      <c r="BD34" s="49"/>
      <c r="BE34" s="49"/>
      <c r="BF34" s="49"/>
      <c r="BG34" s="49"/>
      <c r="BH34" s="49"/>
      <c r="BI34" s="49"/>
      <c r="BJ34" s="49"/>
      <c r="BK34" s="49"/>
      <c r="BL34" s="49"/>
      <c r="BM34" s="49"/>
      <c r="BN34" s="49"/>
      <c r="BO34" s="49"/>
      <c r="BP34" s="49"/>
      <c r="BQ34" s="49"/>
      <c r="BR34" s="49"/>
      <c r="BS34" s="49"/>
      <c r="BT34" s="49"/>
      <c r="BU34" s="49"/>
      <c r="BV34" s="49"/>
      <c r="BW34" s="49"/>
      <c r="BX34" s="49"/>
      <c r="BY34" s="49"/>
      <c r="BZ34" s="49"/>
      <c r="CA34" s="49"/>
      <c r="CB34" s="49"/>
      <c r="CC34" s="49"/>
      <c r="CD34" s="49"/>
      <c r="CE34" s="49"/>
      <c r="CF34" s="49"/>
      <c r="CG34" s="49"/>
      <c r="CH34" s="49"/>
      <c r="CI34" s="49"/>
      <c r="CJ34" s="49"/>
      <c r="CK34" s="49"/>
      <c r="CL34" s="49"/>
      <c r="CM34" s="49"/>
      <c r="CN34" s="49"/>
      <c r="CO34" s="49"/>
      <c r="CP34" s="49"/>
      <c r="CQ34" s="49"/>
      <c r="CR34" s="49"/>
      <c r="CS34" s="49"/>
      <c r="CT34" s="49"/>
      <c r="CU34" s="49"/>
      <c r="CV34" s="49"/>
      <c r="CW34" s="49"/>
      <c r="CX34" s="34"/>
      <c r="CY34" s="34"/>
      <c r="CZ34" s="34"/>
      <c r="DA34" s="34"/>
      <c r="DB34" s="29"/>
      <c r="DC34" s="50"/>
      <c r="DD34" s="51" t="s">
        <v>64</v>
      </c>
      <c r="DE34" s="23" t="e">
        <f>+DF34/CE15</f>
        <v>#DIV/0!</v>
      </c>
      <c r="DF34" s="24">
        <v>0</v>
      </c>
      <c r="DG34" s="30"/>
    </row>
    <row r="35" spans="3:111" s="142" customFormat="1">
      <c r="C35" s="89">
        <f t="shared" si="11"/>
        <v>0</v>
      </c>
      <c r="D35" s="94"/>
      <c r="E35" s="94"/>
      <c r="F35" s="83"/>
      <c r="G35" s="97"/>
      <c r="H35" s="97"/>
      <c r="I35" s="97"/>
      <c r="J35" s="97"/>
      <c r="K35" s="97"/>
      <c r="L35" s="97"/>
      <c r="M35" s="101"/>
      <c r="N35" s="100"/>
      <c r="O35" s="42"/>
      <c r="P35" s="45"/>
      <c r="Q35" s="9"/>
      <c r="R35" s="35"/>
      <c r="S35" s="77"/>
      <c r="T35" s="35"/>
      <c r="U35" s="36"/>
      <c r="V35" s="91" t="s">
        <v>398</v>
      </c>
      <c r="W35" s="90">
        <f t="shared" si="9"/>
        <v>0</v>
      </c>
      <c r="X35" s="88">
        <f>SUM(X15:X34)</f>
        <v>1</v>
      </c>
      <c r="Y35" s="106"/>
      <c r="Z35" s="107"/>
      <c r="AA35" s="91" t="s">
        <v>245</v>
      </c>
      <c r="AB35" s="89">
        <f t="shared" si="10"/>
        <v>0</v>
      </c>
      <c r="AC35" s="48"/>
      <c r="AD35" s="48"/>
      <c r="AE35" s="48"/>
      <c r="AF35" s="48"/>
      <c r="AG35" s="48"/>
      <c r="AH35" s="48"/>
      <c r="AI35" s="48"/>
      <c r="AJ35" s="48"/>
      <c r="AK35" s="48"/>
      <c r="AL35" s="48"/>
      <c r="AM35" s="48"/>
      <c r="AN35" s="48"/>
      <c r="AO35" s="48"/>
      <c r="AP35" s="48"/>
      <c r="AQ35" s="48"/>
      <c r="AR35" s="48"/>
      <c r="AS35" s="48"/>
      <c r="AT35" s="48"/>
      <c r="AU35" s="48"/>
      <c r="AV35" s="48"/>
      <c r="AW35" s="48"/>
      <c r="AX35" s="48"/>
      <c r="AY35" s="48"/>
      <c r="AZ35" s="48"/>
      <c r="BA35" s="48"/>
      <c r="BB35" s="48"/>
      <c r="BC35" s="48"/>
      <c r="BD35" s="49"/>
      <c r="BE35" s="49"/>
      <c r="BF35" s="49"/>
      <c r="BG35" s="49"/>
      <c r="BH35" s="49"/>
      <c r="BI35" s="49"/>
      <c r="BJ35" s="49"/>
      <c r="BK35" s="49"/>
      <c r="BL35" s="49"/>
      <c r="BM35" s="49"/>
      <c r="BN35" s="49"/>
      <c r="BO35" s="49"/>
      <c r="BP35" s="49"/>
      <c r="BQ35" s="49"/>
      <c r="BR35" s="49"/>
      <c r="BS35" s="49"/>
      <c r="BT35" s="49"/>
      <c r="BU35" s="49"/>
      <c r="BV35" s="49"/>
      <c r="BW35" s="49"/>
      <c r="BX35" s="49"/>
      <c r="BY35" s="49"/>
      <c r="BZ35" s="49"/>
      <c r="CA35" s="49"/>
      <c r="CB35" s="49"/>
      <c r="CC35" s="49"/>
      <c r="CD35" s="49"/>
      <c r="CE35" s="49"/>
      <c r="CF35" s="49"/>
      <c r="CG35" s="49"/>
      <c r="CH35" s="49"/>
      <c r="CI35" s="49"/>
      <c r="CJ35" s="49"/>
      <c r="CK35" s="49"/>
      <c r="CL35" s="49"/>
      <c r="CM35" s="49"/>
      <c r="CN35" s="49"/>
      <c r="CO35" s="49"/>
      <c r="CP35" s="49"/>
      <c r="CQ35" s="49"/>
      <c r="CR35" s="49"/>
      <c r="CS35" s="49"/>
      <c r="CT35" s="49"/>
      <c r="CU35" s="49"/>
      <c r="CV35" s="49"/>
      <c r="CW35" s="49"/>
      <c r="CX35" s="34"/>
      <c r="CY35" s="34"/>
      <c r="CZ35" s="34"/>
      <c r="DA35" s="34"/>
      <c r="DB35" s="29"/>
      <c r="DC35" s="50"/>
      <c r="DD35" s="51" t="s">
        <v>54</v>
      </c>
      <c r="DE35" s="23" t="e">
        <f>+DF35/CE15</f>
        <v>#DIV/0!</v>
      </c>
      <c r="DF35" s="24">
        <v>0</v>
      </c>
      <c r="DG35" s="30"/>
    </row>
    <row r="36" spans="3:111" s="142" customFormat="1">
      <c r="C36" s="89">
        <f t="shared" si="11"/>
        <v>0</v>
      </c>
      <c r="D36" s="94"/>
      <c r="E36" s="94"/>
      <c r="F36" s="83"/>
      <c r="G36" s="97"/>
      <c r="H36" s="97"/>
      <c r="I36" s="97"/>
      <c r="J36" s="97"/>
      <c r="K36" s="97"/>
      <c r="L36" s="97"/>
      <c r="M36" s="101"/>
      <c r="N36" s="100"/>
      <c r="O36" s="42"/>
      <c r="P36" s="45"/>
      <c r="Q36" s="9"/>
      <c r="R36" s="35"/>
      <c r="S36" s="77"/>
      <c r="T36" s="35"/>
      <c r="U36" s="36"/>
      <c r="V36" s="91" t="s">
        <v>260</v>
      </c>
      <c r="W36" s="90">
        <f t="shared" si="9"/>
        <v>0</v>
      </c>
      <c r="X36" s="90">
        <f t="shared" ref="X36:X55" si="12">+X15/$A$15</f>
        <v>0</v>
      </c>
      <c r="Y36" s="106"/>
      <c r="Z36" s="107"/>
      <c r="AA36" s="91" t="s">
        <v>278</v>
      </c>
      <c r="AB36" s="89">
        <f t="shared" si="10"/>
        <v>0</v>
      </c>
      <c r="AC36" s="48"/>
      <c r="AD36" s="48"/>
      <c r="AE36" s="48"/>
      <c r="AF36" s="48"/>
      <c r="AG36" s="48"/>
      <c r="AH36" s="48"/>
      <c r="AI36" s="48"/>
      <c r="AJ36" s="48"/>
      <c r="AK36" s="48"/>
      <c r="AL36" s="48"/>
      <c r="AM36" s="48"/>
      <c r="AN36" s="48"/>
      <c r="AO36" s="48"/>
      <c r="AP36" s="48"/>
      <c r="AQ36" s="48"/>
      <c r="AR36" s="48"/>
      <c r="AS36" s="48"/>
      <c r="AT36" s="48"/>
      <c r="AU36" s="48"/>
      <c r="AV36" s="48"/>
      <c r="AW36" s="48"/>
      <c r="AX36" s="48"/>
      <c r="AY36" s="48"/>
      <c r="AZ36" s="48"/>
      <c r="BA36" s="48"/>
      <c r="BB36" s="48"/>
      <c r="BC36" s="48"/>
      <c r="BD36" s="49"/>
      <c r="BE36" s="49"/>
      <c r="BF36" s="49"/>
      <c r="BG36" s="49"/>
      <c r="BH36" s="49"/>
      <c r="BI36" s="49"/>
      <c r="BJ36" s="49"/>
      <c r="BK36" s="49"/>
      <c r="BL36" s="49"/>
      <c r="BM36" s="49"/>
      <c r="BN36" s="49"/>
      <c r="BO36" s="49"/>
      <c r="BP36" s="49"/>
      <c r="BQ36" s="49"/>
      <c r="BR36" s="49"/>
      <c r="BS36" s="49"/>
      <c r="BT36" s="49"/>
      <c r="BU36" s="49"/>
      <c r="BV36" s="49"/>
      <c r="BW36" s="49"/>
      <c r="BX36" s="49"/>
      <c r="BY36" s="49"/>
      <c r="BZ36" s="49"/>
      <c r="CA36" s="49"/>
      <c r="CB36" s="49"/>
      <c r="CC36" s="49"/>
      <c r="CD36" s="49"/>
      <c r="CE36" s="49"/>
      <c r="CF36" s="49"/>
      <c r="CG36" s="49"/>
      <c r="CH36" s="49"/>
      <c r="CI36" s="49"/>
      <c r="CJ36" s="49"/>
      <c r="CK36" s="49"/>
      <c r="CL36" s="49"/>
      <c r="CM36" s="49"/>
      <c r="CN36" s="49"/>
      <c r="CO36" s="49"/>
      <c r="CP36" s="49"/>
      <c r="CQ36" s="49"/>
      <c r="CR36" s="49"/>
      <c r="CS36" s="49"/>
      <c r="CT36" s="49"/>
      <c r="CU36" s="49"/>
      <c r="CV36" s="49"/>
      <c r="CW36" s="49"/>
      <c r="CX36" s="34"/>
      <c r="CY36" s="34"/>
      <c r="CZ36" s="34"/>
      <c r="DA36" s="34"/>
      <c r="DB36" s="29"/>
      <c r="DC36" s="50"/>
      <c r="DD36" s="51" t="s">
        <v>53</v>
      </c>
      <c r="DE36" s="23" t="e">
        <f>+DF36/CE15</f>
        <v>#DIV/0!</v>
      </c>
      <c r="DF36" s="24">
        <v>0</v>
      </c>
      <c r="DG36" s="30"/>
    </row>
    <row r="37" spans="3:111" s="142" customFormat="1">
      <c r="C37" s="89">
        <f t="shared" si="11"/>
        <v>0</v>
      </c>
      <c r="D37" s="94"/>
      <c r="E37" s="94"/>
      <c r="F37" s="83"/>
      <c r="G37" s="97"/>
      <c r="H37" s="97"/>
      <c r="I37" s="97"/>
      <c r="J37" s="97"/>
      <c r="K37" s="97"/>
      <c r="L37" s="97"/>
      <c r="M37" s="101"/>
      <c r="N37" s="100"/>
      <c r="O37" s="42"/>
      <c r="P37" s="45"/>
      <c r="Q37" s="9"/>
      <c r="R37" s="35"/>
      <c r="S37" s="77"/>
      <c r="T37" s="35"/>
      <c r="U37" s="36"/>
      <c r="V37" s="91" t="s">
        <v>397</v>
      </c>
      <c r="W37" s="90">
        <f t="shared" si="9"/>
        <v>0</v>
      </c>
      <c r="X37" s="90">
        <f t="shared" si="12"/>
        <v>1</v>
      </c>
      <c r="Y37" s="106"/>
      <c r="Z37" s="107"/>
      <c r="AA37" s="91" t="s">
        <v>281</v>
      </c>
      <c r="AB37" s="89">
        <f t="shared" si="10"/>
        <v>0</v>
      </c>
      <c r="AC37" s="48"/>
      <c r="AD37" s="48"/>
      <c r="AE37" s="48"/>
      <c r="AF37" s="48"/>
      <c r="AG37" s="48"/>
      <c r="AH37" s="48"/>
      <c r="AI37" s="48"/>
      <c r="AJ37" s="48"/>
      <c r="AK37" s="48"/>
      <c r="AL37" s="48"/>
      <c r="AM37" s="48"/>
      <c r="AN37" s="48"/>
      <c r="AO37" s="48"/>
      <c r="AP37" s="48"/>
      <c r="AQ37" s="48"/>
      <c r="AR37" s="48"/>
      <c r="AS37" s="48"/>
      <c r="AT37" s="48"/>
      <c r="AU37" s="48"/>
      <c r="AV37" s="48"/>
      <c r="AW37" s="48"/>
      <c r="AX37" s="48"/>
      <c r="AY37" s="48"/>
      <c r="AZ37" s="48"/>
      <c r="BA37" s="48"/>
      <c r="BB37" s="48"/>
      <c r="BC37" s="48"/>
      <c r="BD37" s="49"/>
      <c r="BE37" s="49"/>
      <c r="BF37" s="49"/>
      <c r="BG37" s="49"/>
      <c r="BH37" s="49"/>
      <c r="BI37" s="49"/>
      <c r="BJ37" s="49"/>
      <c r="BK37" s="49"/>
      <c r="BL37" s="49"/>
      <c r="BM37" s="49"/>
      <c r="BN37" s="49"/>
      <c r="BO37" s="49"/>
      <c r="BP37" s="49"/>
      <c r="BQ37" s="49"/>
      <c r="BR37" s="49"/>
      <c r="BS37" s="49"/>
      <c r="BT37" s="49"/>
      <c r="BU37" s="49"/>
      <c r="BV37" s="49"/>
      <c r="BW37" s="49"/>
      <c r="BX37" s="49"/>
      <c r="BY37" s="49"/>
      <c r="BZ37" s="49"/>
      <c r="CA37" s="49"/>
      <c r="CB37" s="49"/>
      <c r="CC37" s="49"/>
      <c r="CD37" s="49"/>
      <c r="CE37" s="49"/>
      <c r="CF37" s="49"/>
      <c r="CG37" s="49"/>
      <c r="CH37" s="49"/>
      <c r="CI37" s="49"/>
      <c r="CJ37" s="49"/>
      <c r="CK37" s="49"/>
      <c r="CL37" s="49"/>
      <c r="CM37" s="49"/>
      <c r="CN37" s="49"/>
      <c r="CO37" s="49"/>
      <c r="CP37" s="49"/>
      <c r="CQ37" s="49"/>
      <c r="CR37" s="49"/>
      <c r="CS37" s="49"/>
      <c r="CT37" s="49"/>
      <c r="CU37" s="49"/>
      <c r="CV37" s="49"/>
      <c r="CW37" s="49"/>
      <c r="CX37" s="34"/>
      <c r="CY37" s="34"/>
      <c r="CZ37" s="34"/>
      <c r="DA37" s="34"/>
      <c r="DB37" s="29"/>
      <c r="DC37" s="50"/>
      <c r="DD37" s="51" t="s">
        <v>80</v>
      </c>
      <c r="DE37" s="23" t="e">
        <f>+DF37/CE15</f>
        <v>#DIV/0!</v>
      </c>
      <c r="DF37" s="24">
        <v>0</v>
      </c>
      <c r="DG37" s="30"/>
    </row>
    <row r="38" spans="3:111" s="142" customFormat="1">
      <c r="C38" s="89">
        <f t="shared" si="11"/>
        <v>0</v>
      </c>
      <c r="D38" s="94"/>
      <c r="E38" s="94"/>
      <c r="F38" s="83"/>
      <c r="G38" s="97"/>
      <c r="H38" s="97"/>
      <c r="I38" s="97"/>
      <c r="J38" s="97"/>
      <c r="K38" s="97"/>
      <c r="L38" s="97"/>
      <c r="M38" s="101"/>
      <c r="N38" s="100"/>
      <c r="O38" s="42"/>
      <c r="P38" s="45"/>
      <c r="Q38" s="9"/>
      <c r="R38" s="35"/>
      <c r="S38" s="77"/>
      <c r="T38" s="35"/>
      <c r="U38" s="36"/>
      <c r="V38" s="91" t="s">
        <v>0</v>
      </c>
      <c r="W38" s="90">
        <f t="shared" si="9"/>
        <v>0</v>
      </c>
      <c r="X38" s="90">
        <f t="shared" si="12"/>
        <v>0</v>
      </c>
      <c r="Y38" s="106"/>
      <c r="Z38" s="107"/>
      <c r="AA38" s="35"/>
      <c r="AB38" s="89">
        <f t="shared" si="10"/>
        <v>0</v>
      </c>
      <c r="AC38" s="48"/>
      <c r="AD38" s="48"/>
      <c r="AE38" s="48"/>
      <c r="AF38" s="48"/>
      <c r="AG38" s="48"/>
      <c r="AH38" s="48"/>
      <c r="AI38" s="48"/>
      <c r="AJ38" s="48"/>
      <c r="AK38" s="48"/>
      <c r="AL38" s="48"/>
      <c r="AM38" s="48"/>
      <c r="AN38" s="48"/>
      <c r="AO38" s="48"/>
      <c r="AP38" s="48"/>
      <c r="AQ38" s="48"/>
      <c r="AR38" s="48"/>
      <c r="AS38" s="48"/>
      <c r="AT38" s="48"/>
      <c r="AU38" s="48"/>
      <c r="AV38" s="48"/>
      <c r="AW38" s="48"/>
      <c r="AX38" s="48"/>
      <c r="AY38" s="48"/>
      <c r="AZ38" s="48"/>
      <c r="BA38" s="48"/>
      <c r="BB38" s="48"/>
      <c r="BC38" s="48"/>
      <c r="BD38" s="49"/>
      <c r="BE38" s="49"/>
      <c r="BF38" s="49"/>
      <c r="BG38" s="49"/>
      <c r="BH38" s="49"/>
      <c r="BI38" s="49"/>
      <c r="BJ38" s="49"/>
      <c r="BK38" s="49"/>
      <c r="BL38" s="49"/>
      <c r="BM38" s="49"/>
      <c r="BN38" s="49"/>
      <c r="BO38" s="49"/>
      <c r="BP38" s="49"/>
      <c r="BQ38" s="49"/>
      <c r="BR38" s="49"/>
      <c r="BS38" s="49"/>
      <c r="BT38" s="49"/>
      <c r="BU38" s="49"/>
      <c r="BV38" s="49"/>
      <c r="BW38" s="49"/>
      <c r="BX38" s="49"/>
      <c r="BY38" s="49"/>
      <c r="BZ38" s="49"/>
      <c r="CA38" s="49"/>
      <c r="CB38" s="49"/>
      <c r="CC38" s="49"/>
      <c r="CD38" s="49"/>
      <c r="CE38" s="49"/>
      <c r="CF38" s="49"/>
      <c r="CG38" s="49"/>
      <c r="CH38" s="49"/>
      <c r="CI38" s="49"/>
      <c r="CJ38" s="49"/>
      <c r="CK38" s="49"/>
      <c r="CL38" s="49"/>
      <c r="CM38" s="49"/>
      <c r="CN38" s="49"/>
      <c r="CO38" s="49"/>
      <c r="CP38" s="49"/>
      <c r="CQ38" s="49"/>
      <c r="CR38" s="49"/>
      <c r="CS38" s="49"/>
      <c r="CT38" s="49"/>
      <c r="CU38" s="49"/>
      <c r="CV38" s="49"/>
      <c r="CW38" s="49"/>
      <c r="CX38" s="34"/>
      <c r="CY38" s="34"/>
      <c r="CZ38" s="34"/>
      <c r="DA38" s="34"/>
      <c r="DB38" s="29"/>
      <c r="DC38" s="50"/>
      <c r="DD38" s="51" t="s">
        <v>62</v>
      </c>
      <c r="DE38" s="23" t="e">
        <f>+DF38/CE15</f>
        <v>#DIV/0!</v>
      </c>
      <c r="DF38" s="24">
        <v>0</v>
      </c>
      <c r="DG38" s="30"/>
    </row>
    <row r="39" spans="3:111" s="142" customFormat="1">
      <c r="C39" s="89">
        <f t="shared" si="11"/>
        <v>0</v>
      </c>
      <c r="D39" s="94"/>
      <c r="E39" s="94"/>
      <c r="F39" s="83"/>
      <c r="G39" s="97"/>
      <c r="H39" s="97"/>
      <c r="I39" s="97"/>
      <c r="J39" s="97"/>
      <c r="K39" s="97"/>
      <c r="L39" s="97"/>
      <c r="M39" s="101"/>
      <c r="N39" s="100"/>
      <c r="O39" s="42"/>
      <c r="P39" s="45"/>
      <c r="Q39" s="9"/>
      <c r="R39" s="35"/>
      <c r="S39" s="77"/>
      <c r="T39" s="35"/>
      <c r="U39" s="36"/>
      <c r="V39" s="91" t="s">
        <v>272</v>
      </c>
      <c r="W39" s="90">
        <f t="shared" si="9"/>
        <v>1</v>
      </c>
      <c r="X39" s="90">
        <f t="shared" si="12"/>
        <v>0</v>
      </c>
      <c r="Y39" s="106"/>
      <c r="Z39" s="107"/>
      <c r="AA39" s="35"/>
      <c r="AB39" s="89">
        <f t="shared" si="10"/>
        <v>0</v>
      </c>
      <c r="AC39" s="48"/>
      <c r="AD39" s="48"/>
      <c r="AE39" s="48"/>
      <c r="AF39" s="48"/>
      <c r="AG39" s="48"/>
      <c r="AH39" s="48"/>
      <c r="AI39" s="48"/>
      <c r="AJ39" s="48"/>
      <c r="AK39" s="48"/>
      <c r="AL39" s="48"/>
      <c r="AM39" s="48"/>
      <c r="AN39" s="48"/>
      <c r="AO39" s="48"/>
      <c r="AP39" s="48"/>
      <c r="AQ39" s="48"/>
      <c r="AR39" s="48"/>
      <c r="AS39" s="48"/>
      <c r="AT39" s="48"/>
      <c r="AU39" s="48"/>
      <c r="AV39" s="48"/>
      <c r="AW39" s="48"/>
      <c r="AX39" s="48"/>
      <c r="AY39" s="48"/>
      <c r="AZ39" s="48"/>
      <c r="BA39" s="48"/>
      <c r="BB39" s="48"/>
      <c r="BC39" s="48"/>
      <c r="BD39" s="49"/>
      <c r="BE39" s="49"/>
      <c r="BF39" s="49"/>
      <c r="BG39" s="49"/>
      <c r="BH39" s="49"/>
      <c r="BI39" s="49"/>
      <c r="BJ39" s="49"/>
      <c r="BK39" s="49"/>
      <c r="BL39" s="49"/>
      <c r="BM39" s="49"/>
      <c r="BN39" s="49"/>
      <c r="BO39" s="49"/>
      <c r="BP39" s="49"/>
      <c r="BQ39" s="49"/>
      <c r="BR39" s="49"/>
      <c r="BS39" s="49"/>
      <c r="BT39" s="49"/>
      <c r="BU39" s="49"/>
      <c r="BV39" s="49"/>
      <c r="BW39" s="49"/>
      <c r="BX39" s="49"/>
      <c r="BY39" s="49"/>
      <c r="BZ39" s="49"/>
      <c r="CA39" s="49"/>
      <c r="CB39" s="49"/>
      <c r="CC39" s="49"/>
      <c r="CD39" s="49"/>
      <c r="CE39" s="49"/>
      <c r="CF39" s="49"/>
      <c r="CG39" s="49"/>
      <c r="CH39" s="49"/>
      <c r="CI39" s="49"/>
      <c r="CJ39" s="49"/>
      <c r="CK39" s="49"/>
      <c r="CL39" s="49"/>
      <c r="CM39" s="49"/>
      <c r="CN39" s="49"/>
      <c r="CO39" s="49"/>
      <c r="CP39" s="49"/>
      <c r="CQ39" s="49"/>
      <c r="CR39" s="49"/>
      <c r="CS39" s="49"/>
      <c r="CT39" s="49"/>
      <c r="CU39" s="49"/>
      <c r="CV39" s="49"/>
      <c r="CW39" s="49"/>
      <c r="CX39" s="34"/>
      <c r="CY39" s="34"/>
      <c r="CZ39" s="34"/>
      <c r="DA39" s="34"/>
      <c r="DB39" s="29"/>
      <c r="DC39" s="50"/>
      <c r="DD39" s="51" t="s">
        <v>74</v>
      </c>
      <c r="DE39" s="23" t="e">
        <f>+DF39/CE15</f>
        <v>#DIV/0!</v>
      </c>
      <c r="DF39" s="24">
        <v>0</v>
      </c>
      <c r="DG39" s="30"/>
    </row>
    <row r="40" spans="3:111" s="142" customFormat="1">
      <c r="C40" s="89">
        <f t="shared" si="11"/>
        <v>1</v>
      </c>
      <c r="D40" s="94"/>
      <c r="E40" s="94"/>
      <c r="F40" s="83"/>
      <c r="G40" s="97"/>
      <c r="H40" s="97"/>
      <c r="I40" s="97"/>
      <c r="J40" s="97"/>
      <c r="K40" s="97"/>
      <c r="L40" s="97"/>
      <c r="M40" s="101"/>
      <c r="N40" s="100"/>
      <c r="O40" s="42"/>
      <c r="P40" s="45"/>
      <c r="Q40" s="9"/>
      <c r="R40" s="35"/>
      <c r="S40" s="77"/>
      <c r="T40" s="35"/>
      <c r="U40" s="36"/>
      <c r="V40" s="91" t="s">
        <v>15</v>
      </c>
      <c r="W40" s="92">
        <f>SUM(W28:W39)</f>
        <v>1</v>
      </c>
      <c r="X40" s="90">
        <f t="shared" si="12"/>
        <v>0</v>
      </c>
      <c r="Y40" s="106"/>
      <c r="Z40" s="107"/>
      <c r="AA40" s="35"/>
      <c r="AB40" s="89">
        <f t="shared" si="10"/>
        <v>0</v>
      </c>
      <c r="AC40" s="48"/>
      <c r="AD40" s="48"/>
      <c r="AE40" s="48"/>
      <c r="AF40" s="48"/>
      <c r="AG40" s="48"/>
      <c r="AH40" s="48"/>
      <c r="AI40" s="48"/>
      <c r="AJ40" s="48"/>
      <c r="AK40" s="48"/>
      <c r="AL40" s="48"/>
      <c r="AM40" s="48"/>
      <c r="AN40" s="48"/>
      <c r="AO40" s="48"/>
      <c r="AP40" s="48"/>
      <c r="AQ40" s="48"/>
      <c r="AR40" s="48"/>
      <c r="AS40" s="48"/>
      <c r="AT40" s="48"/>
      <c r="AU40" s="48"/>
      <c r="AV40" s="48"/>
      <c r="AW40" s="48"/>
      <c r="AX40" s="48"/>
      <c r="AY40" s="48"/>
      <c r="AZ40" s="48"/>
      <c r="BA40" s="48"/>
      <c r="BB40" s="48"/>
      <c r="BC40" s="48"/>
      <c r="BD40" s="49"/>
      <c r="BE40" s="49"/>
      <c r="BF40" s="49"/>
      <c r="BG40" s="49"/>
      <c r="BH40" s="49"/>
      <c r="BI40" s="49"/>
      <c r="BJ40" s="49"/>
      <c r="BK40" s="49"/>
      <c r="BL40" s="49"/>
      <c r="BM40" s="49"/>
      <c r="BN40" s="49"/>
      <c r="BO40" s="49"/>
      <c r="BP40" s="49"/>
      <c r="BQ40" s="49"/>
      <c r="BR40" s="49"/>
      <c r="BS40" s="49"/>
      <c r="BT40" s="49"/>
      <c r="BU40" s="49"/>
      <c r="BV40" s="49"/>
      <c r="BW40" s="49"/>
      <c r="BX40" s="49"/>
      <c r="BY40" s="49"/>
      <c r="BZ40" s="49"/>
      <c r="CA40" s="49"/>
      <c r="CB40" s="49"/>
      <c r="CC40" s="49"/>
      <c r="CD40" s="49"/>
      <c r="CE40" s="49"/>
      <c r="CF40" s="49"/>
      <c r="CG40" s="49"/>
      <c r="CH40" s="49"/>
      <c r="CI40" s="49"/>
      <c r="CJ40" s="49"/>
      <c r="CK40" s="49"/>
      <c r="CL40" s="49"/>
      <c r="CM40" s="49"/>
      <c r="CN40" s="49"/>
      <c r="CO40" s="49"/>
      <c r="CP40" s="49"/>
      <c r="CQ40" s="49"/>
      <c r="CR40" s="49"/>
      <c r="CS40" s="49"/>
      <c r="CT40" s="49"/>
      <c r="CU40" s="49"/>
      <c r="CV40" s="49"/>
      <c r="CW40" s="49"/>
      <c r="CX40" s="34"/>
      <c r="CY40" s="34"/>
      <c r="CZ40" s="34"/>
      <c r="DA40" s="34"/>
      <c r="DB40" s="29"/>
      <c r="DC40" s="50"/>
      <c r="DD40" s="51" t="s">
        <v>45</v>
      </c>
      <c r="DE40" s="23" t="e">
        <f>+DF40/CE15</f>
        <v>#DIV/0!</v>
      </c>
      <c r="DF40" s="24">
        <v>0</v>
      </c>
      <c r="DG40" s="30"/>
    </row>
    <row r="41" spans="3:111" s="142" customFormat="1">
      <c r="C41" s="89">
        <f t="shared" si="11"/>
        <v>0</v>
      </c>
      <c r="D41" s="94"/>
      <c r="E41" s="94"/>
      <c r="F41" s="83"/>
      <c r="G41" s="97"/>
      <c r="H41" s="97"/>
      <c r="I41" s="97"/>
      <c r="J41" s="97"/>
      <c r="K41" s="97"/>
      <c r="L41" s="97"/>
      <c r="M41" s="101"/>
      <c r="N41" s="100"/>
      <c r="O41" s="42"/>
      <c r="P41" s="45"/>
      <c r="Q41" s="9"/>
      <c r="R41" s="35"/>
      <c r="S41" s="77"/>
      <c r="T41" s="35"/>
      <c r="U41" s="36"/>
      <c r="V41" s="91" t="s">
        <v>247</v>
      </c>
      <c r="W41" s="91" t="s">
        <v>395</v>
      </c>
      <c r="X41" s="90">
        <f t="shared" si="12"/>
        <v>0</v>
      </c>
      <c r="Y41" s="48"/>
      <c r="Z41" s="48"/>
      <c r="AA41" s="35"/>
      <c r="AB41" s="89">
        <f t="shared" si="10"/>
        <v>1</v>
      </c>
      <c r="AC41" s="48"/>
      <c r="AD41" s="48"/>
      <c r="AE41" s="48"/>
      <c r="AF41" s="48"/>
      <c r="AG41" s="48"/>
      <c r="AH41" s="48"/>
      <c r="AI41" s="48"/>
      <c r="AJ41" s="48"/>
      <c r="AK41" s="48"/>
      <c r="AL41" s="48"/>
      <c r="AM41" s="48"/>
      <c r="AN41" s="48"/>
      <c r="AO41" s="48"/>
      <c r="AP41" s="48"/>
      <c r="AQ41" s="48"/>
      <c r="AR41" s="48"/>
      <c r="AS41" s="48"/>
      <c r="AT41" s="48"/>
      <c r="AU41" s="48"/>
      <c r="AV41" s="48"/>
      <c r="AW41" s="48"/>
      <c r="AX41" s="48"/>
      <c r="AY41" s="48"/>
      <c r="AZ41" s="48"/>
      <c r="BA41" s="48"/>
      <c r="BB41" s="48"/>
      <c r="BC41" s="48"/>
      <c r="BD41" s="49"/>
      <c r="BE41" s="49"/>
      <c r="BF41" s="49"/>
      <c r="BG41" s="49"/>
      <c r="BH41" s="49"/>
      <c r="BI41" s="49"/>
      <c r="BJ41" s="49"/>
      <c r="BK41" s="49"/>
      <c r="BL41" s="49"/>
      <c r="BM41" s="49"/>
      <c r="BN41" s="49"/>
      <c r="BO41" s="49"/>
      <c r="BP41" s="49"/>
      <c r="BQ41" s="49"/>
      <c r="BR41" s="49"/>
      <c r="BS41" s="49"/>
      <c r="BT41" s="49"/>
      <c r="BU41" s="49"/>
      <c r="BV41" s="49"/>
      <c r="BW41" s="49"/>
      <c r="BX41" s="49"/>
      <c r="BY41" s="49"/>
      <c r="BZ41" s="49"/>
      <c r="CA41" s="49"/>
      <c r="CB41" s="49"/>
      <c r="CC41" s="49"/>
      <c r="CD41" s="49"/>
      <c r="CE41" s="49"/>
      <c r="CF41" s="49"/>
      <c r="CG41" s="49"/>
      <c r="CH41" s="49"/>
      <c r="CI41" s="49"/>
      <c r="CJ41" s="49"/>
      <c r="CK41" s="49"/>
      <c r="CL41" s="49"/>
      <c r="CM41" s="49"/>
      <c r="CN41" s="49"/>
      <c r="CO41" s="49"/>
      <c r="CP41" s="49"/>
      <c r="CQ41" s="49"/>
      <c r="CR41" s="49"/>
      <c r="CS41" s="49"/>
      <c r="CT41" s="49"/>
      <c r="CU41" s="49"/>
      <c r="CV41" s="49"/>
      <c r="CW41" s="49"/>
      <c r="CX41" s="34"/>
      <c r="CY41" s="34"/>
      <c r="CZ41" s="34"/>
      <c r="DA41" s="34"/>
      <c r="DB41" s="29"/>
      <c r="DC41" s="50"/>
      <c r="DD41" s="52"/>
      <c r="DE41" s="23" t="e">
        <f>SUM(DE15:DE40)</f>
        <v>#DIV/0!</v>
      </c>
      <c r="DF41" s="22">
        <f>SUM(DF15:DF40)</f>
        <v>0</v>
      </c>
      <c r="DG41" s="30"/>
    </row>
    <row r="42" spans="3:111" s="142" customFormat="1">
      <c r="C42" s="89">
        <f t="shared" si="11"/>
        <v>0</v>
      </c>
      <c r="D42" s="94"/>
      <c r="E42" s="94"/>
      <c r="F42" s="83"/>
      <c r="G42" s="97"/>
      <c r="H42" s="97"/>
      <c r="I42" s="97"/>
      <c r="J42" s="97"/>
      <c r="K42" s="97"/>
      <c r="L42" s="97"/>
      <c r="M42" s="101"/>
      <c r="N42" s="100"/>
      <c r="O42" s="42"/>
      <c r="P42" s="45"/>
      <c r="Q42" s="9"/>
      <c r="R42" s="35"/>
      <c r="S42" s="77"/>
      <c r="T42" s="35"/>
      <c r="U42" s="36"/>
      <c r="V42" s="91" t="s">
        <v>261</v>
      </c>
      <c r="W42" s="91" t="s">
        <v>394</v>
      </c>
      <c r="X42" s="90">
        <f t="shared" si="12"/>
        <v>0</v>
      </c>
      <c r="Y42" s="48"/>
      <c r="Z42" s="48"/>
      <c r="AA42" s="35"/>
      <c r="AB42" s="89">
        <f t="shared" si="10"/>
        <v>0</v>
      </c>
      <c r="AC42" s="48"/>
      <c r="AD42" s="48"/>
      <c r="AE42" s="48"/>
      <c r="AF42" s="48"/>
      <c r="AG42" s="48"/>
      <c r="AH42" s="48"/>
      <c r="AI42" s="48"/>
      <c r="AJ42" s="48"/>
      <c r="AK42" s="48"/>
      <c r="AL42" s="48"/>
      <c r="AM42" s="48"/>
      <c r="AN42" s="48"/>
      <c r="AO42" s="48"/>
      <c r="AP42" s="48"/>
      <c r="AQ42" s="48"/>
      <c r="AR42" s="48"/>
      <c r="AS42" s="48"/>
      <c r="AT42" s="48"/>
      <c r="AU42" s="48"/>
      <c r="AV42" s="48"/>
      <c r="AW42" s="48"/>
      <c r="AX42" s="48"/>
      <c r="AY42" s="48"/>
      <c r="AZ42" s="48"/>
      <c r="BA42" s="48"/>
      <c r="BB42" s="48"/>
      <c r="BC42" s="48"/>
      <c r="BD42" s="49"/>
      <c r="BE42" s="49"/>
      <c r="BF42" s="49"/>
      <c r="BG42" s="49"/>
      <c r="BH42" s="49"/>
      <c r="BI42" s="49"/>
      <c r="BJ42" s="49"/>
      <c r="BK42" s="49"/>
      <c r="BL42" s="49"/>
      <c r="BM42" s="49"/>
      <c r="BN42" s="49"/>
      <c r="BO42" s="49"/>
      <c r="BP42" s="49"/>
      <c r="BQ42" s="49"/>
      <c r="BR42" s="49"/>
      <c r="BS42" s="49"/>
      <c r="BT42" s="49"/>
      <c r="BU42" s="49"/>
      <c r="BV42" s="49"/>
      <c r="BW42" s="49"/>
      <c r="BX42" s="49"/>
      <c r="BY42" s="49"/>
      <c r="BZ42" s="49"/>
      <c r="CA42" s="49"/>
      <c r="CB42" s="49"/>
      <c r="CC42" s="49"/>
      <c r="CD42" s="49"/>
      <c r="CE42" s="49"/>
      <c r="CF42" s="49"/>
      <c r="CG42" s="49"/>
      <c r="CH42" s="49"/>
      <c r="CI42" s="49"/>
      <c r="CJ42" s="49"/>
      <c r="CK42" s="49"/>
      <c r="CL42" s="49"/>
      <c r="CM42" s="49"/>
      <c r="CN42" s="49"/>
      <c r="CO42" s="49"/>
      <c r="CP42" s="49"/>
      <c r="CQ42" s="49"/>
      <c r="CR42" s="49"/>
      <c r="CS42" s="49"/>
      <c r="CT42" s="49"/>
      <c r="CU42" s="49"/>
      <c r="CV42" s="49"/>
      <c r="CW42" s="49"/>
      <c r="CX42" s="127"/>
      <c r="CY42" s="127"/>
      <c r="CZ42" s="127"/>
      <c r="DA42" s="127"/>
      <c r="DB42" s="125"/>
      <c r="DC42" s="128"/>
      <c r="DD42" s="48"/>
      <c r="DE42" s="128"/>
      <c r="DF42" s="128"/>
      <c r="DG42" s="126"/>
    </row>
    <row r="43" spans="3:111" s="142" customFormat="1">
      <c r="C43" s="89">
        <f t="shared" si="11"/>
        <v>0</v>
      </c>
      <c r="D43" s="94"/>
      <c r="E43" s="94"/>
      <c r="F43" s="83"/>
      <c r="G43" s="97"/>
      <c r="H43" s="97"/>
      <c r="I43" s="97"/>
      <c r="J43" s="97"/>
      <c r="K43" s="97"/>
      <c r="L43" s="97"/>
      <c r="M43" s="101"/>
      <c r="N43" s="100"/>
      <c r="O43" s="42"/>
      <c r="P43" s="45"/>
      <c r="Q43" s="9"/>
      <c r="R43" s="35"/>
      <c r="S43" s="77"/>
      <c r="T43" s="35"/>
      <c r="U43" s="36"/>
      <c r="V43" s="91" t="s">
        <v>262</v>
      </c>
      <c r="W43" s="91" t="s">
        <v>288</v>
      </c>
      <c r="X43" s="90">
        <f t="shared" si="12"/>
        <v>0</v>
      </c>
      <c r="Y43" s="48"/>
      <c r="Z43" s="48"/>
      <c r="AA43" s="35"/>
      <c r="AB43" s="89">
        <f t="shared" si="10"/>
        <v>0</v>
      </c>
      <c r="AC43" s="48"/>
      <c r="AD43" s="48"/>
      <c r="AE43" s="48"/>
      <c r="AF43" s="48"/>
      <c r="AG43" s="48"/>
      <c r="AH43" s="48"/>
      <c r="AI43" s="48"/>
      <c r="AJ43" s="48"/>
      <c r="AK43" s="48"/>
      <c r="AL43" s="48"/>
      <c r="AM43" s="48"/>
      <c r="AN43" s="48"/>
      <c r="AO43" s="48"/>
      <c r="AP43" s="48"/>
      <c r="AQ43" s="48"/>
      <c r="AR43" s="48"/>
      <c r="AS43" s="48"/>
      <c r="AT43" s="48"/>
      <c r="AU43" s="48"/>
      <c r="AV43" s="48"/>
      <c r="AW43" s="48"/>
      <c r="AX43" s="48"/>
      <c r="AY43" s="48"/>
      <c r="AZ43" s="48"/>
      <c r="BA43" s="48"/>
      <c r="BB43" s="48"/>
      <c r="BC43" s="48"/>
      <c r="BD43" s="49"/>
      <c r="BE43" s="49"/>
      <c r="BF43" s="49"/>
      <c r="BG43" s="49"/>
      <c r="BH43" s="49"/>
      <c r="BI43" s="49"/>
      <c r="BJ43" s="49"/>
      <c r="BK43" s="49"/>
      <c r="BL43" s="49"/>
      <c r="BM43" s="49"/>
      <c r="BN43" s="49"/>
      <c r="BO43" s="49"/>
      <c r="BP43" s="49"/>
      <c r="BQ43" s="49"/>
      <c r="BR43" s="49"/>
      <c r="BS43" s="49"/>
      <c r="BT43" s="49"/>
      <c r="BU43" s="49"/>
      <c r="BV43" s="49"/>
      <c r="BW43" s="49"/>
      <c r="BX43" s="49"/>
      <c r="BY43" s="49"/>
      <c r="BZ43" s="49"/>
      <c r="CA43" s="49"/>
      <c r="CB43" s="49"/>
      <c r="CC43" s="49"/>
      <c r="CD43" s="49"/>
      <c r="CE43" s="49"/>
      <c r="CF43" s="49"/>
      <c r="CG43" s="49"/>
      <c r="CH43" s="49"/>
      <c r="CI43" s="49"/>
      <c r="CJ43" s="49"/>
      <c r="CK43" s="49"/>
      <c r="CL43" s="49"/>
      <c r="CM43" s="49"/>
      <c r="CN43" s="49"/>
      <c r="CO43" s="49"/>
      <c r="CP43" s="49"/>
      <c r="CQ43" s="49"/>
      <c r="CR43" s="49"/>
      <c r="CS43" s="49"/>
      <c r="CT43" s="49"/>
      <c r="CU43" s="49"/>
      <c r="CV43" s="49"/>
      <c r="CW43" s="49"/>
      <c r="CX43" s="127"/>
      <c r="CY43" s="127"/>
      <c r="CZ43" s="127"/>
      <c r="DA43" s="127"/>
      <c r="DB43" s="125"/>
      <c r="DC43" s="128"/>
      <c r="DD43" s="48"/>
      <c r="DE43" s="128"/>
      <c r="DF43" s="128"/>
      <c r="DG43" s="126"/>
    </row>
    <row r="44" spans="3:111" s="142" customFormat="1">
      <c r="C44" s="89">
        <f t="shared" si="11"/>
        <v>0</v>
      </c>
      <c r="D44" s="94"/>
      <c r="E44" s="94"/>
      <c r="F44" s="83"/>
      <c r="G44" s="97"/>
      <c r="H44" s="97"/>
      <c r="I44" s="97"/>
      <c r="J44" s="97"/>
      <c r="K44" s="97"/>
      <c r="L44" s="97"/>
      <c r="M44" s="101"/>
      <c r="N44" s="100"/>
      <c r="O44" s="42"/>
      <c r="P44" s="45"/>
      <c r="Q44" s="9"/>
      <c r="R44" s="35"/>
      <c r="S44" s="77"/>
      <c r="T44" s="35"/>
      <c r="U44" s="36"/>
      <c r="V44" s="34"/>
      <c r="W44" s="91" t="s">
        <v>396</v>
      </c>
      <c r="X44" s="90">
        <f t="shared" si="12"/>
        <v>0</v>
      </c>
      <c r="Y44" s="48"/>
      <c r="Z44" s="48"/>
      <c r="AA44" s="35"/>
      <c r="AB44" s="87">
        <f>SUM(AB30:AB43)</f>
        <v>1</v>
      </c>
      <c r="AC44" s="48"/>
      <c r="AD44" s="48"/>
      <c r="AE44" s="48"/>
      <c r="AF44" s="48"/>
      <c r="AG44" s="48"/>
      <c r="AH44" s="48"/>
      <c r="AI44" s="48"/>
      <c r="AJ44" s="48"/>
      <c r="AK44" s="48"/>
      <c r="AL44" s="48"/>
      <c r="AM44" s="48"/>
      <c r="AN44" s="48"/>
      <c r="AO44" s="48"/>
      <c r="AP44" s="48"/>
      <c r="AQ44" s="48"/>
      <c r="AR44" s="48"/>
      <c r="AS44" s="48"/>
      <c r="AT44" s="48"/>
      <c r="AU44" s="48"/>
      <c r="AV44" s="48"/>
      <c r="AW44" s="48"/>
      <c r="AX44" s="48"/>
      <c r="AY44" s="48"/>
      <c r="AZ44" s="48"/>
      <c r="BA44" s="48"/>
      <c r="BB44" s="48"/>
      <c r="BC44" s="48"/>
      <c r="BD44" s="49"/>
      <c r="BE44" s="49"/>
      <c r="BF44" s="49"/>
      <c r="BG44" s="49"/>
      <c r="BH44" s="49"/>
      <c r="BI44" s="49"/>
      <c r="BJ44" s="49"/>
      <c r="BK44" s="49"/>
      <c r="BL44" s="49"/>
      <c r="BM44" s="49"/>
      <c r="BN44" s="49"/>
      <c r="BO44" s="49"/>
      <c r="BP44" s="49"/>
      <c r="BQ44" s="49"/>
      <c r="BR44" s="49"/>
      <c r="BS44" s="49"/>
      <c r="BT44" s="49"/>
      <c r="BU44" s="49"/>
      <c r="BV44" s="49"/>
      <c r="BW44" s="49"/>
      <c r="BX44" s="49"/>
      <c r="BY44" s="49"/>
      <c r="BZ44" s="49"/>
      <c r="CA44" s="49"/>
      <c r="CB44" s="49"/>
      <c r="CC44" s="49"/>
      <c r="CD44" s="49"/>
      <c r="CE44" s="49"/>
      <c r="CF44" s="49"/>
      <c r="CG44" s="49"/>
      <c r="CH44" s="49"/>
      <c r="CI44" s="49"/>
      <c r="CJ44" s="49"/>
      <c r="CK44" s="49"/>
      <c r="CL44" s="49"/>
      <c r="CM44" s="49"/>
      <c r="CN44" s="49"/>
      <c r="CO44" s="49"/>
      <c r="CP44" s="49"/>
      <c r="CQ44" s="49"/>
      <c r="CR44" s="49"/>
      <c r="CS44" s="49"/>
      <c r="CT44" s="49"/>
      <c r="CU44" s="49"/>
      <c r="CV44" s="49"/>
      <c r="CW44" s="49"/>
      <c r="CX44" s="127"/>
      <c r="CY44" s="127"/>
      <c r="CZ44" s="127"/>
      <c r="DA44" s="127"/>
      <c r="DB44" s="125"/>
      <c r="DC44" s="128"/>
      <c r="DD44" s="48"/>
      <c r="DE44" s="128"/>
      <c r="DF44" s="128"/>
      <c r="DG44" s="126"/>
    </row>
    <row r="45" spans="3:111" s="142" customFormat="1">
      <c r="C45" s="89">
        <f t="shared" si="11"/>
        <v>0</v>
      </c>
      <c r="D45" s="94"/>
      <c r="E45" s="94"/>
      <c r="F45" s="83"/>
      <c r="G45" s="97"/>
      <c r="H45" s="97"/>
      <c r="I45" s="97"/>
      <c r="J45" s="97"/>
      <c r="K45" s="97"/>
      <c r="L45" s="97"/>
      <c r="M45" s="101"/>
      <c r="N45" s="100"/>
      <c r="O45" s="42"/>
      <c r="P45" s="45"/>
      <c r="Q45" s="9"/>
      <c r="R45" s="35"/>
      <c r="S45" s="77"/>
      <c r="T45" s="35"/>
      <c r="U45" s="36"/>
      <c r="V45" s="34"/>
      <c r="W45" s="91" t="s">
        <v>275</v>
      </c>
      <c r="X45" s="90">
        <f t="shared" si="12"/>
        <v>0</v>
      </c>
      <c r="Y45" s="48"/>
      <c r="Z45" s="48"/>
      <c r="AA45" s="35"/>
      <c r="AB45" s="91" t="s">
        <v>56</v>
      </c>
      <c r="AC45" s="48"/>
      <c r="AD45" s="48"/>
      <c r="AE45" s="48"/>
      <c r="AF45" s="48"/>
      <c r="AG45" s="48"/>
      <c r="AH45" s="48"/>
      <c r="AI45" s="48"/>
      <c r="AJ45" s="48"/>
      <c r="AK45" s="48"/>
      <c r="AL45" s="48"/>
      <c r="AM45" s="48"/>
      <c r="AN45" s="48"/>
      <c r="AO45" s="48"/>
      <c r="AP45" s="48"/>
      <c r="AQ45" s="48"/>
      <c r="AR45" s="48"/>
      <c r="AS45" s="48"/>
      <c r="AT45" s="48"/>
      <c r="AU45" s="48"/>
      <c r="AV45" s="48"/>
      <c r="AW45" s="48"/>
      <c r="AX45" s="48"/>
      <c r="AY45" s="48"/>
      <c r="AZ45" s="48"/>
      <c r="BA45" s="48"/>
      <c r="BB45" s="48"/>
      <c r="BC45" s="48"/>
      <c r="BD45" s="49"/>
      <c r="BE45" s="49"/>
      <c r="BF45" s="49"/>
      <c r="BG45" s="49"/>
      <c r="BH45" s="49"/>
      <c r="BI45" s="49"/>
      <c r="BJ45" s="49"/>
      <c r="BK45" s="49"/>
      <c r="BL45" s="49"/>
      <c r="BM45" s="49"/>
      <c r="BN45" s="49"/>
      <c r="BO45" s="49"/>
      <c r="BP45" s="49"/>
      <c r="BQ45" s="49"/>
      <c r="BR45" s="49"/>
      <c r="BS45" s="49"/>
      <c r="BT45" s="49"/>
      <c r="BU45" s="49"/>
      <c r="BV45" s="49"/>
      <c r="BW45" s="49"/>
      <c r="BX45" s="49"/>
      <c r="BY45" s="49"/>
      <c r="BZ45" s="49"/>
      <c r="CA45" s="49"/>
      <c r="CB45" s="49"/>
      <c r="CC45" s="49"/>
      <c r="CD45" s="49"/>
      <c r="CE45" s="49"/>
      <c r="CF45" s="49"/>
      <c r="CG45" s="49"/>
      <c r="CH45" s="49"/>
      <c r="CI45" s="49"/>
      <c r="CJ45" s="49"/>
      <c r="CK45" s="49"/>
      <c r="CL45" s="49"/>
      <c r="CM45" s="49"/>
      <c r="CN45" s="49"/>
      <c r="CO45" s="49"/>
      <c r="CP45" s="49"/>
      <c r="CQ45" s="49"/>
      <c r="CR45" s="49"/>
      <c r="CS45" s="49"/>
      <c r="CT45" s="49"/>
      <c r="CU45" s="49"/>
      <c r="CV45" s="49"/>
      <c r="CW45" s="49"/>
      <c r="CX45" s="127"/>
      <c r="CY45" s="127"/>
      <c r="CZ45" s="127"/>
      <c r="DA45" s="127"/>
      <c r="DB45" s="125"/>
      <c r="DC45" s="128"/>
      <c r="DD45" s="48"/>
      <c r="DE45" s="128"/>
      <c r="DF45" s="128"/>
      <c r="DG45" s="126"/>
    </row>
    <row r="46" spans="3:111" s="142" customFormat="1">
      <c r="C46" s="87">
        <f>SUM(C31:C45)</f>
        <v>1</v>
      </c>
      <c r="D46" s="94"/>
      <c r="E46" s="94"/>
      <c r="F46" s="104"/>
      <c r="G46" s="97"/>
      <c r="H46" s="97"/>
      <c r="I46" s="97"/>
      <c r="J46" s="97"/>
      <c r="K46" s="97"/>
      <c r="L46" s="97"/>
      <c r="M46" s="101"/>
      <c r="N46" s="100"/>
      <c r="O46" s="42"/>
      <c r="P46" s="45"/>
      <c r="Q46" s="9"/>
      <c r="R46" s="35"/>
      <c r="S46" s="77"/>
      <c r="T46" s="35"/>
      <c r="U46" s="36"/>
      <c r="V46" s="34"/>
      <c r="W46" s="91" t="s">
        <v>9</v>
      </c>
      <c r="X46" s="90">
        <f t="shared" si="12"/>
        <v>0</v>
      </c>
      <c r="Y46" s="48"/>
      <c r="Z46" s="48"/>
      <c r="AA46" s="35"/>
      <c r="AB46" s="91" t="s">
        <v>88</v>
      </c>
      <c r="AC46" s="48"/>
      <c r="AD46" s="48"/>
      <c r="AE46" s="48"/>
      <c r="AF46" s="48"/>
      <c r="AG46" s="48"/>
      <c r="AH46" s="48"/>
      <c r="AI46" s="48"/>
      <c r="AJ46" s="48"/>
      <c r="AK46" s="48"/>
      <c r="AL46" s="48"/>
      <c r="AM46" s="48"/>
      <c r="AN46" s="48"/>
      <c r="AO46" s="48"/>
      <c r="AP46" s="48"/>
      <c r="AQ46" s="48"/>
      <c r="AR46" s="48"/>
      <c r="AS46" s="48"/>
      <c r="AT46" s="48"/>
      <c r="AU46" s="48"/>
      <c r="AV46" s="48"/>
      <c r="AW46" s="48"/>
      <c r="AX46" s="48"/>
      <c r="AY46" s="48"/>
      <c r="AZ46" s="48"/>
      <c r="BA46" s="48"/>
      <c r="BB46" s="48"/>
      <c r="BC46" s="48"/>
      <c r="BD46" s="49"/>
      <c r="BE46" s="49"/>
      <c r="BF46" s="49"/>
      <c r="BG46" s="49"/>
      <c r="BH46" s="49"/>
      <c r="BI46" s="49"/>
      <c r="BJ46" s="49"/>
      <c r="BK46" s="49"/>
      <c r="BL46" s="49"/>
      <c r="BM46" s="49"/>
      <c r="BN46" s="49"/>
      <c r="BO46" s="49"/>
      <c r="BP46" s="49"/>
      <c r="BQ46" s="49"/>
      <c r="BR46" s="49"/>
      <c r="BS46" s="49"/>
      <c r="BT46" s="49"/>
      <c r="BU46" s="49"/>
      <c r="BV46" s="49"/>
      <c r="BW46" s="49"/>
      <c r="BX46" s="49"/>
      <c r="BY46" s="49"/>
      <c r="BZ46" s="49"/>
      <c r="CA46" s="49"/>
      <c r="CB46" s="49"/>
      <c r="CC46" s="49"/>
      <c r="CD46" s="49"/>
      <c r="CE46" s="49"/>
      <c r="CF46" s="49"/>
      <c r="CG46" s="49"/>
      <c r="CH46" s="49"/>
      <c r="CI46" s="49"/>
      <c r="CJ46" s="49"/>
      <c r="CK46" s="49"/>
      <c r="CL46" s="49"/>
      <c r="CM46" s="49"/>
      <c r="CN46" s="49"/>
      <c r="CO46" s="49"/>
      <c r="CP46" s="49"/>
      <c r="CQ46" s="49"/>
      <c r="CR46" s="49"/>
      <c r="CS46" s="49"/>
      <c r="CT46" s="49"/>
      <c r="CU46" s="49"/>
      <c r="CV46" s="49"/>
      <c r="CW46" s="49"/>
      <c r="CX46" s="127"/>
      <c r="CY46" s="127"/>
      <c r="CZ46" s="127"/>
      <c r="DA46" s="127"/>
      <c r="DB46" s="125"/>
      <c r="DC46" s="128"/>
      <c r="DD46" s="48"/>
      <c r="DE46" s="128"/>
      <c r="DF46" s="128"/>
      <c r="DG46" s="126"/>
    </row>
    <row r="47" spans="3:111" s="142" customFormat="1">
      <c r="C47" s="95" t="s">
        <v>56</v>
      </c>
      <c r="D47" s="94"/>
      <c r="E47" s="94"/>
      <c r="F47" s="104"/>
      <c r="G47" s="97"/>
      <c r="H47" s="97"/>
      <c r="I47" s="97"/>
      <c r="J47" s="97"/>
      <c r="K47" s="97"/>
      <c r="L47" s="97"/>
      <c r="M47" s="101"/>
      <c r="N47" s="100"/>
      <c r="O47" s="42"/>
      <c r="P47" s="45"/>
      <c r="Q47" s="9"/>
      <c r="R47" s="35"/>
      <c r="S47" s="77"/>
      <c r="T47" s="35"/>
      <c r="U47" s="36"/>
      <c r="V47" s="34"/>
      <c r="W47" s="91" t="s">
        <v>268</v>
      </c>
      <c r="X47" s="90">
        <f t="shared" si="12"/>
        <v>0</v>
      </c>
      <c r="Y47" s="48"/>
      <c r="Z47" s="48"/>
      <c r="AA47" s="35"/>
      <c r="AB47" s="91" t="s">
        <v>302</v>
      </c>
      <c r="AC47" s="48"/>
      <c r="AD47" s="48"/>
      <c r="AE47" s="48"/>
      <c r="AF47" s="48"/>
      <c r="AG47" s="48"/>
      <c r="AH47" s="48"/>
      <c r="AI47" s="48"/>
      <c r="AJ47" s="48"/>
      <c r="AK47" s="48"/>
      <c r="AL47" s="48"/>
      <c r="AM47" s="48"/>
      <c r="AN47" s="48"/>
      <c r="AO47" s="48"/>
      <c r="AP47" s="48"/>
      <c r="AQ47" s="48"/>
      <c r="AR47" s="48"/>
      <c r="AS47" s="48"/>
      <c r="AT47" s="48"/>
      <c r="AU47" s="48"/>
      <c r="AV47" s="48"/>
      <c r="AW47" s="48"/>
      <c r="AX47" s="48"/>
      <c r="AY47" s="48"/>
      <c r="AZ47" s="48"/>
      <c r="BA47" s="48"/>
      <c r="BB47" s="48"/>
      <c r="BC47" s="48"/>
      <c r="BD47" s="49"/>
      <c r="BE47" s="49"/>
      <c r="BF47" s="49"/>
      <c r="BG47" s="49"/>
      <c r="BH47" s="49"/>
      <c r="BI47" s="49"/>
      <c r="BJ47" s="49"/>
      <c r="BK47" s="49"/>
      <c r="BL47" s="49"/>
      <c r="BM47" s="49"/>
      <c r="BN47" s="49"/>
      <c r="BO47" s="49"/>
      <c r="BP47" s="49"/>
      <c r="BQ47" s="49"/>
      <c r="BR47" s="49"/>
      <c r="BS47" s="49"/>
      <c r="BT47" s="49"/>
      <c r="BU47" s="49"/>
      <c r="BV47" s="49"/>
      <c r="BW47" s="49"/>
      <c r="BX47" s="49"/>
      <c r="BY47" s="49"/>
      <c r="BZ47" s="49"/>
      <c r="CA47" s="49"/>
      <c r="CB47" s="49"/>
      <c r="CC47" s="49"/>
      <c r="CD47" s="49"/>
      <c r="CE47" s="49"/>
      <c r="CF47" s="49"/>
      <c r="CG47" s="49"/>
      <c r="CH47" s="49"/>
      <c r="CI47" s="49"/>
      <c r="CJ47" s="49"/>
      <c r="CK47" s="49"/>
      <c r="CL47" s="49"/>
      <c r="CM47" s="49"/>
      <c r="CN47" s="49"/>
      <c r="CO47" s="49"/>
      <c r="CP47" s="49"/>
      <c r="CQ47" s="49"/>
      <c r="CR47" s="49"/>
      <c r="CS47" s="49"/>
      <c r="CT47" s="49"/>
      <c r="CU47" s="49"/>
      <c r="CV47" s="49"/>
      <c r="CW47" s="49"/>
      <c r="CX47" s="127"/>
      <c r="CY47" s="127"/>
      <c r="CZ47" s="127"/>
      <c r="DA47" s="127"/>
      <c r="DB47" s="125"/>
      <c r="DC47" s="128"/>
      <c r="DD47" s="48"/>
      <c r="DE47" s="128"/>
      <c r="DF47" s="128"/>
      <c r="DG47" s="126"/>
    </row>
    <row r="48" spans="3:111" s="142" customFormat="1">
      <c r="C48" s="95" t="s">
        <v>58</v>
      </c>
      <c r="D48" s="35"/>
      <c r="E48" s="35"/>
      <c r="F48" s="83"/>
      <c r="G48" s="84"/>
      <c r="H48" s="84"/>
      <c r="I48" s="84"/>
      <c r="J48" s="84"/>
      <c r="K48" s="84"/>
      <c r="L48" s="84"/>
      <c r="M48" s="48"/>
      <c r="N48" s="9"/>
      <c r="O48" s="42"/>
      <c r="P48" s="45"/>
      <c r="Q48" s="9"/>
      <c r="R48" s="35"/>
      <c r="S48" s="77"/>
      <c r="T48" s="35"/>
      <c r="U48" s="36"/>
      <c r="V48" s="34"/>
      <c r="W48" s="91" t="s">
        <v>286</v>
      </c>
      <c r="X48" s="90">
        <f t="shared" si="12"/>
        <v>0</v>
      </c>
      <c r="Y48" s="48"/>
      <c r="Z48" s="48"/>
      <c r="AA48" s="35"/>
      <c r="AB48" s="91" t="s">
        <v>303</v>
      </c>
      <c r="AC48" s="48"/>
      <c r="AD48" s="48"/>
      <c r="AE48" s="48"/>
      <c r="AF48" s="48"/>
      <c r="AG48" s="48"/>
      <c r="AH48" s="48"/>
      <c r="AI48" s="48"/>
      <c r="AJ48" s="48"/>
      <c r="AK48" s="48"/>
      <c r="AL48" s="48"/>
      <c r="AM48" s="48"/>
      <c r="AN48" s="48"/>
      <c r="AO48" s="48"/>
      <c r="AP48" s="48"/>
      <c r="AQ48" s="48"/>
      <c r="AR48" s="48"/>
      <c r="AS48" s="48"/>
      <c r="AT48" s="48"/>
      <c r="AU48" s="48"/>
      <c r="AV48" s="48"/>
      <c r="AW48" s="48"/>
      <c r="AX48" s="48"/>
      <c r="AY48" s="48"/>
      <c r="AZ48" s="48"/>
      <c r="BA48" s="48"/>
      <c r="BB48" s="48"/>
      <c r="BC48" s="48"/>
      <c r="BD48" s="49"/>
      <c r="BE48" s="49"/>
      <c r="BF48" s="49"/>
      <c r="BG48" s="49"/>
      <c r="BH48" s="49"/>
      <c r="BI48" s="49"/>
      <c r="BJ48" s="49"/>
      <c r="BK48" s="49"/>
      <c r="BL48" s="49"/>
      <c r="BM48" s="49"/>
      <c r="BN48" s="49"/>
      <c r="BO48" s="49"/>
      <c r="BP48" s="49"/>
      <c r="BQ48" s="49"/>
      <c r="BR48" s="49"/>
      <c r="BS48" s="49"/>
      <c r="BT48" s="49"/>
      <c r="BU48" s="49"/>
      <c r="BV48" s="49"/>
      <c r="BW48" s="49"/>
      <c r="BX48" s="49"/>
      <c r="BY48" s="49"/>
      <c r="BZ48" s="49"/>
      <c r="CA48" s="49"/>
      <c r="CB48" s="49"/>
      <c r="CC48" s="49"/>
      <c r="CD48" s="49"/>
      <c r="CE48" s="49"/>
      <c r="CF48" s="49"/>
      <c r="CG48" s="49"/>
      <c r="CH48" s="49"/>
      <c r="CI48" s="49"/>
      <c r="CJ48" s="49"/>
      <c r="CK48" s="49"/>
      <c r="CL48" s="49"/>
      <c r="CM48" s="49"/>
      <c r="CN48" s="49"/>
      <c r="CO48" s="49"/>
      <c r="CP48" s="49"/>
      <c r="CQ48" s="49"/>
      <c r="CR48" s="49"/>
      <c r="CS48" s="49"/>
      <c r="CT48" s="49"/>
      <c r="CU48" s="49"/>
      <c r="CV48" s="49"/>
      <c r="CW48" s="49"/>
      <c r="CX48" s="127"/>
      <c r="CY48" s="127"/>
      <c r="CZ48" s="127"/>
      <c r="DA48" s="127"/>
      <c r="DB48" s="125"/>
      <c r="DC48" s="128"/>
      <c r="DD48" s="48"/>
      <c r="DE48" s="128"/>
      <c r="DF48" s="128"/>
      <c r="DG48" s="126"/>
    </row>
    <row r="49" spans="3:111" s="142" customFormat="1">
      <c r="C49" s="95" t="s">
        <v>355</v>
      </c>
      <c r="D49" s="35"/>
      <c r="E49" s="35"/>
      <c r="F49" s="83"/>
      <c r="G49" s="84"/>
      <c r="H49" s="84"/>
      <c r="I49" s="84"/>
      <c r="J49" s="84"/>
      <c r="K49" s="84"/>
      <c r="L49" s="84"/>
      <c r="M49" s="48"/>
      <c r="N49" s="9"/>
      <c r="O49" s="42"/>
      <c r="P49" s="45"/>
      <c r="Q49" s="9"/>
      <c r="R49" s="35"/>
      <c r="S49" s="77"/>
      <c r="T49" s="35"/>
      <c r="U49" s="36"/>
      <c r="V49" s="34"/>
      <c r="W49" s="91" t="s">
        <v>16</v>
      </c>
      <c r="X49" s="90">
        <f t="shared" si="12"/>
        <v>0</v>
      </c>
      <c r="Y49" s="48"/>
      <c r="Z49" s="48"/>
      <c r="AA49" s="35"/>
      <c r="AB49" s="91" t="s">
        <v>309</v>
      </c>
      <c r="AC49" s="48"/>
      <c r="AD49" s="48"/>
      <c r="AE49" s="48"/>
      <c r="AF49" s="48"/>
      <c r="AG49" s="48"/>
      <c r="AH49" s="48"/>
      <c r="AI49" s="48"/>
      <c r="AJ49" s="48"/>
      <c r="AK49" s="48"/>
      <c r="AL49" s="48"/>
      <c r="AM49" s="48"/>
      <c r="AN49" s="48"/>
      <c r="AO49" s="48"/>
      <c r="AP49" s="48"/>
      <c r="AQ49" s="48"/>
      <c r="AR49" s="48"/>
      <c r="AS49" s="48"/>
      <c r="AT49" s="48"/>
      <c r="AU49" s="48"/>
      <c r="AV49" s="48"/>
      <c r="AW49" s="48"/>
      <c r="AX49" s="48"/>
      <c r="AY49" s="48"/>
      <c r="AZ49" s="48"/>
      <c r="BA49" s="48"/>
      <c r="BB49" s="48"/>
      <c r="BC49" s="48"/>
      <c r="BD49" s="49"/>
      <c r="BE49" s="49"/>
      <c r="BF49" s="49"/>
      <c r="BG49" s="49"/>
      <c r="BH49" s="49"/>
      <c r="BI49" s="49"/>
      <c r="BJ49" s="49"/>
      <c r="BK49" s="49"/>
      <c r="BL49" s="49"/>
      <c r="BM49" s="49"/>
      <c r="BN49" s="49"/>
      <c r="BO49" s="49"/>
      <c r="BP49" s="49"/>
      <c r="BQ49" s="49"/>
      <c r="BR49" s="49"/>
      <c r="BS49" s="49"/>
      <c r="BT49" s="49"/>
      <c r="BU49" s="49"/>
      <c r="BV49" s="49"/>
      <c r="BW49" s="49"/>
      <c r="BX49" s="49"/>
      <c r="BY49" s="49"/>
      <c r="BZ49" s="49"/>
      <c r="CA49" s="49"/>
      <c r="CB49" s="49"/>
      <c r="CC49" s="49"/>
      <c r="CD49" s="49"/>
      <c r="CE49" s="49"/>
      <c r="CF49" s="49"/>
      <c r="CG49" s="49"/>
      <c r="CH49" s="49"/>
      <c r="CI49" s="49"/>
      <c r="CJ49" s="49"/>
      <c r="CK49" s="49"/>
      <c r="CL49" s="49"/>
      <c r="CM49" s="49"/>
      <c r="CN49" s="49"/>
      <c r="CO49" s="49"/>
      <c r="CP49" s="49"/>
      <c r="CQ49" s="49"/>
      <c r="CR49" s="49"/>
      <c r="CS49" s="49"/>
      <c r="CT49" s="49"/>
      <c r="CU49" s="49"/>
      <c r="CV49" s="49"/>
      <c r="CW49" s="49"/>
      <c r="CX49" s="127"/>
      <c r="CY49" s="127"/>
      <c r="CZ49" s="127"/>
      <c r="DA49" s="127"/>
      <c r="DB49" s="125"/>
      <c r="DC49" s="128"/>
      <c r="DD49" s="48"/>
      <c r="DE49" s="128"/>
      <c r="DF49" s="128"/>
      <c r="DG49" s="126"/>
    </row>
    <row r="50" spans="3:111" s="142" customFormat="1">
      <c r="C50" s="95" t="s">
        <v>354</v>
      </c>
      <c r="D50" s="35"/>
      <c r="E50" s="35"/>
      <c r="F50" s="83"/>
      <c r="G50" s="84"/>
      <c r="H50" s="84"/>
      <c r="I50" s="84"/>
      <c r="J50" s="84"/>
      <c r="K50" s="84"/>
      <c r="L50" s="84"/>
      <c r="M50" s="48"/>
      <c r="N50" s="9"/>
      <c r="O50" s="42"/>
      <c r="P50" s="45"/>
      <c r="Q50" s="9"/>
      <c r="R50" s="35"/>
      <c r="S50" s="77"/>
      <c r="T50" s="35"/>
      <c r="U50" s="36"/>
      <c r="V50" s="34"/>
      <c r="W50" s="91" t="s">
        <v>14</v>
      </c>
      <c r="X50" s="90">
        <f t="shared" si="12"/>
        <v>0</v>
      </c>
      <c r="Y50" s="48"/>
      <c r="Z50" s="48"/>
      <c r="AA50" s="35"/>
      <c r="AB50" s="91" t="s">
        <v>310</v>
      </c>
      <c r="AC50" s="48"/>
      <c r="AD50" s="48"/>
      <c r="AE50" s="48"/>
      <c r="AF50" s="48"/>
      <c r="AG50" s="48"/>
      <c r="AH50" s="48"/>
      <c r="AI50" s="48"/>
      <c r="AJ50" s="48"/>
      <c r="AK50" s="48"/>
      <c r="AL50" s="48"/>
      <c r="AM50" s="48"/>
      <c r="AN50" s="48"/>
      <c r="AO50" s="48"/>
      <c r="AP50" s="48"/>
      <c r="AQ50" s="48"/>
      <c r="AR50" s="48"/>
      <c r="AS50" s="48"/>
      <c r="AT50" s="48"/>
      <c r="AU50" s="48"/>
      <c r="AV50" s="48"/>
      <c r="AW50" s="48"/>
      <c r="AX50" s="48"/>
      <c r="AY50" s="48"/>
      <c r="AZ50" s="48"/>
      <c r="BA50" s="48"/>
      <c r="BB50" s="48"/>
      <c r="BC50" s="48"/>
      <c r="BD50" s="49"/>
      <c r="BE50" s="49"/>
      <c r="BF50" s="49"/>
      <c r="BG50" s="49"/>
      <c r="BH50" s="49"/>
      <c r="BI50" s="49"/>
      <c r="BJ50" s="49"/>
      <c r="BK50" s="49"/>
      <c r="BL50" s="49"/>
      <c r="BM50" s="49"/>
      <c r="BN50" s="49"/>
      <c r="BO50" s="49"/>
      <c r="BP50" s="49"/>
      <c r="BQ50" s="49"/>
      <c r="BR50" s="49"/>
      <c r="BS50" s="49"/>
      <c r="BT50" s="49"/>
      <c r="BU50" s="49"/>
      <c r="BV50" s="49"/>
      <c r="BW50" s="49"/>
      <c r="BX50" s="49"/>
      <c r="BY50" s="49"/>
      <c r="BZ50" s="49"/>
      <c r="CA50" s="49"/>
      <c r="CB50" s="49"/>
      <c r="CC50" s="49"/>
      <c r="CD50" s="49"/>
      <c r="CE50" s="49"/>
      <c r="CF50" s="49"/>
      <c r="CG50" s="49"/>
      <c r="CH50" s="49"/>
      <c r="CI50" s="49"/>
      <c r="CJ50" s="49"/>
      <c r="CK50" s="49"/>
      <c r="CL50" s="49"/>
      <c r="CM50" s="49"/>
      <c r="CN50" s="49"/>
      <c r="CO50" s="49"/>
      <c r="CP50" s="49"/>
      <c r="CQ50" s="49"/>
      <c r="CR50" s="49"/>
      <c r="CS50" s="49"/>
      <c r="CT50" s="49"/>
      <c r="CU50" s="49"/>
      <c r="CV50" s="49"/>
      <c r="CW50" s="49"/>
      <c r="CX50" s="127"/>
      <c r="CY50" s="127"/>
      <c r="CZ50" s="127"/>
      <c r="DA50" s="127"/>
      <c r="DB50" s="125"/>
      <c r="DC50" s="128"/>
      <c r="DD50" s="48"/>
      <c r="DE50" s="128"/>
      <c r="DF50" s="128"/>
      <c r="DG50" s="126"/>
    </row>
    <row r="51" spans="3:111" s="142" customFormat="1">
      <c r="C51" s="95" t="s">
        <v>313</v>
      </c>
      <c r="D51" s="35"/>
      <c r="E51" s="35"/>
      <c r="F51" s="83"/>
      <c r="G51" s="84"/>
      <c r="H51" s="84"/>
      <c r="I51" s="84"/>
      <c r="J51" s="84"/>
      <c r="K51" s="84"/>
      <c r="L51" s="84"/>
      <c r="M51" s="48"/>
      <c r="N51" s="9"/>
      <c r="O51" s="42"/>
      <c r="P51" s="45"/>
      <c r="Q51" s="9"/>
      <c r="R51" s="35"/>
      <c r="S51" s="77"/>
      <c r="T51" s="35"/>
      <c r="U51" s="36"/>
      <c r="V51" s="34"/>
      <c r="W51" s="91" t="s">
        <v>10</v>
      </c>
      <c r="X51" s="90">
        <f t="shared" si="12"/>
        <v>0</v>
      </c>
      <c r="Y51" s="48"/>
      <c r="Z51" s="48"/>
      <c r="AA51" s="35"/>
      <c r="AB51" s="91" t="s">
        <v>311</v>
      </c>
      <c r="AC51" s="48"/>
      <c r="AD51" s="48"/>
      <c r="AE51" s="48"/>
      <c r="AF51" s="48"/>
      <c r="AG51" s="48"/>
      <c r="AH51" s="48"/>
      <c r="AI51" s="48"/>
      <c r="AJ51" s="48"/>
      <c r="AK51" s="48"/>
      <c r="AL51" s="48"/>
      <c r="AM51" s="48"/>
      <c r="AN51" s="48"/>
      <c r="AO51" s="48"/>
      <c r="AP51" s="48"/>
      <c r="AQ51" s="48"/>
      <c r="AR51" s="48"/>
      <c r="AS51" s="48"/>
      <c r="AT51" s="48"/>
      <c r="AU51" s="48"/>
      <c r="AV51" s="48"/>
      <c r="AW51" s="48"/>
      <c r="AX51" s="48"/>
      <c r="AY51" s="48"/>
      <c r="AZ51" s="48"/>
      <c r="BA51" s="48"/>
      <c r="BB51" s="48"/>
      <c r="BC51" s="48"/>
      <c r="BD51" s="49"/>
      <c r="BE51" s="49"/>
      <c r="BF51" s="49"/>
      <c r="BG51" s="49"/>
      <c r="BH51" s="49"/>
      <c r="BI51" s="49"/>
      <c r="BJ51" s="49"/>
      <c r="BK51" s="49"/>
      <c r="BL51" s="49"/>
      <c r="BM51" s="49"/>
      <c r="BN51" s="49"/>
      <c r="BO51" s="49"/>
      <c r="BP51" s="49"/>
      <c r="BQ51" s="49"/>
      <c r="BR51" s="49"/>
      <c r="BS51" s="49"/>
      <c r="BT51" s="49"/>
      <c r="BU51" s="49"/>
      <c r="BV51" s="49"/>
      <c r="BW51" s="49"/>
      <c r="BX51" s="49"/>
      <c r="BY51" s="49"/>
      <c r="BZ51" s="49"/>
      <c r="CA51" s="49"/>
      <c r="CB51" s="49"/>
      <c r="CC51" s="49"/>
      <c r="CD51" s="49"/>
      <c r="CE51" s="49"/>
      <c r="CF51" s="49"/>
      <c r="CG51" s="49"/>
      <c r="CH51" s="49"/>
      <c r="CI51" s="49"/>
      <c r="CJ51" s="49"/>
      <c r="CK51" s="49"/>
      <c r="CL51" s="49"/>
      <c r="CM51" s="49"/>
      <c r="CN51" s="49"/>
      <c r="CO51" s="49"/>
      <c r="CP51" s="49"/>
      <c r="CQ51" s="49"/>
      <c r="CR51" s="49"/>
      <c r="CS51" s="49"/>
      <c r="CT51" s="49"/>
      <c r="CU51" s="49"/>
      <c r="CV51" s="49"/>
      <c r="CW51" s="49"/>
      <c r="CX51" s="127"/>
      <c r="CY51" s="127"/>
      <c r="CZ51" s="127"/>
      <c r="DA51" s="127"/>
      <c r="DB51" s="125"/>
      <c r="DC51" s="128"/>
      <c r="DD51" s="48"/>
      <c r="DE51" s="128"/>
      <c r="DF51" s="128"/>
      <c r="DG51" s="126"/>
    </row>
    <row r="52" spans="3:111" s="142" customFormat="1">
      <c r="C52" s="95" t="s">
        <v>312</v>
      </c>
      <c r="D52" s="35"/>
      <c r="E52" s="35"/>
      <c r="F52" s="83"/>
      <c r="G52" s="84"/>
      <c r="H52" s="84"/>
      <c r="I52" s="84"/>
      <c r="J52" s="84"/>
      <c r="K52" s="84"/>
      <c r="L52" s="84"/>
      <c r="M52" s="48"/>
      <c r="N52" s="9"/>
      <c r="O52" s="42"/>
      <c r="P52" s="45"/>
      <c r="Q52" s="9"/>
      <c r="R52" s="35"/>
      <c r="S52" s="77"/>
      <c r="T52" s="35"/>
      <c r="U52" s="36"/>
      <c r="V52" s="34"/>
      <c r="W52" s="91" t="s">
        <v>262</v>
      </c>
      <c r="X52" s="90">
        <f t="shared" si="12"/>
        <v>0</v>
      </c>
      <c r="Y52" s="48"/>
      <c r="Z52" s="48"/>
      <c r="AA52" s="35"/>
      <c r="AB52" s="91" t="s">
        <v>300</v>
      </c>
      <c r="AC52" s="48"/>
      <c r="AD52" s="48"/>
      <c r="AE52" s="48"/>
      <c r="AF52" s="48"/>
      <c r="AG52" s="48"/>
      <c r="AH52" s="48"/>
      <c r="AI52" s="48"/>
      <c r="AJ52" s="48"/>
      <c r="AK52" s="48"/>
      <c r="AL52" s="48"/>
      <c r="AM52" s="48"/>
      <c r="AN52" s="48"/>
      <c r="AO52" s="48"/>
      <c r="AP52" s="48"/>
      <c r="AQ52" s="48"/>
      <c r="AR52" s="48"/>
      <c r="AS52" s="48"/>
      <c r="AT52" s="48"/>
      <c r="AU52" s="48"/>
      <c r="AV52" s="48"/>
      <c r="AW52" s="48"/>
      <c r="AX52" s="48"/>
      <c r="AY52" s="48"/>
      <c r="AZ52" s="48"/>
      <c r="BA52" s="48"/>
      <c r="BB52" s="48"/>
      <c r="BC52" s="48"/>
      <c r="BD52" s="49"/>
      <c r="BE52" s="49"/>
      <c r="BF52" s="49"/>
      <c r="BG52" s="49"/>
      <c r="BH52" s="49"/>
      <c r="BI52" s="49"/>
      <c r="BJ52" s="49"/>
      <c r="BK52" s="49"/>
      <c r="BL52" s="49"/>
      <c r="BM52" s="49"/>
      <c r="BN52" s="49"/>
      <c r="BO52" s="49"/>
      <c r="BP52" s="49"/>
      <c r="BQ52" s="49"/>
      <c r="BR52" s="49"/>
      <c r="BS52" s="49"/>
      <c r="BT52" s="49"/>
      <c r="BU52" s="49"/>
      <c r="BV52" s="49"/>
      <c r="BW52" s="49"/>
      <c r="BX52" s="49"/>
      <c r="BY52" s="49"/>
      <c r="BZ52" s="49"/>
      <c r="CA52" s="49"/>
      <c r="CB52" s="49"/>
      <c r="CC52" s="49"/>
      <c r="CD52" s="49"/>
      <c r="CE52" s="49"/>
      <c r="CF52" s="49"/>
      <c r="CG52" s="49"/>
      <c r="CH52" s="49"/>
      <c r="CI52" s="49"/>
      <c r="CJ52" s="49"/>
      <c r="CK52" s="49"/>
      <c r="CL52" s="49"/>
      <c r="CM52" s="49"/>
      <c r="CN52" s="49"/>
      <c r="CO52" s="49"/>
      <c r="CP52" s="49"/>
      <c r="CQ52" s="49"/>
      <c r="CR52" s="49"/>
      <c r="CS52" s="49"/>
      <c r="CT52" s="49"/>
      <c r="CU52" s="49"/>
      <c r="CV52" s="49"/>
      <c r="CW52" s="49"/>
      <c r="CX52" s="127"/>
      <c r="CY52" s="127"/>
      <c r="CZ52" s="127"/>
      <c r="DA52" s="127"/>
      <c r="DB52" s="125"/>
      <c r="DC52" s="128"/>
      <c r="DD52" s="48"/>
      <c r="DE52" s="128"/>
      <c r="DF52" s="128"/>
      <c r="DG52" s="126"/>
    </row>
    <row r="53" spans="3:111" s="142" customFormat="1">
      <c r="C53" s="95" t="s">
        <v>372</v>
      </c>
      <c r="D53" s="35"/>
      <c r="E53" s="35"/>
      <c r="F53" s="83"/>
      <c r="G53" s="84"/>
      <c r="H53" s="84"/>
      <c r="I53" s="84"/>
      <c r="J53" s="84"/>
      <c r="K53" s="84"/>
      <c r="L53" s="84"/>
      <c r="M53" s="48"/>
      <c r="N53" s="9"/>
      <c r="O53" s="42"/>
      <c r="P53" s="45"/>
      <c r="Q53" s="9"/>
      <c r="R53" s="35"/>
      <c r="S53" s="77"/>
      <c r="T53" s="35"/>
      <c r="U53" s="36"/>
      <c r="V53" s="34"/>
      <c r="W53" s="10"/>
      <c r="X53" s="90">
        <f t="shared" si="12"/>
        <v>0</v>
      </c>
      <c r="Y53" s="48"/>
      <c r="Z53" s="48"/>
      <c r="AA53" s="35"/>
      <c r="AB53" s="91" t="s">
        <v>299</v>
      </c>
      <c r="AC53" s="48"/>
      <c r="AD53" s="48"/>
      <c r="AE53" s="48"/>
      <c r="AF53" s="48"/>
      <c r="AG53" s="48"/>
      <c r="AH53" s="48"/>
      <c r="AI53" s="48"/>
      <c r="AJ53" s="48"/>
      <c r="AK53" s="48"/>
      <c r="AL53" s="48"/>
      <c r="AM53" s="48"/>
      <c r="AN53" s="48"/>
      <c r="AO53" s="48"/>
      <c r="AP53" s="48"/>
      <c r="AQ53" s="48"/>
      <c r="AR53" s="48"/>
      <c r="AS53" s="48"/>
      <c r="AT53" s="48"/>
      <c r="AU53" s="48"/>
      <c r="AV53" s="48"/>
      <c r="AW53" s="48"/>
      <c r="AX53" s="48"/>
      <c r="AY53" s="48"/>
      <c r="AZ53" s="48"/>
      <c r="BA53" s="48"/>
      <c r="BB53" s="48"/>
      <c r="BC53" s="48"/>
      <c r="BD53" s="49"/>
      <c r="BE53" s="49"/>
      <c r="BF53" s="49"/>
      <c r="BG53" s="49"/>
      <c r="BH53" s="49"/>
      <c r="BI53" s="49"/>
      <c r="BJ53" s="49"/>
      <c r="BK53" s="49"/>
      <c r="BL53" s="49"/>
      <c r="BM53" s="49"/>
      <c r="BN53" s="49"/>
      <c r="BO53" s="49"/>
      <c r="BP53" s="49"/>
      <c r="BQ53" s="49"/>
      <c r="BR53" s="49"/>
      <c r="BS53" s="49"/>
      <c r="BT53" s="49"/>
      <c r="BU53" s="49"/>
      <c r="BV53" s="49"/>
      <c r="BW53" s="49"/>
      <c r="BX53" s="49"/>
      <c r="BY53" s="49"/>
      <c r="BZ53" s="49"/>
      <c r="CA53" s="49"/>
      <c r="CB53" s="49"/>
      <c r="CC53" s="49"/>
      <c r="CD53" s="49"/>
      <c r="CE53" s="49"/>
      <c r="CF53" s="49"/>
      <c r="CG53" s="49"/>
      <c r="CH53" s="49"/>
      <c r="CI53" s="49"/>
      <c r="CJ53" s="49"/>
      <c r="CK53" s="49"/>
      <c r="CL53" s="49"/>
      <c r="CM53" s="49"/>
      <c r="CN53" s="49"/>
      <c r="CO53" s="49"/>
      <c r="CP53" s="49"/>
      <c r="CQ53" s="49"/>
      <c r="CR53" s="49"/>
      <c r="CS53" s="49"/>
      <c r="CT53" s="49"/>
      <c r="CU53" s="49"/>
      <c r="CV53" s="49"/>
      <c r="CW53" s="49"/>
      <c r="CX53" s="127"/>
      <c r="CY53" s="127"/>
      <c r="CZ53" s="127"/>
      <c r="DA53" s="127"/>
      <c r="DB53" s="125"/>
      <c r="DC53" s="128"/>
      <c r="DD53" s="48"/>
      <c r="DE53" s="128"/>
      <c r="DF53" s="128"/>
      <c r="DG53" s="126"/>
    </row>
    <row r="54" spans="3:111" s="142" customFormat="1">
      <c r="C54" s="95" t="s">
        <v>371</v>
      </c>
      <c r="D54" s="35"/>
      <c r="E54" s="35"/>
      <c r="F54" s="83"/>
      <c r="G54" s="84"/>
      <c r="H54" s="84"/>
      <c r="I54" s="84"/>
      <c r="J54" s="84"/>
      <c r="K54" s="84"/>
      <c r="L54" s="84"/>
      <c r="M54" s="48"/>
      <c r="N54" s="9"/>
      <c r="O54" s="42"/>
      <c r="P54" s="45"/>
      <c r="Q54" s="9"/>
      <c r="R54" s="35"/>
      <c r="S54" s="77"/>
      <c r="T54" s="35"/>
      <c r="U54" s="36"/>
      <c r="V54" s="34"/>
      <c r="W54" s="10"/>
      <c r="X54" s="90">
        <f t="shared" si="12"/>
        <v>0</v>
      </c>
      <c r="Y54" s="48"/>
      <c r="Z54" s="48"/>
      <c r="AA54" s="35"/>
      <c r="AB54" s="91" t="s">
        <v>301</v>
      </c>
      <c r="AC54" s="48"/>
      <c r="AD54" s="48"/>
      <c r="AE54" s="48"/>
      <c r="AF54" s="48"/>
      <c r="AG54" s="48"/>
      <c r="AH54" s="48"/>
      <c r="AI54" s="48"/>
      <c r="AJ54" s="48"/>
      <c r="AK54" s="48"/>
      <c r="AL54" s="48"/>
      <c r="AM54" s="48"/>
      <c r="AN54" s="48"/>
      <c r="AO54" s="48"/>
      <c r="AP54" s="48"/>
      <c r="AQ54" s="48"/>
      <c r="AR54" s="48"/>
      <c r="AS54" s="48"/>
      <c r="AT54" s="48"/>
      <c r="AU54" s="48"/>
      <c r="AV54" s="48"/>
      <c r="AW54" s="48"/>
      <c r="AX54" s="48"/>
      <c r="AY54" s="48"/>
      <c r="AZ54" s="48"/>
      <c r="BA54" s="48"/>
      <c r="BB54" s="48"/>
      <c r="BC54" s="48"/>
      <c r="BD54" s="49"/>
      <c r="BE54" s="49"/>
      <c r="BF54" s="49"/>
      <c r="BG54" s="49"/>
      <c r="BH54" s="49"/>
      <c r="BI54" s="49"/>
      <c r="BJ54" s="49"/>
      <c r="BK54" s="49"/>
      <c r="BL54" s="49"/>
      <c r="BM54" s="49"/>
      <c r="BN54" s="49"/>
      <c r="BO54" s="49"/>
      <c r="BP54" s="49"/>
      <c r="BQ54" s="49"/>
      <c r="BR54" s="49"/>
      <c r="BS54" s="49"/>
      <c r="BT54" s="49"/>
      <c r="BU54" s="49"/>
      <c r="BV54" s="49"/>
      <c r="BW54" s="49"/>
      <c r="BX54" s="49"/>
      <c r="BY54" s="49"/>
      <c r="BZ54" s="49"/>
      <c r="CA54" s="49"/>
      <c r="CB54" s="49"/>
      <c r="CC54" s="49"/>
      <c r="CD54" s="49"/>
      <c r="CE54" s="49"/>
      <c r="CF54" s="49"/>
      <c r="CG54" s="49"/>
      <c r="CH54" s="49"/>
      <c r="CI54" s="49"/>
      <c r="CJ54" s="49"/>
      <c r="CK54" s="49"/>
      <c r="CL54" s="49"/>
      <c r="CM54" s="49"/>
      <c r="CN54" s="49"/>
      <c r="CO54" s="49"/>
      <c r="CP54" s="49"/>
      <c r="CQ54" s="49"/>
      <c r="CR54" s="49"/>
      <c r="CS54" s="49"/>
      <c r="CT54" s="49"/>
      <c r="CU54" s="49"/>
      <c r="CV54" s="49"/>
      <c r="CW54" s="49"/>
      <c r="CX54" s="127"/>
      <c r="CY54" s="127"/>
      <c r="CZ54" s="127"/>
      <c r="DA54" s="127"/>
      <c r="DB54" s="125"/>
      <c r="DC54" s="128"/>
      <c r="DD54" s="48"/>
      <c r="DE54" s="128"/>
      <c r="DF54" s="128"/>
      <c r="DG54" s="126"/>
    </row>
    <row r="55" spans="3:111" s="142" customFormat="1">
      <c r="C55" s="95" t="s">
        <v>373</v>
      </c>
      <c r="D55" s="35"/>
      <c r="E55" s="35"/>
      <c r="F55" s="83"/>
      <c r="G55" s="84"/>
      <c r="H55" s="84"/>
      <c r="I55" s="84"/>
      <c r="J55" s="84"/>
      <c r="K55" s="84"/>
      <c r="L55" s="84"/>
      <c r="M55" s="48"/>
      <c r="N55" s="9"/>
      <c r="O55" s="42"/>
      <c r="P55" s="45"/>
      <c r="Q55" s="9"/>
      <c r="R55" s="35"/>
      <c r="S55" s="77"/>
      <c r="T55" s="35"/>
      <c r="U55" s="36"/>
      <c r="V55" s="34"/>
      <c r="W55" s="10"/>
      <c r="X55" s="90">
        <f t="shared" si="12"/>
        <v>0</v>
      </c>
      <c r="Y55" s="48"/>
      <c r="Z55" s="48"/>
      <c r="AA55" s="35"/>
      <c r="AB55" s="91" t="s">
        <v>248</v>
      </c>
      <c r="AC55" s="48"/>
      <c r="AD55" s="48"/>
      <c r="AE55" s="48"/>
      <c r="AF55" s="48"/>
      <c r="AG55" s="48"/>
      <c r="AH55" s="48"/>
      <c r="AI55" s="48"/>
      <c r="AJ55" s="48"/>
      <c r="AK55" s="48"/>
      <c r="AL55" s="48"/>
      <c r="AM55" s="48"/>
      <c r="AN55" s="48"/>
      <c r="AO55" s="48"/>
      <c r="AP55" s="48"/>
      <c r="AQ55" s="48"/>
      <c r="AR55" s="48"/>
      <c r="AS55" s="48"/>
      <c r="AT55" s="48"/>
      <c r="AU55" s="48"/>
      <c r="AV55" s="48"/>
      <c r="AW55" s="48"/>
      <c r="AX55" s="48"/>
      <c r="AY55" s="48"/>
      <c r="AZ55" s="48"/>
      <c r="BA55" s="48"/>
      <c r="BB55" s="48"/>
      <c r="BC55" s="48"/>
      <c r="BD55" s="49"/>
      <c r="BE55" s="49"/>
      <c r="BF55" s="49"/>
      <c r="BG55" s="49"/>
      <c r="BH55" s="49"/>
      <c r="BI55" s="49"/>
      <c r="BJ55" s="49"/>
      <c r="BK55" s="49"/>
      <c r="BL55" s="49"/>
      <c r="BM55" s="49"/>
      <c r="BN55" s="49"/>
      <c r="BO55" s="49"/>
      <c r="BP55" s="49"/>
      <c r="BQ55" s="49"/>
      <c r="BR55" s="49"/>
      <c r="BS55" s="49"/>
      <c r="BT55" s="49"/>
      <c r="BU55" s="49"/>
      <c r="BV55" s="49"/>
      <c r="BW55" s="49"/>
      <c r="BX55" s="49"/>
      <c r="BY55" s="49"/>
      <c r="BZ55" s="49"/>
      <c r="CA55" s="49"/>
      <c r="CB55" s="49"/>
      <c r="CC55" s="49"/>
      <c r="CD55" s="49"/>
      <c r="CE55" s="49"/>
      <c r="CF55" s="49"/>
      <c r="CG55" s="49"/>
      <c r="CH55" s="49"/>
      <c r="CI55" s="49"/>
      <c r="CJ55" s="49"/>
      <c r="CK55" s="49"/>
      <c r="CL55" s="49"/>
      <c r="CM55" s="49"/>
      <c r="CN55" s="49"/>
      <c r="CO55" s="49"/>
      <c r="CP55" s="49"/>
      <c r="CQ55" s="49"/>
      <c r="CR55" s="49"/>
      <c r="CS55" s="49"/>
      <c r="CT55" s="49"/>
      <c r="CU55" s="49"/>
      <c r="CV55" s="49"/>
      <c r="CW55" s="49"/>
      <c r="CX55" s="127"/>
      <c r="CY55" s="127"/>
      <c r="CZ55" s="127"/>
      <c r="DA55" s="127"/>
      <c r="DB55" s="125"/>
      <c r="DC55" s="128"/>
      <c r="DD55" s="48"/>
      <c r="DE55" s="128"/>
      <c r="DF55" s="128"/>
      <c r="DG55" s="126"/>
    </row>
    <row r="56" spans="3:111" s="142" customFormat="1">
      <c r="C56" s="95" t="s">
        <v>42</v>
      </c>
      <c r="D56" s="35"/>
      <c r="E56" s="35"/>
      <c r="F56" s="83"/>
      <c r="G56" s="84"/>
      <c r="H56" s="84"/>
      <c r="I56" s="84"/>
      <c r="J56" s="84"/>
      <c r="K56" s="84"/>
      <c r="L56" s="84"/>
      <c r="M56" s="48"/>
      <c r="N56" s="9"/>
      <c r="O56" s="42"/>
      <c r="P56" s="45"/>
      <c r="Q56" s="9"/>
      <c r="R56" s="35"/>
      <c r="S56" s="77"/>
      <c r="T56" s="35"/>
      <c r="U56" s="36"/>
      <c r="V56" s="34"/>
      <c r="W56" s="10"/>
      <c r="X56" s="92">
        <f>SUM(X36:X55)</f>
        <v>1</v>
      </c>
      <c r="Y56" s="48"/>
      <c r="Z56" s="48"/>
      <c r="AA56" s="35"/>
      <c r="AB56" s="91" t="s">
        <v>348</v>
      </c>
      <c r="AC56" s="48"/>
      <c r="AD56" s="48"/>
      <c r="AE56" s="48"/>
      <c r="AF56" s="48"/>
      <c r="AG56" s="48"/>
      <c r="AH56" s="48"/>
      <c r="AI56" s="48"/>
      <c r="AJ56" s="48"/>
      <c r="AK56" s="48"/>
      <c r="AL56" s="48"/>
      <c r="AM56" s="48"/>
      <c r="AN56" s="48"/>
      <c r="AO56" s="48"/>
      <c r="AP56" s="48"/>
      <c r="AQ56" s="48"/>
      <c r="AR56" s="48"/>
      <c r="AS56" s="48"/>
      <c r="AT56" s="48"/>
      <c r="AU56" s="48"/>
      <c r="AV56" s="48"/>
      <c r="AW56" s="48"/>
      <c r="AX56" s="48"/>
      <c r="AY56" s="48"/>
      <c r="AZ56" s="48"/>
      <c r="BA56" s="48"/>
      <c r="BB56" s="48"/>
      <c r="BC56" s="48"/>
      <c r="BD56" s="49"/>
      <c r="BE56" s="49"/>
      <c r="BF56" s="49"/>
      <c r="BG56" s="49"/>
      <c r="BH56" s="49"/>
      <c r="BI56" s="49"/>
      <c r="BJ56" s="49"/>
      <c r="BK56" s="49"/>
      <c r="BL56" s="49"/>
      <c r="BM56" s="49"/>
      <c r="BN56" s="49"/>
      <c r="BO56" s="49"/>
      <c r="BP56" s="49"/>
      <c r="BQ56" s="49"/>
      <c r="BR56" s="49"/>
      <c r="BS56" s="49"/>
      <c r="BT56" s="49"/>
      <c r="BU56" s="49"/>
      <c r="BV56" s="49"/>
      <c r="BW56" s="49"/>
      <c r="BX56" s="49"/>
      <c r="BY56" s="49"/>
      <c r="BZ56" s="49"/>
      <c r="CA56" s="49"/>
      <c r="CB56" s="49"/>
      <c r="CC56" s="49"/>
      <c r="CD56" s="49"/>
      <c r="CE56" s="49"/>
      <c r="CF56" s="49"/>
      <c r="CG56" s="49"/>
      <c r="CH56" s="49"/>
      <c r="CI56" s="49"/>
      <c r="CJ56" s="49"/>
      <c r="CK56" s="49"/>
      <c r="CL56" s="49"/>
      <c r="CM56" s="49"/>
      <c r="CN56" s="49"/>
      <c r="CO56" s="49"/>
      <c r="CP56" s="49"/>
      <c r="CQ56" s="49"/>
      <c r="CR56" s="49"/>
      <c r="CS56" s="49"/>
      <c r="CT56" s="49"/>
      <c r="CU56" s="49"/>
      <c r="CV56" s="49"/>
      <c r="CW56" s="49"/>
      <c r="CX56" s="127"/>
      <c r="CY56" s="127"/>
      <c r="CZ56" s="127"/>
      <c r="DA56" s="127"/>
      <c r="DB56" s="125"/>
      <c r="DC56" s="128"/>
      <c r="DD56" s="48"/>
      <c r="DE56" s="128"/>
      <c r="DF56" s="128"/>
      <c r="DG56" s="126"/>
    </row>
    <row r="57" spans="3:111" s="142" customFormat="1">
      <c r="C57" s="95" t="s">
        <v>297</v>
      </c>
      <c r="D57" s="35"/>
      <c r="E57" s="35"/>
      <c r="F57" s="83"/>
      <c r="G57" s="84"/>
      <c r="H57" s="84"/>
      <c r="I57" s="84"/>
      <c r="J57" s="84"/>
      <c r="K57" s="84"/>
      <c r="L57" s="84"/>
      <c r="M57" s="48"/>
      <c r="N57" s="9"/>
      <c r="O57" s="42"/>
      <c r="P57" s="45"/>
      <c r="Q57" s="9"/>
      <c r="R57" s="35"/>
      <c r="S57" s="77"/>
      <c r="T57" s="35"/>
      <c r="U57" s="36"/>
      <c r="V57" s="34"/>
      <c r="W57" s="10"/>
      <c r="X57" s="91" t="s">
        <v>56</v>
      </c>
      <c r="Y57" s="48"/>
      <c r="Z57" s="48"/>
      <c r="AA57" s="35"/>
      <c r="AB57" s="91" t="s">
        <v>304</v>
      </c>
      <c r="AC57" s="48"/>
      <c r="AD57" s="48"/>
      <c r="AE57" s="48"/>
      <c r="AF57" s="48"/>
      <c r="AG57" s="48"/>
      <c r="AH57" s="48"/>
      <c r="AI57" s="48"/>
      <c r="AJ57" s="48"/>
      <c r="AK57" s="48"/>
      <c r="AL57" s="48"/>
      <c r="AM57" s="48"/>
      <c r="AN57" s="48"/>
      <c r="AO57" s="48"/>
      <c r="AP57" s="48"/>
      <c r="AQ57" s="48"/>
      <c r="AR57" s="48"/>
      <c r="AS57" s="48"/>
      <c r="AT57" s="48"/>
      <c r="AU57" s="48"/>
      <c r="AV57" s="48"/>
      <c r="AW57" s="48"/>
      <c r="AX57" s="48"/>
      <c r="AY57" s="48"/>
      <c r="AZ57" s="48"/>
      <c r="BA57" s="48"/>
      <c r="BB57" s="48"/>
      <c r="BC57" s="48"/>
      <c r="BD57" s="49"/>
      <c r="BE57" s="49"/>
      <c r="BF57" s="49"/>
      <c r="BG57" s="49"/>
      <c r="BH57" s="49"/>
      <c r="BI57" s="49"/>
      <c r="BJ57" s="49"/>
      <c r="BK57" s="49"/>
      <c r="BL57" s="49"/>
      <c r="BM57" s="49"/>
      <c r="BN57" s="49"/>
      <c r="BO57" s="49"/>
      <c r="BP57" s="49"/>
      <c r="BQ57" s="49"/>
      <c r="BR57" s="49"/>
      <c r="BS57" s="49"/>
      <c r="BT57" s="49"/>
      <c r="BU57" s="49"/>
      <c r="BV57" s="49"/>
      <c r="BW57" s="49"/>
      <c r="BX57" s="49"/>
      <c r="BY57" s="49"/>
      <c r="BZ57" s="49"/>
      <c r="CA57" s="49"/>
      <c r="CB57" s="49"/>
      <c r="CC57" s="49"/>
      <c r="CD57" s="49"/>
      <c r="CE57" s="49"/>
      <c r="CF57" s="49"/>
      <c r="CG57" s="49"/>
      <c r="CH57" s="49"/>
      <c r="CI57" s="49"/>
      <c r="CJ57" s="49"/>
      <c r="CK57" s="49"/>
      <c r="CL57" s="49"/>
      <c r="CM57" s="49"/>
      <c r="CN57" s="49"/>
      <c r="CO57" s="49"/>
      <c r="CP57" s="49"/>
      <c r="CQ57" s="49"/>
      <c r="CR57" s="49"/>
      <c r="CS57" s="49"/>
      <c r="CT57" s="49"/>
      <c r="CU57" s="49"/>
      <c r="CV57" s="49"/>
      <c r="CW57" s="49"/>
      <c r="CX57" s="127"/>
      <c r="CY57" s="127"/>
      <c r="CZ57" s="127"/>
      <c r="DA57" s="127"/>
      <c r="DB57" s="125"/>
      <c r="DC57" s="128"/>
      <c r="DD57" s="48"/>
      <c r="DE57" s="128"/>
      <c r="DF57" s="128"/>
      <c r="DG57" s="126"/>
    </row>
    <row r="58" spans="3:111" s="142" customFormat="1">
      <c r="C58" s="95" t="s">
        <v>296</v>
      </c>
      <c r="D58" s="35"/>
      <c r="E58" s="35"/>
      <c r="F58" s="83"/>
      <c r="G58" s="84"/>
      <c r="H58" s="84"/>
      <c r="I58" s="84"/>
      <c r="J58" s="84"/>
      <c r="K58" s="84"/>
      <c r="L58" s="84"/>
      <c r="M58" s="48"/>
      <c r="N58" s="9"/>
      <c r="O58" s="42"/>
      <c r="P58" s="45"/>
      <c r="Q58" s="9"/>
      <c r="R58" s="35"/>
      <c r="S58" s="77"/>
      <c r="T58" s="35"/>
      <c r="U58" s="36"/>
      <c r="V58" s="34"/>
      <c r="W58" s="10"/>
      <c r="X58" s="91" t="s">
        <v>356</v>
      </c>
      <c r="Y58" s="48"/>
      <c r="Z58" s="48"/>
      <c r="AA58" s="35"/>
      <c r="AB58" s="91" t="s">
        <v>45</v>
      </c>
      <c r="AC58" s="48"/>
      <c r="AD58" s="48"/>
      <c r="AE58" s="48"/>
      <c r="AF58" s="48"/>
      <c r="AG58" s="48"/>
      <c r="AH58" s="48"/>
      <c r="AI58" s="48"/>
      <c r="AJ58" s="48"/>
      <c r="AK58" s="48"/>
      <c r="AL58" s="48"/>
      <c r="AM58" s="48"/>
      <c r="AN58" s="48"/>
      <c r="AO58" s="48"/>
      <c r="AP58" s="48"/>
      <c r="AQ58" s="48"/>
      <c r="AR58" s="48"/>
      <c r="AS58" s="48"/>
      <c r="AT58" s="48"/>
      <c r="AU58" s="48"/>
      <c r="AV58" s="48"/>
      <c r="AW58" s="48"/>
      <c r="AX58" s="48"/>
      <c r="AY58" s="48"/>
      <c r="AZ58" s="48"/>
      <c r="BA58" s="48"/>
      <c r="BB58" s="48"/>
      <c r="BC58" s="48"/>
      <c r="BD58" s="49"/>
      <c r="BE58" s="49"/>
      <c r="BF58" s="49"/>
      <c r="BG58" s="49"/>
      <c r="BH58" s="49"/>
      <c r="BI58" s="49"/>
      <c r="BJ58" s="49"/>
      <c r="BK58" s="49"/>
      <c r="BL58" s="49"/>
      <c r="BM58" s="49"/>
      <c r="BN58" s="49"/>
      <c r="BO58" s="49"/>
      <c r="BP58" s="49"/>
      <c r="BQ58" s="49"/>
      <c r="BR58" s="49"/>
      <c r="BS58" s="49"/>
      <c r="BT58" s="49"/>
      <c r="BU58" s="49"/>
      <c r="BV58" s="49"/>
      <c r="BW58" s="49"/>
      <c r="BX58" s="49"/>
      <c r="BY58" s="49"/>
      <c r="BZ58" s="49"/>
      <c r="CA58" s="49"/>
      <c r="CB58" s="49"/>
      <c r="CC58" s="49"/>
      <c r="CD58" s="49"/>
      <c r="CE58" s="49"/>
      <c r="CF58" s="49"/>
      <c r="CG58" s="49"/>
      <c r="CH58" s="49"/>
      <c r="CI58" s="49"/>
      <c r="CJ58" s="49"/>
      <c r="CK58" s="49"/>
      <c r="CL58" s="49"/>
      <c r="CM58" s="49"/>
      <c r="CN58" s="49"/>
      <c r="CO58" s="49"/>
      <c r="CP58" s="49"/>
      <c r="CQ58" s="49"/>
      <c r="CR58" s="49"/>
      <c r="CS58" s="49"/>
      <c r="CT58" s="49"/>
      <c r="CU58" s="49"/>
      <c r="CV58" s="49"/>
      <c r="CW58" s="49"/>
      <c r="CX58" s="127"/>
      <c r="CY58" s="127"/>
      <c r="CZ58" s="127"/>
      <c r="DA58" s="127"/>
      <c r="DB58" s="125"/>
      <c r="DC58" s="128"/>
      <c r="DD58" s="48"/>
      <c r="DE58" s="128"/>
      <c r="DF58" s="128"/>
      <c r="DG58" s="126"/>
    </row>
    <row r="59" spans="3:111" s="142" customFormat="1">
      <c r="C59" s="95" t="s">
        <v>43</v>
      </c>
      <c r="D59" s="35"/>
      <c r="E59" s="35"/>
      <c r="F59" s="83"/>
      <c r="G59" s="84"/>
      <c r="H59" s="84"/>
      <c r="I59" s="84"/>
      <c r="J59" s="84"/>
      <c r="K59" s="84"/>
      <c r="L59" s="84"/>
      <c r="M59" s="48"/>
      <c r="N59" s="9"/>
      <c r="O59" s="42"/>
      <c r="P59" s="45"/>
      <c r="Q59" s="9"/>
      <c r="R59" s="35"/>
      <c r="S59" s="77"/>
      <c r="T59" s="35"/>
      <c r="U59" s="36"/>
      <c r="V59" s="34"/>
      <c r="W59" s="10"/>
      <c r="X59" s="91" t="s">
        <v>357</v>
      </c>
      <c r="Y59" s="48"/>
      <c r="Z59" s="48"/>
      <c r="AA59" s="35"/>
      <c r="AB59" s="35"/>
      <c r="AC59" s="48"/>
      <c r="AD59" s="48"/>
      <c r="AE59" s="48"/>
      <c r="AF59" s="48"/>
      <c r="AG59" s="48"/>
      <c r="AH59" s="48"/>
      <c r="AI59" s="48"/>
      <c r="AJ59" s="48"/>
      <c r="AK59" s="48"/>
      <c r="AL59" s="48"/>
      <c r="AM59" s="48"/>
      <c r="AN59" s="48"/>
      <c r="AO59" s="48"/>
      <c r="AP59" s="48"/>
      <c r="AQ59" s="48"/>
      <c r="AR59" s="48"/>
      <c r="AS59" s="48"/>
      <c r="AT59" s="48"/>
      <c r="AU59" s="48"/>
      <c r="AV59" s="48"/>
      <c r="AW59" s="48"/>
      <c r="AX59" s="48"/>
      <c r="AY59" s="48"/>
      <c r="AZ59" s="48"/>
      <c r="BA59" s="48"/>
      <c r="BB59" s="48"/>
      <c r="BC59" s="48"/>
      <c r="BD59" s="49"/>
      <c r="BE59" s="49"/>
      <c r="BF59" s="49"/>
      <c r="BG59" s="49"/>
      <c r="BH59" s="49"/>
      <c r="BI59" s="49"/>
      <c r="BJ59" s="49"/>
      <c r="BK59" s="49"/>
      <c r="BL59" s="49"/>
      <c r="BM59" s="49"/>
      <c r="BN59" s="49"/>
      <c r="BO59" s="49"/>
      <c r="BP59" s="49"/>
      <c r="BQ59" s="49"/>
      <c r="BR59" s="49"/>
      <c r="BS59" s="49"/>
      <c r="BT59" s="49"/>
      <c r="BU59" s="49"/>
      <c r="BV59" s="49"/>
      <c r="BW59" s="49"/>
      <c r="BX59" s="49"/>
      <c r="BY59" s="49"/>
      <c r="BZ59" s="49"/>
      <c r="CA59" s="49"/>
      <c r="CB59" s="49"/>
      <c r="CC59" s="49"/>
      <c r="CD59" s="49"/>
      <c r="CE59" s="49"/>
      <c r="CF59" s="49"/>
      <c r="CG59" s="49"/>
      <c r="CH59" s="49"/>
      <c r="CI59" s="49"/>
      <c r="CJ59" s="49"/>
      <c r="CK59" s="49"/>
      <c r="CL59" s="49"/>
      <c r="CM59" s="49"/>
      <c r="CN59" s="49"/>
      <c r="CO59" s="49"/>
      <c r="CP59" s="49"/>
      <c r="CQ59" s="49"/>
      <c r="CR59" s="49"/>
      <c r="CS59" s="49"/>
      <c r="CT59" s="49"/>
      <c r="CU59" s="49"/>
      <c r="CV59" s="49"/>
      <c r="CW59" s="49"/>
      <c r="CX59" s="127"/>
      <c r="CY59" s="127"/>
      <c r="CZ59" s="127"/>
      <c r="DA59" s="127"/>
      <c r="DB59" s="125"/>
      <c r="DC59" s="128"/>
      <c r="DD59" s="48"/>
      <c r="DE59" s="128"/>
      <c r="DF59" s="128"/>
      <c r="DG59" s="126"/>
    </row>
    <row r="60" spans="3:111" s="142" customFormat="1">
      <c r="C60" s="95" t="s">
        <v>276</v>
      </c>
      <c r="D60" s="35"/>
      <c r="E60" s="35"/>
      <c r="F60" s="83"/>
      <c r="G60" s="84"/>
      <c r="H60" s="84"/>
      <c r="I60" s="84"/>
      <c r="J60" s="84"/>
      <c r="K60" s="84"/>
      <c r="L60" s="84"/>
      <c r="M60" s="48"/>
      <c r="N60" s="9"/>
      <c r="O60" s="42"/>
      <c r="P60" s="45"/>
      <c r="Q60" s="9"/>
      <c r="R60" s="35"/>
      <c r="S60" s="77"/>
      <c r="T60" s="35"/>
      <c r="U60" s="36"/>
      <c r="V60" s="34"/>
      <c r="W60" s="10"/>
      <c r="X60" s="91" t="s">
        <v>358</v>
      </c>
      <c r="Y60" s="48"/>
      <c r="Z60" s="48"/>
      <c r="AA60" s="35"/>
      <c r="AB60" s="35"/>
      <c r="AC60" s="48"/>
      <c r="AD60" s="48"/>
      <c r="AE60" s="48"/>
      <c r="AF60" s="48"/>
      <c r="AG60" s="48"/>
      <c r="AH60" s="48"/>
      <c r="AI60" s="48"/>
      <c r="AJ60" s="48"/>
      <c r="AK60" s="48"/>
      <c r="AL60" s="48"/>
      <c r="AM60" s="48"/>
      <c r="AN60" s="48"/>
      <c r="AO60" s="48"/>
      <c r="AP60" s="48"/>
      <c r="AQ60" s="48"/>
      <c r="AR60" s="48"/>
      <c r="AS60" s="48"/>
      <c r="AT60" s="48"/>
      <c r="AU60" s="48"/>
      <c r="AV60" s="48"/>
      <c r="AW60" s="48"/>
      <c r="AX60" s="48"/>
      <c r="AY60" s="48"/>
      <c r="AZ60" s="48"/>
      <c r="BA60" s="48"/>
      <c r="BB60" s="48"/>
      <c r="BC60" s="48"/>
      <c r="BD60" s="49"/>
      <c r="BE60" s="49"/>
      <c r="BF60" s="49"/>
      <c r="BG60" s="49"/>
      <c r="BH60" s="49"/>
      <c r="BI60" s="49"/>
      <c r="BJ60" s="49"/>
      <c r="BK60" s="49"/>
      <c r="BL60" s="49"/>
      <c r="BM60" s="49"/>
      <c r="BN60" s="49"/>
      <c r="BO60" s="49"/>
      <c r="BP60" s="49"/>
      <c r="BQ60" s="49"/>
      <c r="BR60" s="49"/>
      <c r="BS60" s="49"/>
      <c r="BT60" s="49"/>
      <c r="BU60" s="49"/>
      <c r="BV60" s="49"/>
      <c r="BW60" s="49"/>
      <c r="BX60" s="49"/>
      <c r="BY60" s="49"/>
      <c r="BZ60" s="49"/>
      <c r="CA60" s="49"/>
      <c r="CB60" s="49"/>
      <c r="CC60" s="49"/>
      <c r="CD60" s="49"/>
      <c r="CE60" s="49"/>
      <c r="CF60" s="49"/>
      <c r="CG60" s="49"/>
      <c r="CH60" s="49"/>
      <c r="CI60" s="49"/>
      <c r="CJ60" s="49"/>
      <c r="CK60" s="49"/>
      <c r="CL60" s="49"/>
      <c r="CM60" s="49"/>
      <c r="CN60" s="49"/>
      <c r="CO60" s="49"/>
      <c r="CP60" s="49"/>
      <c r="CQ60" s="49"/>
      <c r="CR60" s="49"/>
      <c r="CS60" s="49"/>
      <c r="CT60" s="49"/>
      <c r="CU60" s="49"/>
      <c r="CV60" s="49"/>
      <c r="CW60" s="49"/>
      <c r="CX60" s="127"/>
      <c r="CY60" s="127"/>
      <c r="CZ60" s="127"/>
      <c r="DA60" s="127"/>
      <c r="DB60" s="125"/>
      <c r="DC60" s="128"/>
      <c r="DD60" s="48"/>
      <c r="DE60" s="128"/>
      <c r="DF60" s="128"/>
      <c r="DG60" s="126"/>
    </row>
    <row r="61" spans="3:111" s="142" customFormat="1">
      <c r="C61" s="95" t="s">
        <v>57</v>
      </c>
      <c r="D61" s="35"/>
      <c r="E61" s="35"/>
      <c r="F61" s="83"/>
      <c r="G61" s="84"/>
      <c r="H61" s="84"/>
      <c r="I61" s="84"/>
      <c r="J61" s="84"/>
      <c r="K61" s="84"/>
      <c r="L61" s="84"/>
      <c r="M61" s="48"/>
      <c r="N61" s="9"/>
      <c r="O61" s="42"/>
      <c r="P61" s="45"/>
      <c r="Q61" s="9"/>
      <c r="R61" s="35"/>
      <c r="S61" s="77"/>
      <c r="T61" s="35"/>
      <c r="U61" s="36"/>
      <c r="V61" s="34"/>
      <c r="W61" s="10"/>
      <c r="X61" s="91" t="s">
        <v>359</v>
      </c>
      <c r="Y61" s="48"/>
      <c r="Z61" s="48"/>
      <c r="AA61" s="35"/>
      <c r="AB61" s="35"/>
      <c r="AC61" s="48"/>
      <c r="AD61" s="48"/>
      <c r="AE61" s="48"/>
      <c r="AF61" s="48"/>
      <c r="AG61" s="48"/>
      <c r="AH61" s="48"/>
      <c r="AI61" s="48"/>
      <c r="AJ61" s="48"/>
      <c r="AK61" s="48"/>
      <c r="AL61" s="48"/>
      <c r="AM61" s="48"/>
      <c r="AN61" s="48"/>
      <c r="AO61" s="48"/>
      <c r="AP61" s="48"/>
      <c r="AQ61" s="48"/>
      <c r="AR61" s="48"/>
      <c r="AS61" s="48"/>
      <c r="AT61" s="48"/>
      <c r="AU61" s="48"/>
      <c r="AV61" s="48"/>
      <c r="AW61" s="48"/>
      <c r="AX61" s="48"/>
      <c r="AY61" s="48"/>
      <c r="AZ61" s="48"/>
      <c r="BA61" s="48"/>
      <c r="BB61" s="48"/>
      <c r="BC61" s="48"/>
      <c r="BD61" s="49"/>
      <c r="BE61" s="49"/>
      <c r="BF61" s="49"/>
      <c r="BG61" s="49"/>
      <c r="BH61" s="49"/>
      <c r="BI61" s="49"/>
      <c r="BJ61" s="49"/>
      <c r="BK61" s="49"/>
      <c r="BL61" s="49"/>
      <c r="BM61" s="49"/>
      <c r="BN61" s="49"/>
      <c r="BO61" s="49"/>
      <c r="BP61" s="49"/>
      <c r="BQ61" s="49"/>
      <c r="BR61" s="49"/>
      <c r="BS61" s="49"/>
      <c r="BT61" s="49"/>
      <c r="BU61" s="49"/>
      <c r="BV61" s="49"/>
      <c r="BW61" s="49"/>
      <c r="BX61" s="49"/>
      <c r="BY61" s="49"/>
      <c r="BZ61" s="49"/>
      <c r="CA61" s="49"/>
      <c r="CB61" s="49"/>
      <c r="CC61" s="49"/>
      <c r="CD61" s="49"/>
      <c r="CE61" s="49"/>
      <c r="CF61" s="49"/>
      <c r="CG61" s="49"/>
      <c r="CH61" s="49"/>
      <c r="CI61" s="49"/>
      <c r="CJ61" s="49"/>
      <c r="CK61" s="49"/>
      <c r="CL61" s="49"/>
      <c r="CM61" s="49"/>
      <c r="CN61" s="49"/>
      <c r="CO61" s="49"/>
      <c r="CP61" s="49"/>
      <c r="CQ61" s="49"/>
      <c r="CR61" s="49"/>
      <c r="CS61" s="49"/>
      <c r="CT61" s="49"/>
      <c r="CU61" s="49"/>
      <c r="CV61" s="49"/>
      <c r="CW61" s="49"/>
      <c r="CX61" s="127"/>
      <c r="CY61" s="127"/>
      <c r="CZ61" s="127"/>
      <c r="DA61" s="127"/>
      <c r="DB61" s="125"/>
      <c r="DC61" s="128"/>
      <c r="DD61" s="48"/>
      <c r="DE61" s="128"/>
      <c r="DF61" s="128"/>
      <c r="DG61" s="126"/>
    </row>
    <row r="62" spans="3:111" s="142" customFormat="1">
      <c r="C62" s="35"/>
      <c r="D62" s="35"/>
      <c r="E62" s="35"/>
      <c r="F62" s="83"/>
      <c r="G62" s="84"/>
      <c r="H62" s="84"/>
      <c r="I62" s="84"/>
      <c r="J62" s="84"/>
      <c r="K62" s="84"/>
      <c r="L62" s="84"/>
      <c r="M62" s="48"/>
      <c r="N62" s="9"/>
      <c r="O62" s="42"/>
      <c r="P62" s="45"/>
      <c r="Q62" s="9"/>
      <c r="R62" s="35"/>
      <c r="S62" s="77"/>
      <c r="T62" s="35"/>
      <c r="U62" s="36"/>
      <c r="V62" s="34"/>
      <c r="W62" s="10"/>
      <c r="X62" s="91" t="s">
        <v>360</v>
      </c>
      <c r="Y62" s="48"/>
      <c r="Z62" s="48"/>
      <c r="AA62" s="35"/>
      <c r="AB62" s="35"/>
      <c r="AC62" s="48"/>
      <c r="AD62" s="48"/>
      <c r="AE62" s="48"/>
      <c r="AF62" s="48"/>
      <c r="AG62" s="48"/>
      <c r="AH62" s="48"/>
      <c r="AI62" s="48"/>
      <c r="AJ62" s="48"/>
      <c r="AK62" s="48"/>
      <c r="AL62" s="48"/>
      <c r="AM62" s="48"/>
      <c r="AN62" s="48"/>
      <c r="AO62" s="48"/>
      <c r="AP62" s="48"/>
      <c r="AQ62" s="48"/>
      <c r="AR62" s="48"/>
      <c r="AS62" s="48"/>
      <c r="AT62" s="48"/>
      <c r="AU62" s="48"/>
      <c r="AV62" s="48"/>
      <c r="AW62" s="48"/>
      <c r="AX62" s="48"/>
      <c r="AY62" s="48"/>
      <c r="AZ62" s="48"/>
      <c r="BA62" s="48"/>
      <c r="BB62" s="48"/>
      <c r="BC62" s="48"/>
      <c r="BD62" s="49"/>
      <c r="BE62" s="49"/>
      <c r="BF62" s="49"/>
      <c r="BG62" s="49"/>
      <c r="BH62" s="49"/>
      <c r="BI62" s="49"/>
      <c r="BJ62" s="49"/>
      <c r="BK62" s="49"/>
      <c r="BL62" s="49"/>
      <c r="BM62" s="49"/>
      <c r="BN62" s="49"/>
      <c r="BO62" s="49"/>
      <c r="BP62" s="49"/>
      <c r="BQ62" s="49"/>
      <c r="BR62" s="49"/>
      <c r="BS62" s="49"/>
      <c r="BT62" s="49"/>
      <c r="BU62" s="49"/>
      <c r="BV62" s="49"/>
      <c r="BW62" s="49"/>
      <c r="BX62" s="49"/>
      <c r="BY62" s="49"/>
      <c r="BZ62" s="49"/>
      <c r="CA62" s="49"/>
      <c r="CB62" s="49"/>
      <c r="CC62" s="49"/>
      <c r="CD62" s="49"/>
      <c r="CE62" s="49"/>
      <c r="CF62" s="49"/>
      <c r="CG62" s="49"/>
      <c r="CH62" s="49"/>
      <c r="CI62" s="49"/>
      <c r="CJ62" s="49"/>
      <c r="CK62" s="49"/>
      <c r="CL62" s="49"/>
      <c r="CM62" s="49"/>
      <c r="CN62" s="49"/>
      <c r="CO62" s="49"/>
      <c r="CP62" s="49"/>
      <c r="CQ62" s="49"/>
      <c r="CR62" s="49"/>
      <c r="CS62" s="49"/>
      <c r="CT62" s="49"/>
      <c r="CU62" s="49"/>
      <c r="CV62" s="49"/>
      <c r="CW62" s="49"/>
      <c r="CX62" s="127"/>
      <c r="CY62" s="127"/>
      <c r="CZ62" s="127"/>
      <c r="DA62" s="127"/>
      <c r="DB62" s="125"/>
      <c r="DC62" s="128"/>
      <c r="DD62" s="48"/>
      <c r="DE62" s="128"/>
      <c r="DF62" s="128"/>
      <c r="DG62" s="126"/>
    </row>
    <row r="63" spans="3:111" s="142" customFormat="1">
      <c r="C63" s="35"/>
      <c r="D63" s="35"/>
      <c r="E63" s="35"/>
      <c r="F63" s="83"/>
      <c r="G63" s="84"/>
      <c r="H63" s="84"/>
      <c r="I63" s="84"/>
      <c r="J63" s="84"/>
      <c r="K63" s="84"/>
      <c r="L63" s="84"/>
      <c r="M63" s="48"/>
      <c r="N63" s="9"/>
      <c r="O63" s="42"/>
      <c r="P63" s="45"/>
      <c r="Q63" s="9"/>
      <c r="R63" s="35"/>
      <c r="S63" s="77"/>
      <c r="T63" s="35"/>
      <c r="U63" s="36"/>
      <c r="V63" s="34"/>
      <c r="W63" s="10"/>
      <c r="X63" s="91" t="s">
        <v>361</v>
      </c>
      <c r="Y63" s="48"/>
      <c r="Z63" s="48"/>
      <c r="AA63" s="35"/>
      <c r="AB63" s="35"/>
      <c r="AC63" s="48"/>
      <c r="AD63" s="48"/>
      <c r="AE63" s="48"/>
      <c r="AF63" s="48"/>
      <c r="AG63" s="48"/>
      <c r="AH63" s="48"/>
      <c r="AI63" s="48"/>
      <c r="AJ63" s="48"/>
      <c r="AK63" s="48"/>
      <c r="AL63" s="48"/>
      <c r="AM63" s="48"/>
      <c r="AN63" s="48"/>
      <c r="AO63" s="48"/>
      <c r="AP63" s="48"/>
      <c r="AQ63" s="48"/>
      <c r="AR63" s="48"/>
      <c r="AS63" s="48"/>
      <c r="AT63" s="48"/>
      <c r="AU63" s="48"/>
      <c r="AV63" s="48"/>
      <c r="AW63" s="48"/>
      <c r="AX63" s="48"/>
      <c r="AY63" s="48"/>
      <c r="AZ63" s="48"/>
      <c r="BA63" s="48"/>
      <c r="BB63" s="48"/>
      <c r="BC63" s="48"/>
      <c r="BD63" s="49"/>
      <c r="BE63" s="49"/>
      <c r="BF63" s="49"/>
      <c r="BG63" s="49"/>
      <c r="BH63" s="49"/>
      <c r="BI63" s="49"/>
      <c r="BJ63" s="49"/>
      <c r="BK63" s="49"/>
      <c r="BL63" s="49"/>
      <c r="BM63" s="49"/>
      <c r="BN63" s="49"/>
      <c r="BO63" s="49"/>
      <c r="BP63" s="49"/>
      <c r="BQ63" s="49"/>
      <c r="BR63" s="49"/>
      <c r="BS63" s="49"/>
      <c r="BT63" s="49"/>
      <c r="BU63" s="49"/>
      <c r="BV63" s="49"/>
      <c r="BW63" s="49"/>
      <c r="BX63" s="49"/>
      <c r="BY63" s="49"/>
      <c r="BZ63" s="49"/>
      <c r="CA63" s="49"/>
      <c r="CB63" s="49"/>
      <c r="CC63" s="49"/>
      <c r="CD63" s="49"/>
      <c r="CE63" s="49"/>
      <c r="CF63" s="49"/>
      <c r="CG63" s="49"/>
      <c r="CH63" s="49"/>
      <c r="CI63" s="49"/>
      <c r="CJ63" s="49"/>
      <c r="CK63" s="49"/>
      <c r="CL63" s="49"/>
      <c r="CM63" s="49"/>
      <c r="CN63" s="49"/>
      <c r="CO63" s="49"/>
      <c r="CP63" s="49"/>
      <c r="CQ63" s="49"/>
      <c r="CR63" s="49"/>
      <c r="CS63" s="49"/>
      <c r="CT63" s="49"/>
      <c r="CU63" s="49"/>
      <c r="CV63" s="49"/>
      <c r="CW63" s="49"/>
      <c r="CX63" s="127"/>
      <c r="CY63" s="127"/>
      <c r="CZ63" s="127"/>
      <c r="DA63" s="127"/>
      <c r="DB63" s="125"/>
      <c r="DC63" s="128"/>
      <c r="DD63" s="48"/>
      <c r="DE63" s="128"/>
      <c r="DF63" s="128"/>
      <c r="DG63" s="126"/>
    </row>
    <row r="64" spans="3:111" s="142" customFormat="1">
      <c r="C64" s="35"/>
      <c r="D64" s="35"/>
      <c r="E64" s="35"/>
      <c r="F64" s="83"/>
      <c r="G64" s="84"/>
      <c r="H64" s="84"/>
      <c r="I64" s="84"/>
      <c r="J64" s="84"/>
      <c r="K64" s="84"/>
      <c r="L64" s="84"/>
      <c r="M64" s="48"/>
      <c r="N64" s="9"/>
      <c r="O64" s="42"/>
      <c r="P64" s="45"/>
      <c r="Q64" s="9"/>
      <c r="R64" s="35"/>
      <c r="S64" s="77"/>
      <c r="T64" s="35"/>
      <c r="U64" s="36"/>
      <c r="V64" s="34"/>
      <c r="W64" s="10"/>
      <c r="X64" s="91" t="s">
        <v>362</v>
      </c>
      <c r="Y64" s="48"/>
      <c r="Z64" s="48"/>
      <c r="AA64" s="35"/>
      <c r="AB64" s="35"/>
      <c r="AC64" s="48"/>
      <c r="AD64" s="48"/>
      <c r="AE64" s="48"/>
      <c r="AF64" s="48"/>
      <c r="AG64" s="48"/>
      <c r="AH64" s="48"/>
      <c r="AI64" s="48"/>
      <c r="AJ64" s="48"/>
      <c r="AK64" s="48"/>
      <c r="AL64" s="48"/>
      <c r="AM64" s="48"/>
      <c r="AN64" s="48"/>
      <c r="AO64" s="48"/>
      <c r="AP64" s="48"/>
      <c r="AQ64" s="48"/>
      <c r="AR64" s="48"/>
      <c r="AS64" s="48"/>
      <c r="AT64" s="48"/>
      <c r="AU64" s="48"/>
      <c r="AV64" s="48"/>
      <c r="AW64" s="48"/>
      <c r="AX64" s="48"/>
      <c r="AY64" s="48"/>
      <c r="AZ64" s="48"/>
      <c r="BA64" s="48"/>
      <c r="BB64" s="48"/>
      <c r="BC64" s="48"/>
      <c r="BD64" s="49"/>
      <c r="BE64" s="49"/>
      <c r="BF64" s="49"/>
      <c r="BG64" s="49"/>
      <c r="BH64" s="49"/>
      <c r="BI64" s="49"/>
      <c r="BJ64" s="49"/>
      <c r="BK64" s="49"/>
      <c r="BL64" s="49"/>
      <c r="BM64" s="49"/>
      <c r="BN64" s="49"/>
      <c r="BO64" s="49"/>
      <c r="BP64" s="49"/>
      <c r="BQ64" s="49"/>
      <c r="BR64" s="49"/>
      <c r="BS64" s="49"/>
      <c r="BT64" s="49"/>
      <c r="BU64" s="49"/>
      <c r="BV64" s="49"/>
      <c r="BW64" s="49"/>
      <c r="BX64" s="49"/>
      <c r="BY64" s="49"/>
      <c r="BZ64" s="49"/>
      <c r="CA64" s="49"/>
      <c r="CB64" s="49"/>
      <c r="CC64" s="49"/>
      <c r="CD64" s="49"/>
      <c r="CE64" s="49"/>
      <c r="CF64" s="49"/>
      <c r="CG64" s="49"/>
      <c r="CH64" s="49"/>
      <c r="CI64" s="49"/>
      <c r="CJ64" s="49"/>
      <c r="CK64" s="49"/>
      <c r="CL64" s="49"/>
      <c r="CM64" s="49"/>
      <c r="CN64" s="49"/>
      <c r="CO64" s="49"/>
      <c r="CP64" s="49"/>
      <c r="CQ64" s="49"/>
      <c r="CR64" s="49"/>
      <c r="CS64" s="49"/>
      <c r="CT64" s="49"/>
      <c r="CU64" s="49"/>
      <c r="CV64" s="49"/>
      <c r="CW64" s="49"/>
      <c r="CX64" s="127"/>
      <c r="CY64" s="127"/>
      <c r="CZ64" s="127"/>
      <c r="DA64" s="127"/>
      <c r="DB64" s="125"/>
      <c r="DC64" s="128"/>
      <c r="DD64" s="48"/>
      <c r="DE64" s="128"/>
      <c r="DF64" s="128"/>
      <c r="DG64" s="126"/>
    </row>
    <row r="65" spans="3:111" s="142" customFormat="1">
      <c r="C65" s="35"/>
      <c r="D65" s="35"/>
      <c r="E65" s="35"/>
      <c r="F65" s="83"/>
      <c r="G65" s="84"/>
      <c r="H65" s="84"/>
      <c r="I65" s="84"/>
      <c r="J65" s="84"/>
      <c r="K65" s="84"/>
      <c r="L65" s="84"/>
      <c r="M65" s="48"/>
      <c r="N65" s="9"/>
      <c r="O65" s="42"/>
      <c r="P65" s="45"/>
      <c r="Q65" s="9"/>
      <c r="R65" s="35"/>
      <c r="S65" s="77"/>
      <c r="T65" s="35"/>
      <c r="U65" s="36"/>
      <c r="V65" s="34"/>
      <c r="W65" s="10"/>
      <c r="X65" s="91" t="s">
        <v>363</v>
      </c>
      <c r="Y65" s="48"/>
      <c r="Z65" s="48"/>
      <c r="AA65" s="35"/>
      <c r="AB65" s="35"/>
      <c r="AC65" s="48"/>
      <c r="AD65" s="48"/>
      <c r="AE65" s="48"/>
      <c r="AF65" s="48"/>
      <c r="AG65" s="48"/>
      <c r="AH65" s="48"/>
      <c r="AI65" s="48"/>
      <c r="AJ65" s="48"/>
      <c r="AK65" s="48"/>
      <c r="AL65" s="48"/>
      <c r="AM65" s="48"/>
      <c r="AN65" s="48"/>
      <c r="AO65" s="48"/>
      <c r="AP65" s="48"/>
      <c r="AQ65" s="48"/>
      <c r="AR65" s="48"/>
      <c r="AS65" s="48"/>
      <c r="AT65" s="48"/>
      <c r="AU65" s="48"/>
      <c r="AV65" s="48"/>
      <c r="AW65" s="48"/>
      <c r="AX65" s="48"/>
      <c r="AY65" s="48"/>
      <c r="AZ65" s="48"/>
      <c r="BA65" s="48"/>
      <c r="BB65" s="48"/>
      <c r="BC65" s="48"/>
      <c r="BD65" s="49"/>
      <c r="BE65" s="49"/>
      <c r="BF65" s="49"/>
      <c r="BG65" s="49"/>
      <c r="BH65" s="49"/>
      <c r="BI65" s="49"/>
      <c r="BJ65" s="49"/>
      <c r="BK65" s="49"/>
      <c r="BL65" s="49"/>
      <c r="BM65" s="49"/>
      <c r="BN65" s="49"/>
      <c r="BO65" s="49"/>
      <c r="BP65" s="49"/>
      <c r="BQ65" s="49"/>
      <c r="BR65" s="49"/>
      <c r="BS65" s="49"/>
      <c r="BT65" s="49"/>
      <c r="BU65" s="49"/>
      <c r="BV65" s="49"/>
      <c r="BW65" s="49"/>
      <c r="BX65" s="49"/>
      <c r="BY65" s="49"/>
      <c r="BZ65" s="49"/>
      <c r="CA65" s="49"/>
      <c r="CB65" s="49"/>
      <c r="CC65" s="49"/>
      <c r="CD65" s="49"/>
      <c r="CE65" s="49"/>
      <c r="CF65" s="49"/>
      <c r="CG65" s="49"/>
      <c r="CH65" s="49"/>
      <c r="CI65" s="49"/>
      <c r="CJ65" s="49"/>
      <c r="CK65" s="49"/>
      <c r="CL65" s="49"/>
      <c r="CM65" s="49"/>
      <c r="CN65" s="49"/>
      <c r="CO65" s="49"/>
      <c r="CP65" s="49"/>
      <c r="CQ65" s="49"/>
      <c r="CR65" s="49"/>
      <c r="CS65" s="49"/>
      <c r="CT65" s="49"/>
      <c r="CU65" s="49"/>
      <c r="CV65" s="49"/>
      <c r="CW65" s="49"/>
      <c r="CX65" s="127"/>
      <c r="CY65" s="127"/>
      <c r="CZ65" s="127"/>
      <c r="DA65" s="127"/>
      <c r="DB65" s="125"/>
      <c r="DC65" s="128"/>
      <c r="DD65" s="48"/>
      <c r="DE65" s="128"/>
      <c r="DF65" s="128"/>
      <c r="DG65" s="126"/>
    </row>
    <row r="66" spans="3:111" s="142" customFormat="1">
      <c r="C66" s="35"/>
      <c r="D66" s="35"/>
      <c r="E66" s="35"/>
      <c r="F66" s="83"/>
      <c r="G66" s="84"/>
      <c r="H66" s="84"/>
      <c r="I66" s="84"/>
      <c r="J66" s="84"/>
      <c r="K66" s="84"/>
      <c r="L66" s="84"/>
      <c r="M66" s="48"/>
      <c r="N66" s="9"/>
      <c r="O66" s="42"/>
      <c r="P66" s="45"/>
      <c r="Q66" s="9"/>
      <c r="R66" s="35"/>
      <c r="S66" s="77"/>
      <c r="T66" s="35"/>
      <c r="U66" s="36"/>
      <c r="V66" s="34"/>
      <c r="W66" s="10"/>
      <c r="X66" s="91" t="s">
        <v>364</v>
      </c>
      <c r="Y66" s="48"/>
      <c r="Z66" s="48"/>
      <c r="AA66" s="35"/>
      <c r="AB66" s="35"/>
      <c r="AC66" s="48"/>
      <c r="AD66" s="48"/>
      <c r="AE66" s="48"/>
      <c r="AF66" s="48"/>
      <c r="AG66" s="48"/>
      <c r="AH66" s="48"/>
      <c r="AI66" s="48"/>
      <c r="AJ66" s="48"/>
      <c r="AK66" s="48"/>
      <c r="AL66" s="48"/>
      <c r="AM66" s="48"/>
      <c r="AN66" s="48"/>
      <c r="AO66" s="48"/>
      <c r="AP66" s="48"/>
      <c r="AQ66" s="48"/>
      <c r="AR66" s="48"/>
      <c r="AS66" s="48"/>
      <c r="AT66" s="48"/>
      <c r="AU66" s="48"/>
      <c r="AV66" s="48"/>
      <c r="AW66" s="48"/>
      <c r="AX66" s="48"/>
      <c r="AY66" s="48"/>
      <c r="AZ66" s="48"/>
      <c r="BA66" s="48"/>
      <c r="BB66" s="48"/>
      <c r="BC66" s="48"/>
      <c r="BD66" s="49"/>
      <c r="BE66" s="49"/>
      <c r="BF66" s="49"/>
      <c r="BG66" s="49"/>
      <c r="BH66" s="49"/>
      <c r="BI66" s="49"/>
      <c r="BJ66" s="49"/>
      <c r="BK66" s="49"/>
      <c r="BL66" s="49"/>
      <c r="BM66" s="49"/>
      <c r="BN66" s="49"/>
      <c r="BO66" s="49"/>
      <c r="BP66" s="49"/>
      <c r="BQ66" s="49"/>
      <c r="BR66" s="49"/>
      <c r="BS66" s="49"/>
      <c r="BT66" s="49"/>
      <c r="BU66" s="49"/>
      <c r="BV66" s="49"/>
      <c r="BW66" s="49"/>
      <c r="BX66" s="49"/>
      <c r="BY66" s="49"/>
      <c r="BZ66" s="49"/>
      <c r="CA66" s="49"/>
      <c r="CB66" s="49"/>
      <c r="CC66" s="49"/>
      <c r="CD66" s="49"/>
      <c r="CE66" s="49"/>
      <c r="CF66" s="49"/>
      <c r="CG66" s="49"/>
      <c r="CH66" s="49"/>
      <c r="CI66" s="49"/>
      <c r="CJ66" s="49"/>
      <c r="CK66" s="49"/>
      <c r="CL66" s="49"/>
      <c r="CM66" s="49"/>
      <c r="CN66" s="49"/>
      <c r="CO66" s="49"/>
      <c r="CP66" s="49"/>
      <c r="CQ66" s="49"/>
      <c r="CR66" s="49"/>
      <c r="CS66" s="49"/>
      <c r="CT66" s="49"/>
      <c r="CU66" s="49"/>
      <c r="CV66" s="49"/>
      <c r="CW66" s="49"/>
      <c r="CX66" s="127"/>
      <c r="CY66" s="127"/>
      <c r="CZ66" s="127"/>
      <c r="DA66" s="127"/>
      <c r="DB66" s="125"/>
      <c r="DC66" s="128"/>
      <c r="DD66" s="48"/>
      <c r="DE66" s="128"/>
      <c r="DF66" s="128"/>
      <c r="DG66" s="126"/>
    </row>
    <row r="67" spans="3:111" s="142" customFormat="1">
      <c r="C67" s="35"/>
      <c r="D67" s="35"/>
      <c r="E67" s="35"/>
      <c r="F67" s="83"/>
      <c r="G67" s="84"/>
      <c r="H67" s="84"/>
      <c r="I67" s="84"/>
      <c r="J67" s="84"/>
      <c r="K67" s="84"/>
      <c r="L67" s="84"/>
      <c r="M67" s="48"/>
      <c r="N67" s="9"/>
      <c r="O67" s="42"/>
      <c r="P67" s="45"/>
      <c r="Q67" s="9"/>
      <c r="R67" s="35"/>
      <c r="S67" s="77"/>
      <c r="T67" s="35"/>
      <c r="U67" s="36"/>
      <c r="V67" s="34"/>
      <c r="W67" s="10"/>
      <c r="X67" s="91" t="s">
        <v>365</v>
      </c>
      <c r="Y67" s="48"/>
      <c r="Z67" s="48"/>
      <c r="AA67" s="35"/>
      <c r="AB67" s="35"/>
      <c r="AC67" s="48"/>
      <c r="AD67" s="48"/>
      <c r="AE67" s="48"/>
      <c r="AF67" s="48"/>
      <c r="AG67" s="48"/>
      <c r="AH67" s="48"/>
      <c r="AI67" s="48"/>
      <c r="AJ67" s="48"/>
      <c r="AK67" s="48"/>
      <c r="AL67" s="48"/>
      <c r="AM67" s="48"/>
      <c r="AN67" s="48"/>
      <c r="AO67" s="48"/>
      <c r="AP67" s="48"/>
      <c r="AQ67" s="48"/>
      <c r="AR67" s="48"/>
      <c r="AS67" s="48"/>
      <c r="AT67" s="48"/>
      <c r="AU67" s="48"/>
      <c r="AV67" s="48"/>
      <c r="AW67" s="48"/>
      <c r="AX67" s="48"/>
      <c r="AY67" s="48"/>
      <c r="AZ67" s="48"/>
      <c r="BA67" s="48"/>
      <c r="BB67" s="48"/>
      <c r="BC67" s="48"/>
      <c r="BD67" s="49"/>
      <c r="BE67" s="49"/>
      <c r="BF67" s="49"/>
      <c r="BG67" s="49"/>
      <c r="BH67" s="49"/>
      <c r="BI67" s="49"/>
      <c r="BJ67" s="49"/>
      <c r="BK67" s="49"/>
      <c r="BL67" s="49"/>
      <c r="BM67" s="49"/>
      <c r="BN67" s="49"/>
      <c r="BO67" s="49"/>
      <c r="BP67" s="49"/>
      <c r="BQ67" s="49"/>
      <c r="BR67" s="49"/>
      <c r="BS67" s="49"/>
      <c r="BT67" s="49"/>
      <c r="BU67" s="49"/>
      <c r="BV67" s="49"/>
      <c r="BW67" s="49"/>
      <c r="BX67" s="49"/>
      <c r="BY67" s="49"/>
      <c r="BZ67" s="49"/>
      <c r="CA67" s="49"/>
      <c r="CB67" s="49"/>
      <c r="CC67" s="49"/>
      <c r="CD67" s="49"/>
      <c r="CE67" s="49"/>
      <c r="CF67" s="49"/>
      <c r="CG67" s="49"/>
      <c r="CH67" s="49"/>
      <c r="CI67" s="49"/>
      <c r="CJ67" s="49"/>
      <c r="CK67" s="49"/>
      <c r="CL67" s="49"/>
      <c r="CM67" s="49"/>
      <c r="CN67" s="49"/>
      <c r="CO67" s="49"/>
      <c r="CP67" s="49"/>
      <c r="CQ67" s="49"/>
      <c r="CR67" s="49"/>
      <c r="CS67" s="49"/>
      <c r="CT67" s="49"/>
      <c r="CU67" s="49"/>
      <c r="CV67" s="49"/>
      <c r="CW67" s="49"/>
      <c r="CX67" s="127"/>
      <c r="CY67" s="127"/>
      <c r="CZ67" s="127"/>
      <c r="DA67" s="127"/>
      <c r="DB67" s="125"/>
      <c r="DC67" s="128"/>
      <c r="DD67" s="48"/>
      <c r="DE67" s="128"/>
      <c r="DF67" s="128"/>
      <c r="DG67" s="126"/>
    </row>
    <row r="68" spans="3:111" s="142" customFormat="1">
      <c r="C68" s="35"/>
      <c r="D68" s="35"/>
      <c r="E68" s="35"/>
      <c r="F68" s="83"/>
      <c r="G68" s="84"/>
      <c r="H68" s="84"/>
      <c r="I68" s="84"/>
      <c r="J68" s="84"/>
      <c r="K68" s="84"/>
      <c r="L68" s="84"/>
      <c r="M68" s="48"/>
      <c r="N68" s="9"/>
      <c r="O68" s="42"/>
      <c r="P68" s="45"/>
      <c r="Q68" s="9"/>
      <c r="R68" s="35"/>
      <c r="S68" s="77"/>
      <c r="T68" s="35"/>
      <c r="U68" s="36"/>
      <c r="V68" s="34"/>
      <c r="W68" s="10"/>
      <c r="X68" s="91" t="s">
        <v>366</v>
      </c>
      <c r="Y68" s="48"/>
      <c r="Z68" s="48"/>
      <c r="AA68" s="35"/>
      <c r="AB68" s="35"/>
      <c r="AC68" s="48"/>
      <c r="AD68" s="48"/>
      <c r="AE68" s="48"/>
      <c r="AF68" s="48"/>
      <c r="AG68" s="48"/>
      <c r="AH68" s="48"/>
      <c r="AI68" s="48"/>
      <c r="AJ68" s="48"/>
      <c r="AK68" s="48"/>
      <c r="AL68" s="48"/>
      <c r="AM68" s="48"/>
      <c r="AN68" s="48"/>
      <c r="AO68" s="48"/>
      <c r="AP68" s="48"/>
      <c r="AQ68" s="48"/>
      <c r="AR68" s="48"/>
      <c r="AS68" s="48"/>
      <c r="AT68" s="48"/>
      <c r="AU68" s="48"/>
      <c r="AV68" s="48"/>
      <c r="AW68" s="48"/>
      <c r="AX68" s="48"/>
      <c r="AY68" s="48"/>
      <c r="AZ68" s="48"/>
      <c r="BA68" s="48"/>
      <c r="BB68" s="48"/>
      <c r="BC68" s="48"/>
      <c r="BD68" s="49"/>
      <c r="BE68" s="49"/>
      <c r="BF68" s="49"/>
      <c r="BG68" s="49"/>
      <c r="BH68" s="49"/>
      <c r="BI68" s="49"/>
      <c r="BJ68" s="49"/>
      <c r="BK68" s="49"/>
      <c r="BL68" s="49"/>
      <c r="BM68" s="49"/>
      <c r="BN68" s="49"/>
      <c r="BO68" s="49"/>
      <c r="BP68" s="49"/>
      <c r="BQ68" s="49"/>
      <c r="BR68" s="49"/>
      <c r="BS68" s="49"/>
      <c r="BT68" s="49"/>
      <c r="BU68" s="49"/>
      <c r="BV68" s="49"/>
      <c r="BW68" s="49"/>
      <c r="BX68" s="49"/>
      <c r="BY68" s="49"/>
      <c r="BZ68" s="49"/>
      <c r="CA68" s="49"/>
      <c r="CB68" s="49"/>
      <c r="CC68" s="49"/>
      <c r="CD68" s="49"/>
      <c r="CE68" s="49"/>
      <c r="CF68" s="49"/>
      <c r="CG68" s="49"/>
      <c r="CH68" s="49"/>
      <c r="CI68" s="49"/>
      <c r="CJ68" s="49"/>
      <c r="CK68" s="49"/>
      <c r="CL68" s="49"/>
      <c r="CM68" s="49"/>
      <c r="CN68" s="49"/>
      <c r="CO68" s="49"/>
      <c r="CP68" s="49"/>
      <c r="CQ68" s="49"/>
      <c r="CR68" s="49"/>
      <c r="CS68" s="49"/>
      <c r="CT68" s="49"/>
      <c r="CU68" s="49"/>
      <c r="CV68" s="49"/>
      <c r="CW68" s="49"/>
      <c r="CX68" s="127"/>
      <c r="CY68" s="127"/>
      <c r="CZ68" s="127"/>
      <c r="DA68" s="127"/>
      <c r="DB68" s="125"/>
      <c r="DC68" s="128"/>
      <c r="DD68" s="48"/>
      <c r="DE68" s="128"/>
      <c r="DF68" s="128"/>
      <c r="DG68" s="126"/>
    </row>
    <row r="69" spans="3:111" s="142" customFormat="1">
      <c r="C69" s="35"/>
      <c r="D69" s="35"/>
      <c r="E69" s="35"/>
      <c r="F69" s="83"/>
      <c r="G69" s="84"/>
      <c r="H69" s="84"/>
      <c r="I69" s="84"/>
      <c r="J69" s="84"/>
      <c r="K69" s="84"/>
      <c r="L69" s="84"/>
      <c r="M69" s="48"/>
      <c r="N69" s="9"/>
      <c r="O69" s="42"/>
      <c r="P69" s="45"/>
      <c r="Q69" s="9"/>
      <c r="R69" s="35"/>
      <c r="S69" s="77"/>
      <c r="T69" s="35"/>
      <c r="U69" s="36"/>
      <c r="V69" s="34"/>
      <c r="W69" s="10"/>
      <c r="X69" s="91" t="s">
        <v>367</v>
      </c>
      <c r="Y69" s="48"/>
      <c r="Z69" s="48"/>
      <c r="AA69" s="35"/>
      <c r="AB69" s="35"/>
      <c r="AC69" s="48"/>
      <c r="AD69" s="48"/>
      <c r="AE69" s="48"/>
      <c r="AF69" s="48"/>
      <c r="AG69" s="48"/>
      <c r="AH69" s="48"/>
      <c r="AI69" s="48"/>
      <c r="AJ69" s="48"/>
      <c r="AK69" s="48"/>
      <c r="AL69" s="48"/>
      <c r="AM69" s="48"/>
      <c r="AN69" s="48"/>
      <c r="AO69" s="48"/>
      <c r="AP69" s="48"/>
      <c r="AQ69" s="48"/>
      <c r="AR69" s="48"/>
      <c r="AS69" s="48"/>
      <c r="AT69" s="48"/>
      <c r="AU69" s="48"/>
      <c r="AV69" s="48"/>
      <c r="AW69" s="48"/>
      <c r="AX69" s="48"/>
      <c r="AY69" s="48"/>
      <c r="AZ69" s="48"/>
      <c r="BA69" s="48"/>
      <c r="BB69" s="48"/>
      <c r="BC69" s="48"/>
      <c r="BD69" s="49"/>
      <c r="BE69" s="49"/>
      <c r="BF69" s="49"/>
      <c r="BG69" s="49"/>
      <c r="BH69" s="49"/>
      <c r="BI69" s="49"/>
      <c r="BJ69" s="49"/>
      <c r="BK69" s="49"/>
      <c r="BL69" s="49"/>
      <c r="BM69" s="49"/>
      <c r="BN69" s="49"/>
      <c r="BO69" s="49"/>
      <c r="BP69" s="49"/>
      <c r="BQ69" s="49"/>
      <c r="BR69" s="49"/>
      <c r="BS69" s="49"/>
      <c r="BT69" s="49"/>
      <c r="BU69" s="49"/>
      <c r="BV69" s="49"/>
      <c r="BW69" s="49"/>
      <c r="BX69" s="49"/>
      <c r="BY69" s="49"/>
      <c r="BZ69" s="49"/>
      <c r="CA69" s="49"/>
      <c r="CB69" s="49"/>
      <c r="CC69" s="49"/>
      <c r="CD69" s="49"/>
      <c r="CE69" s="49"/>
      <c r="CF69" s="49"/>
      <c r="CG69" s="49"/>
      <c r="CH69" s="49"/>
      <c r="CI69" s="49"/>
      <c r="CJ69" s="49"/>
      <c r="CK69" s="49"/>
      <c r="CL69" s="49"/>
      <c r="CM69" s="49"/>
      <c r="CN69" s="49"/>
      <c r="CO69" s="49"/>
      <c r="CP69" s="49"/>
      <c r="CQ69" s="49"/>
      <c r="CR69" s="49"/>
      <c r="CS69" s="49"/>
      <c r="CT69" s="49"/>
      <c r="CU69" s="49"/>
      <c r="CV69" s="49"/>
      <c r="CW69" s="49"/>
      <c r="CX69" s="127"/>
      <c r="CY69" s="127"/>
      <c r="CZ69" s="127"/>
      <c r="DA69" s="127"/>
      <c r="DB69" s="125"/>
      <c r="DC69" s="128"/>
      <c r="DD69" s="48"/>
      <c r="DE69" s="128"/>
      <c r="DF69" s="128"/>
      <c r="DG69" s="126"/>
    </row>
    <row r="70" spans="3:111" s="142" customFormat="1">
      <c r="C70" s="35"/>
      <c r="D70" s="35"/>
      <c r="E70" s="35"/>
      <c r="F70" s="83"/>
      <c r="G70" s="84"/>
      <c r="H70" s="84"/>
      <c r="I70" s="84"/>
      <c r="J70" s="84"/>
      <c r="K70" s="84"/>
      <c r="L70" s="84"/>
      <c r="M70" s="48"/>
      <c r="N70" s="9"/>
      <c r="O70" s="42"/>
      <c r="P70" s="45"/>
      <c r="Q70" s="9"/>
      <c r="R70" s="35"/>
      <c r="S70" s="77"/>
      <c r="T70" s="35"/>
      <c r="U70" s="36"/>
      <c r="V70" s="34"/>
      <c r="W70" s="10"/>
      <c r="X70" s="91" t="s">
        <v>17</v>
      </c>
      <c r="Y70" s="48"/>
      <c r="Z70" s="48"/>
      <c r="AA70" s="35"/>
      <c r="AB70" s="35"/>
      <c r="AC70" s="48"/>
      <c r="AD70" s="48"/>
      <c r="AE70" s="48"/>
      <c r="AF70" s="48"/>
      <c r="AG70" s="48"/>
      <c r="AH70" s="48"/>
      <c r="AI70" s="48"/>
      <c r="AJ70" s="48"/>
      <c r="AK70" s="48"/>
      <c r="AL70" s="48"/>
      <c r="AM70" s="48"/>
      <c r="AN70" s="48"/>
      <c r="AO70" s="48"/>
      <c r="AP70" s="48"/>
      <c r="AQ70" s="48"/>
      <c r="AR70" s="48"/>
      <c r="AS70" s="48"/>
      <c r="AT70" s="48"/>
      <c r="AU70" s="48"/>
      <c r="AV70" s="48"/>
      <c r="AW70" s="48"/>
      <c r="AX70" s="48"/>
      <c r="AY70" s="48"/>
      <c r="AZ70" s="48"/>
      <c r="BA70" s="48"/>
      <c r="BB70" s="48"/>
      <c r="BC70" s="48"/>
      <c r="BD70" s="49"/>
      <c r="BE70" s="49"/>
      <c r="BF70" s="49"/>
      <c r="BG70" s="49"/>
      <c r="BH70" s="49"/>
      <c r="BI70" s="49"/>
      <c r="BJ70" s="49"/>
      <c r="BK70" s="49"/>
      <c r="BL70" s="49"/>
      <c r="BM70" s="49"/>
      <c r="BN70" s="49"/>
      <c r="BO70" s="49"/>
      <c r="BP70" s="49"/>
      <c r="BQ70" s="49"/>
      <c r="BR70" s="49"/>
      <c r="BS70" s="49"/>
      <c r="BT70" s="49"/>
      <c r="BU70" s="49"/>
      <c r="BV70" s="49"/>
      <c r="BW70" s="49"/>
      <c r="BX70" s="49"/>
      <c r="BY70" s="49"/>
      <c r="BZ70" s="49"/>
      <c r="CA70" s="49"/>
      <c r="CB70" s="49"/>
      <c r="CC70" s="49"/>
      <c r="CD70" s="49"/>
      <c r="CE70" s="49"/>
      <c r="CF70" s="49"/>
      <c r="CG70" s="49"/>
      <c r="CH70" s="49"/>
      <c r="CI70" s="49"/>
      <c r="CJ70" s="49"/>
      <c r="CK70" s="49"/>
      <c r="CL70" s="49"/>
      <c r="CM70" s="49"/>
      <c r="CN70" s="49"/>
      <c r="CO70" s="49"/>
      <c r="CP70" s="49"/>
      <c r="CQ70" s="49"/>
      <c r="CR70" s="49"/>
      <c r="CS70" s="49"/>
      <c r="CT70" s="49"/>
      <c r="CU70" s="49"/>
      <c r="CV70" s="49"/>
      <c r="CW70" s="49"/>
      <c r="CX70" s="127"/>
      <c r="CY70" s="127"/>
      <c r="CZ70" s="127"/>
      <c r="DA70" s="127"/>
      <c r="DB70" s="125"/>
      <c r="DC70" s="128"/>
      <c r="DD70" s="48"/>
      <c r="DE70" s="128"/>
      <c r="DF70" s="128"/>
      <c r="DG70" s="126"/>
    </row>
    <row r="71" spans="3:111" s="142" customFormat="1">
      <c r="C71" s="35"/>
      <c r="D71" s="35"/>
      <c r="E71" s="35"/>
      <c r="F71" s="83"/>
      <c r="G71" s="84"/>
      <c r="H71" s="84"/>
      <c r="I71" s="84"/>
      <c r="J71" s="84"/>
      <c r="K71" s="84"/>
      <c r="L71" s="84"/>
      <c r="M71" s="48"/>
      <c r="N71" s="9"/>
      <c r="O71" s="42"/>
      <c r="P71" s="45"/>
      <c r="Q71" s="9"/>
      <c r="R71" s="35"/>
      <c r="S71" s="77"/>
      <c r="T71" s="35"/>
      <c r="U71" s="36"/>
      <c r="V71" s="34"/>
      <c r="W71" s="10"/>
      <c r="X71" s="91" t="s">
        <v>44</v>
      </c>
      <c r="Y71" s="48"/>
      <c r="Z71" s="48"/>
      <c r="AA71" s="35"/>
      <c r="AB71" s="35"/>
      <c r="AC71" s="48"/>
      <c r="AD71" s="48"/>
      <c r="AE71" s="48"/>
      <c r="AF71" s="48"/>
      <c r="AG71" s="48"/>
      <c r="AH71" s="48"/>
      <c r="AI71" s="48"/>
      <c r="AJ71" s="48"/>
      <c r="AK71" s="48"/>
      <c r="AL71" s="48"/>
      <c r="AM71" s="48"/>
      <c r="AN71" s="48"/>
      <c r="AO71" s="48"/>
      <c r="AP71" s="48"/>
      <c r="AQ71" s="48"/>
      <c r="AR71" s="48"/>
      <c r="AS71" s="48"/>
      <c r="AT71" s="48"/>
      <c r="AU71" s="48"/>
      <c r="AV71" s="48"/>
      <c r="AW71" s="48"/>
      <c r="AX71" s="48"/>
      <c r="AY71" s="48"/>
      <c r="AZ71" s="48"/>
      <c r="BA71" s="48"/>
      <c r="BB71" s="48"/>
      <c r="BC71" s="48"/>
      <c r="BD71" s="49"/>
      <c r="BE71" s="49"/>
      <c r="BF71" s="49"/>
      <c r="BG71" s="49"/>
      <c r="BH71" s="49"/>
      <c r="BI71" s="49"/>
      <c r="BJ71" s="49"/>
      <c r="BK71" s="49"/>
      <c r="BL71" s="49"/>
      <c r="BM71" s="49"/>
      <c r="BN71" s="49"/>
      <c r="BO71" s="49"/>
      <c r="BP71" s="49"/>
      <c r="BQ71" s="49"/>
      <c r="BR71" s="49"/>
      <c r="BS71" s="49"/>
      <c r="BT71" s="49"/>
      <c r="BU71" s="49"/>
      <c r="BV71" s="49"/>
      <c r="BW71" s="49"/>
      <c r="BX71" s="49"/>
      <c r="BY71" s="49"/>
      <c r="BZ71" s="49"/>
      <c r="CA71" s="49"/>
      <c r="CB71" s="49"/>
      <c r="CC71" s="49"/>
      <c r="CD71" s="49"/>
      <c r="CE71" s="49"/>
      <c r="CF71" s="49"/>
      <c r="CG71" s="49"/>
      <c r="CH71" s="49"/>
      <c r="CI71" s="49"/>
      <c r="CJ71" s="49"/>
      <c r="CK71" s="49"/>
      <c r="CL71" s="49"/>
      <c r="CM71" s="49"/>
      <c r="CN71" s="49"/>
      <c r="CO71" s="49"/>
      <c r="CP71" s="49"/>
      <c r="CQ71" s="49"/>
      <c r="CR71" s="49"/>
      <c r="CS71" s="49"/>
      <c r="CT71" s="49"/>
      <c r="CU71" s="49"/>
      <c r="CV71" s="49"/>
      <c r="CW71" s="49"/>
      <c r="CX71" s="127"/>
      <c r="CY71" s="127"/>
      <c r="CZ71" s="127"/>
      <c r="DA71" s="127"/>
      <c r="DB71" s="125"/>
      <c r="DC71" s="128"/>
      <c r="DD71" s="48"/>
      <c r="DE71" s="128"/>
      <c r="DF71" s="128"/>
      <c r="DG71" s="126"/>
    </row>
    <row r="72" spans="3:111" s="142" customFormat="1">
      <c r="C72" s="35"/>
      <c r="D72" s="35"/>
      <c r="E72" s="35"/>
      <c r="F72" s="83"/>
      <c r="G72" s="84"/>
      <c r="H72" s="84"/>
      <c r="I72" s="84"/>
      <c r="J72" s="84"/>
      <c r="K72" s="84"/>
      <c r="L72" s="84"/>
      <c r="M72" s="48"/>
      <c r="N72" s="9"/>
      <c r="O72" s="42"/>
      <c r="P72" s="45"/>
      <c r="Q72" s="9"/>
      <c r="R72" s="35"/>
      <c r="S72" s="77"/>
      <c r="T72" s="35"/>
      <c r="U72" s="36"/>
      <c r="V72" s="34"/>
      <c r="W72" s="10"/>
      <c r="X72" s="91" t="s">
        <v>388</v>
      </c>
      <c r="Y72" s="48"/>
      <c r="Z72" s="48"/>
      <c r="AA72" s="35"/>
      <c r="AB72" s="35"/>
      <c r="AC72" s="48"/>
      <c r="AD72" s="48"/>
      <c r="AE72" s="48"/>
      <c r="AF72" s="48"/>
      <c r="AG72" s="48"/>
      <c r="AH72" s="48"/>
      <c r="AI72" s="48"/>
      <c r="AJ72" s="48"/>
      <c r="AK72" s="48"/>
      <c r="AL72" s="48"/>
      <c r="AM72" s="48"/>
      <c r="AN72" s="48"/>
      <c r="AO72" s="48"/>
      <c r="AP72" s="48"/>
      <c r="AQ72" s="48"/>
      <c r="AR72" s="48"/>
      <c r="AS72" s="48"/>
      <c r="AT72" s="48"/>
      <c r="AU72" s="48"/>
      <c r="AV72" s="48"/>
      <c r="AW72" s="48"/>
      <c r="AX72" s="48"/>
      <c r="AY72" s="48"/>
      <c r="AZ72" s="48"/>
      <c r="BA72" s="48"/>
      <c r="BB72" s="48"/>
      <c r="BC72" s="48"/>
      <c r="BD72" s="49"/>
      <c r="BE72" s="49"/>
      <c r="BF72" s="49"/>
      <c r="BG72" s="49"/>
      <c r="BH72" s="49"/>
      <c r="BI72" s="49"/>
      <c r="BJ72" s="49"/>
      <c r="BK72" s="49"/>
      <c r="BL72" s="49"/>
      <c r="BM72" s="49"/>
      <c r="BN72" s="49"/>
      <c r="BO72" s="49"/>
      <c r="BP72" s="49"/>
      <c r="BQ72" s="49"/>
      <c r="BR72" s="49"/>
      <c r="BS72" s="49"/>
      <c r="BT72" s="49"/>
      <c r="BU72" s="49"/>
      <c r="BV72" s="49"/>
      <c r="BW72" s="49"/>
      <c r="BX72" s="49"/>
      <c r="BY72" s="49"/>
      <c r="BZ72" s="49"/>
      <c r="CA72" s="49"/>
      <c r="CB72" s="49"/>
      <c r="CC72" s="49"/>
      <c r="CD72" s="49"/>
      <c r="CE72" s="49"/>
      <c r="CF72" s="49"/>
      <c r="CG72" s="49"/>
      <c r="CH72" s="49"/>
      <c r="CI72" s="49"/>
      <c r="CJ72" s="49"/>
      <c r="CK72" s="49"/>
      <c r="CL72" s="49"/>
      <c r="CM72" s="49"/>
      <c r="CN72" s="49"/>
      <c r="CO72" s="49"/>
      <c r="CP72" s="49"/>
      <c r="CQ72" s="49"/>
      <c r="CR72" s="49"/>
      <c r="CS72" s="49"/>
      <c r="CT72" s="49"/>
      <c r="CU72" s="49"/>
      <c r="CV72" s="49"/>
      <c r="CW72" s="49"/>
      <c r="CX72" s="127"/>
      <c r="CY72" s="127"/>
      <c r="CZ72" s="127"/>
      <c r="DA72" s="127"/>
      <c r="DB72" s="125"/>
      <c r="DC72" s="128"/>
      <c r="DD72" s="48"/>
      <c r="DE72" s="128"/>
      <c r="DF72" s="128"/>
      <c r="DG72" s="126"/>
    </row>
    <row r="73" spans="3:111" s="142" customFormat="1">
      <c r="C73" s="35"/>
      <c r="D73" s="35"/>
      <c r="E73" s="35"/>
      <c r="F73" s="83"/>
      <c r="G73" s="84"/>
      <c r="H73" s="84"/>
      <c r="I73" s="84"/>
      <c r="J73" s="84"/>
      <c r="K73" s="84"/>
      <c r="L73" s="84"/>
      <c r="M73" s="48"/>
      <c r="N73" s="9"/>
      <c r="O73" s="42"/>
      <c r="P73" s="45"/>
      <c r="Q73" s="9"/>
      <c r="R73" s="35"/>
      <c r="S73" s="77"/>
      <c r="T73" s="35"/>
      <c r="U73" s="36"/>
      <c r="V73" s="34"/>
      <c r="W73" s="10"/>
      <c r="X73" s="91" t="s">
        <v>389</v>
      </c>
      <c r="Y73" s="48"/>
      <c r="Z73" s="48"/>
      <c r="AA73" s="35"/>
      <c r="AB73" s="35"/>
      <c r="AC73" s="48"/>
      <c r="AD73" s="48"/>
      <c r="AE73" s="48"/>
      <c r="AF73" s="48"/>
      <c r="AG73" s="48"/>
      <c r="AH73" s="48"/>
      <c r="AI73" s="48"/>
      <c r="AJ73" s="48"/>
      <c r="AK73" s="48"/>
      <c r="AL73" s="48"/>
      <c r="AM73" s="48"/>
      <c r="AN73" s="48"/>
      <c r="AO73" s="48"/>
      <c r="AP73" s="48"/>
      <c r="AQ73" s="48"/>
      <c r="AR73" s="48"/>
      <c r="AS73" s="48"/>
      <c r="AT73" s="48"/>
      <c r="AU73" s="48"/>
      <c r="AV73" s="48"/>
      <c r="AW73" s="48"/>
      <c r="AX73" s="48"/>
      <c r="AY73" s="48"/>
      <c r="AZ73" s="48"/>
      <c r="BA73" s="48"/>
      <c r="BB73" s="48"/>
      <c r="BC73" s="48"/>
      <c r="BD73" s="49"/>
      <c r="BE73" s="49"/>
      <c r="BF73" s="49"/>
      <c r="BG73" s="49"/>
      <c r="BH73" s="49"/>
      <c r="BI73" s="49"/>
      <c r="BJ73" s="49"/>
      <c r="BK73" s="49"/>
      <c r="BL73" s="49"/>
      <c r="BM73" s="49"/>
      <c r="BN73" s="49"/>
      <c r="BO73" s="49"/>
      <c r="BP73" s="49"/>
      <c r="BQ73" s="49"/>
      <c r="BR73" s="49"/>
      <c r="BS73" s="49"/>
      <c r="BT73" s="49"/>
      <c r="BU73" s="49"/>
      <c r="BV73" s="49"/>
      <c r="BW73" s="49"/>
      <c r="BX73" s="49"/>
      <c r="BY73" s="49"/>
      <c r="BZ73" s="49"/>
      <c r="CA73" s="49"/>
      <c r="CB73" s="49"/>
      <c r="CC73" s="49"/>
      <c r="CD73" s="49"/>
      <c r="CE73" s="49"/>
      <c r="CF73" s="49"/>
      <c r="CG73" s="49"/>
      <c r="CH73" s="49"/>
      <c r="CI73" s="49"/>
      <c r="CJ73" s="49"/>
      <c r="CK73" s="49"/>
      <c r="CL73" s="49"/>
      <c r="CM73" s="49"/>
      <c r="CN73" s="49"/>
      <c r="CO73" s="49"/>
      <c r="CP73" s="49"/>
      <c r="CQ73" s="49"/>
      <c r="CR73" s="49"/>
      <c r="CS73" s="49"/>
      <c r="CT73" s="49"/>
      <c r="CU73" s="49"/>
      <c r="CV73" s="49"/>
      <c r="CW73" s="49"/>
      <c r="CX73" s="127"/>
      <c r="CY73" s="127"/>
      <c r="CZ73" s="127"/>
      <c r="DA73" s="127"/>
      <c r="DB73" s="125"/>
      <c r="DC73" s="128"/>
      <c r="DD73" s="48"/>
      <c r="DE73" s="128"/>
      <c r="DF73" s="128"/>
      <c r="DG73" s="126"/>
    </row>
    <row r="74" spans="3:111" s="142" customFormat="1">
      <c r="C74" s="35"/>
      <c r="D74" s="35"/>
      <c r="E74" s="35"/>
      <c r="F74" s="83"/>
      <c r="G74" s="84"/>
      <c r="H74" s="84"/>
      <c r="I74" s="84"/>
      <c r="J74" s="84"/>
      <c r="K74" s="84"/>
      <c r="L74" s="84"/>
      <c r="M74" s="48"/>
      <c r="N74" s="9"/>
      <c r="O74" s="42"/>
      <c r="P74" s="45"/>
      <c r="Q74" s="9"/>
      <c r="R74" s="35"/>
      <c r="S74" s="77"/>
      <c r="T74" s="35"/>
      <c r="U74" s="36"/>
      <c r="V74" s="34"/>
      <c r="W74" s="10"/>
      <c r="X74" s="91" t="s">
        <v>391</v>
      </c>
      <c r="Y74" s="48"/>
      <c r="Z74" s="48"/>
      <c r="AA74" s="35"/>
      <c r="AB74" s="35"/>
      <c r="AC74" s="48"/>
      <c r="AD74" s="48"/>
      <c r="AE74" s="48"/>
      <c r="AF74" s="48"/>
      <c r="AG74" s="48"/>
      <c r="AH74" s="48"/>
      <c r="AI74" s="48"/>
      <c r="AJ74" s="48"/>
      <c r="AK74" s="48"/>
      <c r="AL74" s="48"/>
      <c r="AM74" s="48"/>
      <c r="AN74" s="48"/>
      <c r="AO74" s="48"/>
      <c r="AP74" s="48"/>
      <c r="AQ74" s="48"/>
      <c r="AR74" s="48"/>
      <c r="AS74" s="48"/>
      <c r="AT74" s="48"/>
      <c r="AU74" s="48"/>
      <c r="AV74" s="48"/>
      <c r="AW74" s="48"/>
      <c r="AX74" s="48"/>
      <c r="AY74" s="48"/>
      <c r="AZ74" s="48"/>
      <c r="BA74" s="48"/>
      <c r="BB74" s="48"/>
      <c r="BC74" s="48"/>
      <c r="BD74" s="49"/>
      <c r="BE74" s="49"/>
      <c r="BF74" s="49"/>
      <c r="BG74" s="49"/>
      <c r="BH74" s="49"/>
      <c r="BI74" s="49"/>
      <c r="BJ74" s="49"/>
      <c r="BK74" s="49"/>
      <c r="BL74" s="49"/>
      <c r="BM74" s="49"/>
      <c r="BN74" s="49"/>
      <c r="BO74" s="49"/>
      <c r="BP74" s="49"/>
      <c r="BQ74" s="49"/>
      <c r="BR74" s="49"/>
      <c r="BS74" s="49"/>
      <c r="BT74" s="49"/>
      <c r="BU74" s="49"/>
      <c r="BV74" s="49"/>
      <c r="BW74" s="49"/>
      <c r="BX74" s="49"/>
      <c r="BY74" s="49"/>
      <c r="BZ74" s="49"/>
      <c r="CA74" s="49"/>
      <c r="CB74" s="49"/>
      <c r="CC74" s="49"/>
      <c r="CD74" s="49"/>
      <c r="CE74" s="49"/>
      <c r="CF74" s="49"/>
      <c r="CG74" s="49"/>
      <c r="CH74" s="49"/>
      <c r="CI74" s="49"/>
      <c r="CJ74" s="49"/>
      <c r="CK74" s="49"/>
      <c r="CL74" s="49"/>
      <c r="CM74" s="49"/>
      <c r="CN74" s="49"/>
      <c r="CO74" s="49"/>
      <c r="CP74" s="49"/>
      <c r="CQ74" s="49"/>
      <c r="CR74" s="49"/>
      <c r="CS74" s="49"/>
      <c r="CT74" s="49"/>
      <c r="CU74" s="49"/>
      <c r="CV74" s="49"/>
      <c r="CW74" s="49"/>
      <c r="CX74" s="127"/>
      <c r="CY74" s="127"/>
      <c r="CZ74" s="127"/>
      <c r="DA74" s="127"/>
      <c r="DB74" s="125"/>
      <c r="DC74" s="128"/>
      <c r="DD74" s="48"/>
      <c r="DE74" s="128"/>
      <c r="DF74" s="128"/>
      <c r="DG74" s="126"/>
    </row>
    <row r="75" spans="3:111" s="142" customFormat="1">
      <c r="X75" s="91" t="s">
        <v>390</v>
      </c>
      <c r="Y75" s="48"/>
      <c r="Z75" s="48"/>
      <c r="AA75" s="35"/>
      <c r="AB75" s="35"/>
      <c r="AC75" s="48"/>
      <c r="AD75" s="48"/>
      <c r="AE75" s="48"/>
      <c r="AF75" s="48"/>
      <c r="AG75" s="48"/>
      <c r="AH75" s="48"/>
      <c r="AI75" s="48"/>
      <c r="AJ75" s="48"/>
      <c r="AK75" s="48"/>
      <c r="AL75" s="48"/>
      <c r="AM75" s="48"/>
      <c r="AN75" s="48"/>
      <c r="AO75" s="48"/>
      <c r="AP75" s="48"/>
      <c r="AQ75" s="48"/>
      <c r="AR75" s="48"/>
      <c r="AS75" s="48"/>
      <c r="AT75" s="48"/>
      <c r="AU75" s="48"/>
      <c r="AV75" s="48"/>
      <c r="AW75" s="48"/>
      <c r="AX75" s="48"/>
      <c r="AY75" s="48"/>
      <c r="AZ75" s="48"/>
      <c r="BA75" s="48"/>
      <c r="BB75" s="48"/>
      <c r="BC75" s="48"/>
      <c r="BD75" s="49"/>
      <c r="BE75" s="49"/>
      <c r="BF75" s="49"/>
      <c r="BG75" s="49"/>
      <c r="BH75" s="49"/>
      <c r="BI75" s="49"/>
      <c r="BJ75" s="49"/>
      <c r="BK75" s="49"/>
      <c r="BL75" s="49"/>
      <c r="BM75" s="49"/>
      <c r="BN75" s="49"/>
      <c r="BO75" s="49"/>
      <c r="BP75" s="49"/>
      <c r="BQ75" s="49"/>
      <c r="BR75" s="49"/>
      <c r="BS75" s="49"/>
      <c r="BT75" s="49"/>
      <c r="BU75" s="49"/>
      <c r="BV75" s="49"/>
      <c r="BW75" s="49"/>
      <c r="BX75" s="49"/>
      <c r="BY75" s="49"/>
      <c r="BZ75" s="49"/>
      <c r="CA75" s="49"/>
      <c r="CB75" s="49"/>
      <c r="CC75" s="49"/>
      <c r="CD75" s="49"/>
      <c r="CE75" s="49"/>
      <c r="CF75" s="49"/>
      <c r="CG75" s="49"/>
      <c r="CH75" s="49"/>
      <c r="CI75" s="49"/>
      <c r="CJ75" s="49"/>
      <c r="CK75" s="49"/>
      <c r="CL75" s="49"/>
      <c r="CM75" s="49"/>
      <c r="CN75" s="49"/>
      <c r="CO75" s="49"/>
      <c r="CP75" s="49"/>
      <c r="CQ75" s="49"/>
      <c r="CR75" s="49"/>
      <c r="CS75" s="49"/>
      <c r="CT75" s="49"/>
      <c r="CU75" s="49"/>
      <c r="CV75" s="49"/>
      <c r="CW75" s="49"/>
      <c r="CX75" s="127"/>
      <c r="CY75" s="127"/>
      <c r="CZ75" s="127"/>
      <c r="DA75" s="127"/>
      <c r="DB75" s="125"/>
      <c r="DC75" s="128"/>
      <c r="DD75" s="48"/>
      <c r="DE75" s="128"/>
      <c r="DF75" s="128"/>
      <c r="DG75" s="126"/>
    </row>
    <row r="76" spans="3:111" s="142" customFormat="1">
      <c r="X76" s="91" t="s">
        <v>59</v>
      </c>
      <c r="Y76" s="48"/>
      <c r="Z76" s="48"/>
      <c r="AA76" s="35"/>
      <c r="AB76" s="35"/>
      <c r="AC76" s="48"/>
      <c r="AD76" s="48"/>
      <c r="AE76" s="48"/>
      <c r="AF76" s="48"/>
      <c r="AG76" s="48"/>
      <c r="AH76" s="48"/>
      <c r="AI76" s="48"/>
      <c r="AJ76" s="48"/>
      <c r="AK76" s="48"/>
      <c r="AL76" s="48"/>
      <c r="AM76" s="48"/>
      <c r="AN76" s="48"/>
      <c r="AO76" s="48"/>
      <c r="AP76" s="48"/>
      <c r="AQ76" s="48"/>
      <c r="AR76" s="48"/>
      <c r="AS76" s="48"/>
      <c r="AT76" s="48"/>
      <c r="AU76" s="48"/>
      <c r="AV76" s="48"/>
      <c r="AW76" s="48"/>
      <c r="AX76" s="48"/>
      <c r="AY76" s="48"/>
      <c r="AZ76" s="48"/>
      <c r="BA76" s="48"/>
      <c r="BB76" s="48"/>
      <c r="BC76" s="48"/>
      <c r="BD76" s="49"/>
      <c r="BE76" s="49"/>
      <c r="BF76" s="49"/>
      <c r="BG76" s="49"/>
      <c r="BH76" s="49"/>
      <c r="BI76" s="49"/>
      <c r="BJ76" s="49"/>
      <c r="BK76" s="49"/>
      <c r="BL76" s="49"/>
      <c r="BM76" s="49"/>
      <c r="BN76" s="49"/>
      <c r="BO76" s="49"/>
      <c r="BP76" s="49"/>
      <c r="BQ76" s="49"/>
      <c r="BR76" s="49"/>
      <c r="BS76" s="49"/>
      <c r="BT76" s="49"/>
      <c r="BU76" s="49"/>
      <c r="BV76" s="49"/>
      <c r="BW76" s="49"/>
      <c r="BX76" s="49"/>
      <c r="BY76" s="49"/>
      <c r="BZ76" s="49"/>
      <c r="CA76" s="49"/>
      <c r="CB76" s="49"/>
      <c r="CC76" s="49"/>
      <c r="CD76" s="49"/>
      <c r="CE76" s="49"/>
      <c r="CF76" s="49"/>
      <c r="CG76" s="49"/>
      <c r="CH76" s="49"/>
      <c r="CI76" s="49"/>
      <c r="CJ76" s="49"/>
      <c r="CK76" s="49"/>
      <c r="CL76" s="49"/>
      <c r="CM76" s="49"/>
      <c r="CN76" s="49"/>
      <c r="CO76" s="49"/>
      <c r="CP76" s="49"/>
      <c r="CQ76" s="49"/>
      <c r="CR76" s="49"/>
      <c r="CS76" s="49"/>
      <c r="CT76" s="49"/>
      <c r="CU76" s="49"/>
      <c r="CV76" s="49"/>
      <c r="CW76" s="49"/>
      <c r="CX76" s="127"/>
      <c r="CY76" s="127"/>
      <c r="CZ76" s="127"/>
      <c r="DA76" s="127"/>
      <c r="DB76" s="125"/>
      <c r="DC76" s="128"/>
      <c r="DD76" s="48"/>
      <c r="DE76" s="128"/>
      <c r="DF76" s="128"/>
      <c r="DG76" s="126"/>
    </row>
    <row r="77" spans="3:111" s="142" customFormat="1">
      <c r="X77" s="35"/>
      <c r="Y77" s="48"/>
      <c r="Z77" s="48"/>
      <c r="AA77" s="35"/>
      <c r="AB77" s="35"/>
      <c r="AC77" s="48"/>
      <c r="AD77" s="48"/>
      <c r="AE77" s="48"/>
      <c r="AF77" s="48"/>
      <c r="AG77" s="48"/>
      <c r="AH77" s="48"/>
      <c r="AI77" s="48"/>
      <c r="AJ77" s="48"/>
      <c r="AK77" s="48"/>
      <c r="AL77" s="48"/>
      <c r="AM77" s="48"/>
      <c r="AN77" s="48"/>
      <c r="AO77" s="48"/>
      <c r="AP77" s="48"/>
      <c r="AQ77" s="48"/>
      <c r="AR77" s="48"/>
      <c r="AS77" s="48"/>
      <c r="AT77" s="48"/>
      <c r="AU77" s="48"/>
      <c r="AV77" s="48"/>
      <c r="AW77" s="48"/>
      <c r="AX77" s="48"/>
      <c r="AY77" s="48"/>
      <c r="AZ77" s="48"/>
      <c r="BA77" s="48"/>
      <c r="BB77" s="48"/>
      <c r="BC77" s="48"/>
      <c r="BD77" s="49"/>
      <c r="BE77" s="49"/>
      <c r="BF77" s="49"/>
      <c r="BG77" s="49"/>
      <c r="BH77" s="49"/>
      <c r="BI77" s="49"/>
      <c r="BJ77" s="49"/>
      <c r="BK77" s="49"/>
      <c r="BL77" s="49"/>
      <c r="BM77" s="49"/>
      <c r="BN77" s="49"/>
      <c r="BO77" s="49"/>
      <c r="BP77" s="49"/>
      <c r="BQ77" s="49"/>
      <c r="BR77" s="49"/>
      <c r="BS77" s="49"/>
      <c r="BT77" s="49"/>
      <c r="BU77" s="49"/>
      <c r="BV77" s="49"/>
      <c r="BW77" s="49"/>
      <c r="BX77" s="49"/>
      <c r="BY77" s="49"/>
      <c r="BZ77" s="49"/>
      <c r="CA77" s="49"/>
      <c r="CB77" s="49"/>
      <c r="CC77" s="49"/>
      <c r="CD77" s="49"/>
      <c r="CE77" s="49"/>
      <c r="CF77" s="49"/>
      <c r="CG77" s="49"/>
      <c r="CH77" s="49"/>
      <c r="CI77" s="49"/>
      <c r="CJ77" s="49"/>
      <c r="CK77" s="49"/>
      <c r="CL77" s="49"/>
      <c r="CM77" s="49"/>
      <c r="CN77" s="49"/>
      <c r="CO77" s="49"/>
      <c r="CP77" s="49"/>
      <c r="CQ77" s="49"/>
      <c r="CR77" s="49"/>
      <c r="CS77" s="49"/>
      <c r="CT77" s="49"/>
      <c r="CU77" s="49"/>
      <c r="CV77" s="49"/>
      <c r="CW77" s="49"/>
      <c r="CX77" s="127"/>
      <c r="CY77" s="127"/>
      <c r="CZ77" s="127"/>
      <c r="DA77" s="127"/>
      <c r="DB77" s="125"/>
      <c r="DC77" s="128"/>
      <c r="DD77" s="48"/>
      <c r="DE77" s="128"/>
      <c r="DF77" s="128"/>
      <c r="DG77" s="126"/>
    </row>
  </sheetData>
  <autoFilter ref="A2:DF76">
    <sortState ref="A3:DF258">
      <sortCondition ref="O2:O258"/>
    </sortState>
  </autoFilter>
  <mergeCells count="8">
    <mergeCell ref="CX1:DA1"/>
    <mergeCell ref="DC1:DF1"/>
    <mergeCell ref="A1:N1"/>
    <mergeCell ref="O1:X1"/>
    <mergeCell ref="Y1:AC1"/>
    <mergeCell ref="AD1:AX1"/>
    <mergeCell ref="AY1:BV1"/>
    <mergeCell ref="BW1:CW1"/>
  </mergeCells>
  <phoneticPr fontId="2" type="noConversion"/>
  <dataValidations count="11">
    <dataValidation type="list" allowBlank="1" showInputMessage="1" showErrorMessage="1" sqref="V12:V13">
      <formula1>"employé, employé + indép., indépendant, étudiant, retraité, chomeurs, CPAS, inconnu"</formula1>
    </dataValidation>
    <dataValidation type="list" allowBlank="1" showInputMessage="1" showErrorMessage="1" sqref="P13 P3:P11 DC3:DC13">
      <formula1>rues</formula1>
    </dataValidation>
    <dataValidation type="list" allowBlank="1" showInputMessage="1" showErrorMessage="1" sqref="V3:V11">
      <formula1>"employé, employé + indép., indépendant, étudiant, retraité, chomeurs, statut artiste, CPAS, inconnu"</formula1>
    </dataValidation>
    <dataValidation type="list" allowBlank="1" showInputMessage="1" showErrorMessage="1" sqref="C3:C13">
      <formula1>contact</formula1>
    </dataValidation>
    <dataValidation type="list" allowBlank="1" showInputMessage="1" showErrorMessage="1" sqref="U3:U13">
      <formula1>REVENU</formula1>
    </dataValidation>
    <dataValidation type="list" allowBlank="1" showInputMessage="1" showErrorMessage="1" sqref="X3:X13">
      <formula1>Statut</formula1>
    </dataValidation>
    <dataValidation type="list" allowBlank="1" showInputMessage="1" showErrorMessage="1" sqref="AB3:AB13">
      <formula1>Zones</formula1>
    </dataValidation>
    <dataValidation type="list" allowBlank="1" showInputMessage="1" showErrorMessage="1" sqref="AA3:AA13">
      <formula1>Type</formula1>
    </dataValidation>
    <dataValidation type="list" allowBlank="1" showInputMessage="1" showErrorMessage="1" sqref="R3:R13 DF3:DF13">
      <formula1>Commune</formula1>
    </dataValidation>
    <dataValidation type="list" allowBlank="1" showInputMessage="1" showErrorMessage="1" sqref="W3:W13">
      <formula1>"B, FR, IT, ESP, GREC, PORT, Autre pays EUR, MAGHREB, AFFRIQUE, LATINO, Autre pays hors EUR, inconnu"</formula1>
    </dataValidation>
    <dataValidation type="list" allowBlank="1" showInputMessage="1" showErrorMessage="1" sqref="T3:T13">
      <formula1>COMPOSITION</formula1>
    </dataValidation>
  </dataValidations>
  <pageMargins left="0.78740157480314965" right="0.78740157480314965" top="0.98425196850393704" bottom="0.98425196850393704" header="0.51181102362204722" footer="0.51181102362204722"/>
  <pageSetup paperSize="8" scale="70" orientation="landscape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45</vt:i4>
      </vt:variant>
    </vt:vector>
  </HeadingPairs>
  <TitlesOfParts>
    <vt:vector size="50" baseType="lpstr">
      <vt:lpstr>pick list</vt:lpstr>
      <vt:lpstr>rue</vt:lpstr>
      <vt:lpstr>code postal</vt:lpstr>
      <vt:lpstr>CR St Gilles 2014</vt:lpstr>
      <vt:lpstr>CR St Gilles 2013</vt:lpstr>
      <vt:lpstr>code</vt:lpstr>
      <vt:lpstr>'CR St Gilles 2013'!Commune</vt:lpstr>
      <vt:lpstr>'CR St Gilles 2014'!Commune</vt:lpstr>
      <vt:lpstr>Commune</vt:lpstr>
      <vt:lpstr>'CR St Gilles 2013'!COMPOSITION</vt:lpstr>
      <vt:lpstr>'CR St Gilles 2014'!COMPOSITION</vt:lpstr>
      <vt:lpstr>COMPOSITION</vt:lpstr>
      <vt:lpstr>'CR St Gilles 2013'!contact</vt:lpstr>
      <vt:lpstr>'CR St Gilles 2014'!contact</vt:lpstr>
      <vt:lpstr>contact</vt:lpstr>
      <vt:lpstr>Etterbeek</vt:lpstr>
      <vt:lpstr>f</vt:lpstr>
      <vt:lpstr>famille</vt:lpstr>
      <vt:lpstr>g</vt:lpstr>
      <vt:lpstr>'code postal'!INFO</vt:lpstr>
      <vt:lpstr>nombre</vt:lpstr>
      <vt:lpstr>origine</vt:lpstr>
      <vt:lpstr>'CR St Gilles 2013'!Profession</vt:lpstr>
      <vt:lpstr>'CR St Gilles 2014'!Profession</vt:lpstr>
      <vt:lpstr>'pick list'!Profession</vt:lpstr>
      <vt:lpstr>Profession</vt:lpstr>
      <vt:lpstr>Profession2</vt:lpstr>
      <vt:lpstr>'CR St Gilles 2013'!REVENU</vt:lpstr>
      <vt:lpstr>'CR St Gilles 2014'!REVENU</vt:lpstr>
      <vt:lpstr>REVENU</vt:lpstr>
      <vt:lpstr>REVENUS</vt:lpstr>
      <vt:lpstr>'CR St Gilles 2013'!rues</vt:lpstr>
      <vt:lpstr>'CR St Gilles 2014'!rues</vt:lpstr>
      <vt:lpstr>rues</vt:lpstr>
      <vt:lpstr>'CR St Gilles 2013'!Statut</vt:lpstr>
      <vt:lpstr>'CR St Gilles 2014'!Statut</vt:lpstr>
      <vt:lpstr>Statut</vt:lpstr>
      <vt:lpstr>t</vt:lpstr>
      <vt:lpstr>'CR St Gilles 2013'!Type</vt:lpstr>
      <vt:lpstr>'CR St Gilles 2014'!Type</vt:lpstr>
      <vt:lpstr>Type</vt:lpstr>
      <vt:lpstr>ZONE</vt:lpstr>
      <vt:lpstr>'code postal'!Zone_d_impression</vt:lpstr>
      <vt:lpstr>'CR St Gilles 2013'!Zone_d_impression</vt:lpstr>
      <vt:lpstr>'CR St Gilles 2014'!Zone_d_impression</vt:lpstr>
      <vt:lpstr>'pick list'!Zone_d_impression</vt:lpstr>
      <vt:lpstr>rue!Zone_d_impression</vt:lpstr>
      <vt:lpstr>'CR St Gilles 2013'!Zones</vt:lpstr>
      <vt:lpstr>'CR St Gilles 2014'!Zones</vt:lpstr>
      <vt:lpstr>Zones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CRU</dc:creator>
  <cp:lastModifiedBy>Pierre</cp:lastModifiedBy>
  <cp:revision>1</cp:revision>
  <cp:lastPrinted>2013-09-16T09:19:54Z</cp:lastPrinted>
  <dcterms:created xsi:type="dcterms:W3CDTF">2002-08-06T13:56:18Z</dcterms:created>
  <dcterms:modified xsi:type="dcterms:W3CDTF">2014-07-14T08:26:04Z</dcterms:modified>
</cp:coreProperties>
</file>