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65" i="1"/>
  <c r="Z64"/>
  <c r="Z63"/>
  <c r="Z62"/>
  <c r="Z61"/>
  <c r="Z60"/>
  <c r="Z59"/>
  <c r="Z58"/>
  <c r="Z57"/>
  <c r="Z56"/>
  <c r="AA65" s="1"/>
  <c r="W65"/>
  <c r="W64"/>
  <c r="W63"/>
  <c r="W62"/>
  <c r="W61"/>
  <c r="W60"/>
  <c r="W59"/>
  <c r="W58"/>
  <c r="W57"/>
  <c r="W56"/>
  <c r="X65" s="1"/>
  <c r="T65"/>
  <c r="T64"/>
  <c r="T63"/>
  <c r="T62"/>
  <c r="T61"/>
  <c r="T60"/>
  <c r="T59"/>
  <c r="T58"/>
  <c r="T57"/>
  <c r="T56"/>
  <c r="U65" s="1"/>
  <c r="Q65"/>
  <c r="Q64"/>
  <c r="Q63"/>
  <c r="Q62"/>
  <c r="Q61"/>
  <c r="Q60"/>
  <c r="Q59"/>
  <c r="Q58"/>
  <c r="Q57"/>
  <c r="Q56"/>
  <c r="R65" s="1"/>
  <c r="N65"/>
  <c r="N64"/>
  <c r="N63"/>
  <c r="N62"/>
  <c r="N61"/>
  <c r="N60"/>
  <c r="N59"/>
  <c r="N58"/>
  <c r="N57"/>
  <c r="N56"/>
  <c r="N33"/>
  <c r="AF49"/>
  <c r="AF48"/>
  <c r="AF47"/>
  <c r="AF46"/>
  <c r="AF45"/>
  <c r="AF44"/>
  <c r="AF43"/>
  <c r="AF42"/>
  <c r="AF41"/>
  <c r="AF40"/>
  <c r="AF39"/>
  <c r="AF38"/>
  <c r="AF37"/>
  <c r="AF36"/>
  <c r="AF35"/>
  <c r="AF34"/>
  <c r="AF33"/>
  <c r="AC49"/>
  <c r="AC48"/>
  <c r="AC47"/>
  <c r="AC46"/>
  <c r="AC45"/>
  <c r="AC44"/>
  <c r="AC43"/>
  <c r="AC42"/>
  <c r="AC41"/>
  <c r="AC40"/>
  <c r="AC39"/>
  <c r="AC38"/>
  <c r="AC37"/>
  <c r="AC36"/>
  <c r="AC35"/>
  <c r="AC34"/>
  <c r="AC33"/>
  <c r="Z49"/>
  <c r="Z48"/>
  <c r="Z47"/>
  <c r="Z46"/>
  <c r="Z45"/>
  <c r="Z44"/>
  <c r="Z43"/>
  <c r="Z42"/>
  <c r="Z41"/>
  <c r="Z40"/>
  <c r="Z39"/>
  <c r="Z38"/>
  <c r="Z37"/>
  <c r="Z36"/>
  <c r="Z35"/>
  <c r="Z34"/>
  <c r="Z33"/>
  <c r="W49"/>
  <c r="W48"/>
  <c r="W47"/>
  <c r="W46"/>
  <c r="W45"/>
  <c r="W44"/>
  <c r="W43"/>
  <c r="W42"/>
  <c r="W41"/>
  <c r="W40"/>
  <c r="W39"/>
  <c r="W38"/>
  <c r="W37"/>
  <c r="W36"/>
  <c r="W35"/>
  <c r="W34"/>
  <c r="W33"/>
  <c r="T49"/>
  <c r="T48"/>
  <c r="T47"/>
  <c r="T46"/>
  <c r="T45"/>
  <c r="T44"/>
  <c r="T43"/>
  <c r="T42"/>
  <c r="T41"/>
  <c r="T40"/>
  <c r="T39"/>
  <c r="T38"/>
  <c r="T37"/>
  <c r="T36"/>
  <c r="T35"/>
  <c r="T34"/>
  <c r="T33"/>
  <c r="N20"/>
  <c r="N40"/>
  <c r="Q33"/>
  <c r="Q49"/>
  <c r="Q48"/>
  <c r="Q47"/>
  <c r="Q46"/>
  <c r="Q45"/>
  <c r="Q44"/>
  <c r="Q43"/>
  <c r="Q42"/>
  <c r="Q41"/>
  <c r="Q40"/>
  <c r="Q39"/>
  <c r="Q38"/>
  <c r="Q37"/>
  <c r="Q36"/>
  <c r="Q35"/>
  <c r="Q34"/>
  <c r="N49"/>
  <c r="N48"/>
  <c r="N47"/>
  <c r="N46"/>
  <c r="N45"/>
  <c r="N44"/>
  <c r="N43"/>
  <c r="N42"/>
  <c r="N41"/>
  <c r="N39"/>
  <c r="N38"/>
  <c r="N37"/>
  <c r="N36"/>
  <c r="N35"/>
  <c r="N34"/>
  <c r="AF27"/>
  <c r="AF26"/>
  <c r="AF25"/>
  <c r="AF24"/>
  <c r="AF23"/>
  <c r="AF22"/>
  <c r="AF21"/>
  <c r="AF20"/>
  <c r="AF19"/>
  <c r="AF18"/>
  <c r="AF17"/>
  <c r="AF16"/>
  <c r="AF15"/>
  <c r="AF14"/>
  <c r="AF13"/>
  <c r="AF12"/>
  <c r="AF11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Z27"/>
  <c r="Z26"/>
  <c r="Z25"/>
  <c r="Z24"/>
  <c r="Z23"/>
  <c r="Z22"/>
  <c r="Z21"/>
  <c r="Z20"/>
  <c r="Z19"/>
  <c r="Z18"/>
  <c r="Z17"/>
  <c r="Z16"/>
  <c r="Z15"/>
  <c r="Z14"/>
  <c r="Z13"/>
  <c r="Z12"/>
  <c r="Z11"/>
  <c r="W27"/>
  <c r="W26"/>
  <c r="W25"/>
  <c r="W24"/>
  <c r="W23"/>
  <c r="W22"/>
  <c r="W21"/>
  <c r="W20"/>
  <c r="W19"/>
  <c r="W18"/>
  <c r="W17"/>
  <c r="W16"/>
  <c r="W15"/>
  <c r="W14"/>
  <c r="W13"/>
  <c r="W12"/>
  <c r="W11"/>
  <c r="T27"/>
  <c r="T26"/>
  <c r="T25"/>
  <c r="T24"/>
  <c r="T23"/>
  <c r="T22"/>
  <c r="T21"/>
  <c r="T20"/>
  <c r="T19"/>
  <c r="T18"/>
  <c r="T17"/>
  <c r="T16"/>
  <c r="T15"/>
  <c r="T14"/>
  <c r="T13"/>
  <c r="T12"/>
  <c r="U26" s="1"/>
  <c r="T11"/>
  <c r="Q27"/>
  <c r="Q26"/>
  <c r="Q25"/>
  <c r="Q24"/>
  <c r="Q23"/>
  <c r="Q22"/>
  <c r="Q21"/>
  <c r="Q20"/>
  <c r="Q19"/>
  <c r="Q18"/>
  <c r="Q17"/>
  <c r="Q16"/>
  <c r="Q15"/>
  <c r="Q14"/>
  <c r="Q13"/>
  <c r="Q12"/>
  <c r="Q11"/>
  <c r="N11"/>
  <c r="N27"/>
  <c r="N26"/>
  <c r="N25"/>
  <c r="N24"/>
  <c r="N23"/>
  <c r="N22"/>
  <c r="N21"/>
  <c r="N19"/>
  <c r="N18"/>
  <c r="N17"/>
  <c r="N16"/>
  <c r="N15"/>
  <c r="N14"/>
  <c r="N13"/>
  <c r="N12"/>
  <c r="O20" l="1"/>
  <c r="AA27"/>
  <c r="AG20"/>
  <c r="O33"/>
  <c r="O12"/>
  <c r="O40"/>
  <c r="R56"/>
  <c r="R57"/>
  <c r="R58"/>
  <c r="R59"/>
  <c r="R60"/>
  <c r="R61"/>
  <c r="R62"/>
  <c r="R63"/>
  <c r="R64"/>
  <c r="U56"/>
  <c r="U57"/>
  <c r="U58"/>
  <c r="U59"/>
  <c r="U60"/>
  <c r="U61"/>
  <c r="U62"/>
  <c r="U63"/>
  <c r="U64"/>
  <c r="X56"/>
  <c r="X57"/>
  <c r="X58"/>
  <c r="X59"/>
  <c r="X60"/>
  <c r="X61"/>
  <c r="X62"/>
  <c r="X63"/>
  <c r="X64"/>
  <c r="AA56"/>
  <c r="AA57"/>
  <c r="AA58"/>
  <c r="AA59"/>
  <c r="AA60"/>
  <c r="AA61"/>
  <c r="AA62"/>
  <c r="AA63"/>
  <c r="AA64"/>
  <c r="O65"/>
  <c r="O58"/>
  <c r="O60"/>
  <c r="O62"/>
  <c r="O64"/>
  <c r="O57"/>
  <c r="O59"/>
  <c r="O61"/>
  <c r="O63"/>
  <c r="O56"/>
  <c r="AD34"/>
  <c r="AD33"/>
  <c r="AD39"/>
  <c r="AD37"/>
  <c r="AD35"/>
  <c r="AD40"/>
  <c r="AD38"/>
  <c r="AD36"/>
  <c r="U49"/>
  <c r="U48"/>
  <c r="U47"/>
  <c r="U46"/>
  <c r="U45"/>
  <c r="U44"/>
  <c r="U43"/>
  <c r="U42"/>
  <c r="U41"/>
  <c r="U40"/>
  <c r="U39"/>
  <c r="U38"/>
  <c r="U37"/>
  <c r="U36"/>
  <c r="U35"/>
  <c r="U34"/>
  <c r="U33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G49"/>
  <c r="AG48"/>
  <c r="AG47"/>
  <c r="AG46"/>
  <c r="AG45"/>
  <c r="AG44"/>
  <c r="AG43"/>
  <c r="AG42"/>
  <c r="AG41"/>
  <c r="AG40"/>
  <c r="AG39"/>
  <c r="AG38"/>
  <c r="AG37"/>
  <c r="AG36"/>
  <c r="AG35"/>
  <c r="AG34"/>
  <c r="AG33"/>
  <c r="X49"/>
  <c r="X48"/>
  <c r="X47"/>
  <c r="X46"/>
  <c r="X45"/>
  <c r="X44"/>
  <c r="X43"/>
  <c r="X42"/>
  <c r="X41"/>
  <c r="X40"/>
  <c r="X39"/>
  <c r="X38"/>
  <c r="X37"/>
  <c r="X36"/>
  <c r="X35"/>
  <c r="X34"/>
  <c r="X33"/>
  <c r="AD49"/>
  <c r="AD48"/>
  <c r="AD47"/>
  <c r="AD46"/>
  <c r="AD45"/>
  <c r="AD44"/>
  <c r="AD43"/>
  <c r="AD42"/>
  <c r="AD41"/>
  <c r="R40"/>
  <c r="R49"/>
  <c r="R33"/>
  <c r="R34"/>
  <c r="R35"/>
  <c r="R36"/>
  <c r="R37"/>
  <c r="R38"/>
  <c r="R39"/>
  <c r="R41"/>
  <c r="R42"/>
  <c r="R43"/>
  <c r="R44"/>
  <c r="R45"/>
  <c r="R46"/>
  <c r="R47"/>
  <c r="R48"/>
  <c r="U11"/>
  <c r="AG27"/>
  <c r="AD27"/>
  <c r="X27"/>
  <c r="AA26"/>
  <c r="X26"/>
  <c r="U27"/>
  <c r="R27"/>
  <c r="AG12"/>
  <c r="AG14"/>
  <c r="AG16"/>
  <c r="AG18"/>
  <c r="AG21"/>
  <c r="AG23"/>
  <c r="AG25"/>
  <c r="AG11"/>
  <c r="AG13"/>
  <c r="AG15"/>
  <c r="AG17"/>
  <c r="AG19"/>
  <c r="AG22"/>
  <c r="AG24"/>
  <c r="AG26"/>
  <c r="AD12"/>
  <c r="AD14"/>
  <c r="AD16"/>
  <c r="AD18"/>
  <c r="AD20"/>
  <c r="AD22"/>
  <c r="AD24"/>
  <c r="AD26"/>
  <c r="AD11"/>
  <c r="AD13"/>
  <c r="AD15"/>
  <c r="AD17"/>
  <c r="AD19"/>
  <c r="AD21"/>
  <c r="AD23"/>
  <c r="AD25"/>
  <c r="AA12"/>
  <c r="AA14"/>
  <c r="AA16"/>
  <c r="AA18"/>
  <c r="AA20"/>
  <c r="AA22"/>
  <c r="AA24"/>
  <c r="AA11"/>
  <c r="AA13"/>
  <c r="AA15"/>
  <c r="AA17"/>
  <c r="AA19"/>
  <c r="AA21"/>
  <c r="AA23"/>
  <c r="AA25"/>
  <c r="X11"/>
  <c r="X13"/>
  <c r="X15"/>
  <c r="X17"/>
  <c r="X19"/>
  <c r="X21"/>
  <c r="X23"/>
  <c r="X25"/>
  <c r="X12"/>
  <c r="X14"/>
  <c r="X16"/>
  <c r="X18"/>
  <c r="X20"/>
  <c r="X22"/>
  <c r="X24"/>
  <c r="U12"/>
  <c r="U14"/>
  <c r="U16"/>
  <c r="U18"/>
  <c r="U20"/>
  <c r="U22"/>
  <c r="U24"/>
  <c r="U13"/>
  <c r="U15"/>
  <c r="U17"/>
  <c r="U19"/>
  <c r="U21"/>
  <c r="U23"/>
  <c r="U25"/>
  <c r="R12"/>
  <c r="R14"/>
  <c r="R16"/>
  <c r="R18"/>
  <c r="R20"/>
  <c r="R22"/>
  <c r="R24"/>
  <c r="R26"/>
  <c r="R11"/>
  <c r="R13"/>
  <c r="R15"/>
  <c r="R17"/>
  <c r="R19"/>
  <c r="R21"/>
  <c r="R23"/>
  <c r="R25"/>
  <c r="O49"/>
  <c r="O27"/>
  <c r="O48"/>
  <c r="O11"/>
  <c r="O34"/>
  <c r="O36"/>
  <c r="O38"/>
  <c r="O42"/>
  <c r="O44"/>
  <c r="O46"/>
  <c r="O35"/>
  <c r="O37"/>
  <c r="O39"/>
  <c r="O41"/>
  <c r="O43"/>
  <c r="O45"/>
  <c r="O47"/>
  <c r="O14"/>
  <c r="O16"/>
  <c r="O18"/>
  <c r="O22"/>
  <c r="O24"/>
  <c r="O26"/>
  <c r="O13"/>
  <c r="O15"/>
  <c r="O17"/>
  <c r="O19"/>
  <c r="O21"/>
  <c r="O23"/>
  <c r="O25"/>
</calcChain>
</file>

<file path=xl/sharedStrings.xml><?xml version="1.0" encoding="utf-8"?>
<sst xmlns="http://schemas.openxmlformats.org/spreadsheetml/2006/main" count="230" uniqueCount="56">
  <si>
    <t>lundi</t>
  </si>
  <si>
    <t>mardi</t>
  </si>
  <si>
    <t>mercredi</t>
  </si>
  <si>
    <t>jeudi</t>
  </si>
  <si>
    <t>vendredi</t>
  </si>
  <si>
    <t>samedi</t>
  </si>
  <si>
    <t>dimanche</t>
  </si>
  <si>
    <t>CHOISIR</t>
  </si>
  <si>
    <t xml:space="preserve"> </t>
  </si>
  <si>
    <t>MARTIN</t>
  </si>
  <si>
    <t>DUPONT</t>
  </si>
  <si>
    <t>CHARLES</t>
  </si>
  <si>
    <t>ALBERT</t>
  </si>
  <si>
    <t>BENOIT</t>
  </si>
  <si>
    <t>PRINTEMPS</t>
  </si>
  <si>
    <t>MENTALISTE</t>
  </si>
  <si>
    <t>POMME</t>
  </si>
  <si>
    <t>RAISIN</t>
  </si>
  <si>
    <t>FRAISE</t>
  </si>
  <si>
    <t>CHRISTOPHE</t>
  </si>
  <si>
    <t>SOPHIE</t>
  </si>
  <si>
    <t>DOMINI</t>
  </si>
  <si>
    <t>JEAN</t>
  </si>
  <si>
    <t>PIERRE</t>
  </si>
  <si>
    <t>FEUILLE</t>
  </si>
  <si>
    <t>ARBRE</t>
  </si>
  <si>
    <t>CHRIS</t>
  </si>
  <si>
    <t>HARICOT</t>
  </si>
  <si>
    <t>POIS</t>
  </si>
  <si>
    <t>PETITE</t>
  </si>
  <si>
    <t>CHOUX</t>
  </si>
  <si>
    <t>BRUXELLE</t>
  </si>
  <si>
    <t>PARIS</t>
  </si>
  <si>
    <t>MOUTON</t>
  </si>
  <si>
    <t>CHEVRE</t>
  </si>
  <si>
    <t>GIRAFLE</t>
  </si>
  <si>
    <t>TIGRE</t>
  </si>
  <si>
    <t>RENARD</t>
  </si>
  <si>
    <t>BELETTE</t>
  </si>
  <si>
    <t>KREMA</t>
  </si>
  <si>
    <t>HARIBO</t>
  </si>
  <si>
    <t>NUTELLA</t>
  </si>
  <si>
    <t>FIGUE</t>
  </si>
  <si>
    <t>NOIX</t>
  </si>
  <si>
    <t>TROMPETTE</t>
  </si>
  <si>
    <t>FLUTE</t>
  </si>
  <si>
    <t>LUNDI</t>
  </si>
  <si>
    <t>MARDI</t>
  </si>
  <si>
    <t>MERCREDI</t>
  </si>
  <si>
    <t>JEUDI</t>
  </si>
  <si>
    <t>VENDREDI</t>
  </si>
  <si>
    <t>SAMEDI</t>
  </si>
  <si>
    <t>DIMANCHE</t>
  </si>
  <si>
    <t>M</t>
  </si>
  <si>
    <t>A</t>
  </si>
  <si>
    <t>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</si>
</sst>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SKF Chevin Medium"/>
      <family val="2"/>
    </font>
    <font>
      <sz val="12"/>
      <name val="SKF Chevin Medium"/>
      <family val="2"/>
    </font>
    <font>
      <b/>
      <sz val="11"/>
      <name val="SKF Chevin Medium"/>
    </font>
    <font>
      <sz val="12"/>
      <color theme="0"/>
      <name val="SKF Chevin Medium"/>
      <family val="2"/>
    </font>
    <font>
      <b/>
      <sz val="10"/>
      <name val="SKF Chevin Medium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2" borderId="3" xfId="0" applyFont="1" applyFill="1" applyBorder="1" applyAlignment="1">
      <alignment horizontal="left" indent="1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Border="1"/>
    <xf numFmtId="0" fontId="0" fillId="0" borderId="8" xfId="0" applyBorder="1"/>
    <xf numFmtId="0" fontId="1" fillId="0" borderId="9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12" xfId="0" applyFont="1" applyFill="1" applyBorder="1"/>
    <xf numFmtId="0" fontId="3" fillId="2" borderId="13" xfId="0" applyFont="1" applyFill="1" applyBorder="1" applyAlignment="1">
      <alignment horizontal="left" indent="1"/>
    </xf>
    <xf numFmtId="0" fontId="1" fillId="0" borderId="17" xfId="0" applyFont="1" applyFill="1" applyBorder="1"/>
    <xf numFmtId="0" fontId="1" fillId="0" borderId="4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19" xfId="0" applyFont="1" applyFill="1" applyBorder="1"/>
    <xf numFmtId="0" fontId="2" fillId="0" borderId="0" xfId="0" applyFont="1" applyFill="1" applyBorder="1" applyAlignment="1"/>
    <xf numFmtId="0" fontId="5" fillId="0" borderId="19" xfId="0" applyFont="1" applyFill="1" applyBorder="1" applyAlignment="1">
      <alignment horizontal="left" indent="1"/>
    </xf>
    <xf numFmtId="16" fontId="2" fillId="0" borderId="0" xfId="0" applyNumberFormat="1" applyFont="1" applyFill="1" applyBorder="1" applyAlignment="1"/>
    <xf numFmtId="0" fontId="5" fillId="0" borderId="0" xfId="0" applyFont="1" applyFill="1" applyBorder="1" applyAlignment="1">
      <alignment horizontal="left" indent="1"/>
    </xf>
    <xf numFmtId="0" fontId="1" fillId="0" borderId="17" xfId="0" applyFont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left" indent="1"/>
    </xf>
    <xf numFmtId="0" fontId="0" fillId="0" borderId="18" xfId="0" applyBorder="1" applyAlignment="1">
      <alignment horizontal="center" vertical="center"/>
    </xf>
    <xf numFmtId="0" fontId="1" fillId="6" borderId="21" xfId="0" applyFont="1" applyFill="1" applyBorder="1"/>
    <xf numFmtId="0" fontId="1" fillId="6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1" fillId="3" borderId="21" xfId="0" applyFont="1" applyFill="1" applyBorder="1"/>
    <xf numFmtId="0" fontId="0" fillId="0" borderId="28" xfId="0" applyBorder="1"/>
    <xf numFmtId="0" fontId="6" fillId="0" borderId="28" xfId="0" applyFont="1" applyFill="1" applyBorder="1" applyAlignment="1">
      <alignment vertical="center"/>
    </xf>
    <xf numFmtId="0" fontId="0" fillId="0" borderId="28" xfId="0" applyFill="1" applyBorder="1" applyAlignment="1"/>
    <xf numFmtId="0" fontId="0" fillId="0" borderId="28" xfId="0" applyFill="1" applyBorder="1"/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16" xfId="0" applyBorder="1"/>
    <xf numFmtId="0" fontId="0" fillId="0" borderId="29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26" xfId="0" applyFont="1" applyBorder="1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16" fontId="2" fillId="0" borderId="14" xfId="0" applyNumberFormat="1" applyFont="1" applyFill="1" applyBorder="1" applyAlignment="1">
      <alignment horizontal="center"/>
    </xf>
    <xf numFmtId="16" fontId="2" fillId="0" borderId="15" xfId="0" applyNumberFormat="1" applyFont="1" applyFill="1" applyBorder="1" applyAlignment="1">
      <alignment horizontal="center"/>
    </xf>
    <xf numFmtId="16" fontId="2" fillId="0" borderId="24" xfId="0" applyNumberFormat="1" applyFont="1" applyFill="1" applyBorder="1" applyAlignment="1">
      <alignment horizontal="center"/>
    </xf>
    <xf numFmtId="16" fontId="2" fillId="0" borderId="25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16" fontId="2" fillId="0" borderId="16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3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3</xdr:row>
      <xdr:rowOff>161925</xdr:rowOff>
    </xdr:from>
    <xdr:to>
      <xdr:col>14</xdr:col>
      <xdr:colOff>123825</xdr:colOff>
      <xdr:row>9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10239375" y="7334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3</xdr:row>
      <xdr:rowOff>142875</xdr:rowOff>
    </xdr:from>
    <xdr:to>
      <xdr:col>17</xdr:col>
      <xdr:colOff>95250</xdr:colOff>
      <xdr:row>9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12153900" y="71437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3</xdr:row>
      <xdr:rowOff>152400</xdr:rowOff>
    </xdr:from>
    <xdr:to>
      <xdr:col>20</xdr:col>
      <xdr:colOff>95250</xdr:colOff>
      <xdr:row>9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14097000" y="7239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95250</xdr:colOff>
      <xdr:row>3</xdr:row>
      <xdr:rowOff>114300</xdr:rowOff>
    </xdr:from>
    <xdr:to>
      <xdr:col>29</xdr:col>
      <xdr:colOff>85725</xdr:colOff>
      <xdr:row>9</xdr:row>
      <xdr:rowOff>95250</xdr:rowOff>
    </xdr:to>
    <xdr:cxnSp macro="">
      <xdr:nvCxnSpPr>
        <xdr:cNvPr id="8" name="Connecteur droit avec flèche 7"/>
        <xdr:cNvCxnSpPr/>
      </xdr:nvCxnSpPr>
      <xdr:spPr>
        <a:xfrm>
          <a:off x="19916775" y="6858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123825</xdr:colOff>
      <xdr:row>3</xdr:row>
      <xdr:rowOff>171450</xdr:rowOff>
    </xdr:from>
    <xdr:to>
      <xdr:col>32</xdr:col>
      <xdr:colOff>114300</xdr:colOff>
      <xdr:row>9</xdr:row>
      <xdr:rowOff>152400</xdr:rowOff>
    </xdr:to>
    <xdr:cxnSp macro="">
      <xdr:nvCxnSpPr>
        <xdr:cNvPr id="9" name="Connecteur droit avec flèche 8"/>
        <xdr:cNvCxnSpPr/>
      </xdr:nvCxnSpPr>
      <xdr:spPr>
        <a:xfrm>
          <a:off x="21888450" y="7429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95250</xdr:colOff>
      <xdr:row>3</xdr:row>
      <xdr:rowOff>123825</xdr:rowOff>
    </xdr:from>
    <xdr:to>
      <xdr:col>23</xdr:col>
      <xdr:colOff>85725</xdr:colOff>
      <xdr:row>9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16030575" y="6953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95250</xdr:colOff>
      <xdr:row>3</xdr:row>
      <xdr:rowOff>133350</xdr:rowOff>
    </xdr:from>
    <xdr:to>
      <xdr:col>26</xdr:col>
      <xdr:colOff>85725</xdr:colOff>
      <xdr:row>9</xdr:row>
      <xdr:rowOff>114300</xdr:rowOff>
    </xdr:to>
    <xdr:cxnSp macro="">
      <xdr:nvCxnSpPr>
        <xdr:cNvPr id="11" name="Connecteur droit avec flèche 10"/>
        <xdr:cNvCxnSpPr/>
      </xdr:nvCxnSpPr>
      <xdr:spPr>
        <a:xfrm>
          <a:off x="17973675" y="7048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</xdr:row>
      <xdr:rowOff>47625</xdr:rowOff>
    </xdr:from>
    <xdr:to>
      <xdr:col>32</xdr:col>
      <xdr:colOff>828675</xdr:colOff>
      <xdr:row>3</xdr:row>
      <xdr:rowOff>180975</xdr:rowOff>
    </xdr:to>
    <xdr:sp macro="" textlink="">
      <xdr:nvSpPr>
        <xdr:cNvPr id="2" name="Rectangle 1"/>
        <xdr:cNvSpPr/>
      </xdr:nvSpPr>
      <xdr:spPr>
        <a:xfrm>
          <a:off x="10115550" y="238125"/>
          <a:ext cx="127254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LISTES DEROULANTES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AI88"/>
  <sheetViews>
    <sheetView tabSelected="1" workbookViewId="0">
      <selection activeCell="B11" sqref="B11"/>
    </sheetView>
  </sheetViews>
  <sheetFormatPr baseColWidth="10" defaultRowHeight="15"/>
  <cols>
    <col min="13" max="13" width="12.7109375" style="1" customWidth="1"/>
    <col min="14" max="14" width="3.7109375" style="18" customWidth="1"/>
    <col min="15" max="16" width="12.7109375" style="1" customWidth="1"/>
    <col min="17" max="17" width="3.7109375" style="18" customWidth="1"/>
    <col min="18" max="19" width="12.7109375" style="1" customWidth="1"/>
    <col min="20" max="20" width="3.7109375" style="18" customWidth="1"/>
    <col min="21" max="22" width="12.7109375" style="1" customWidth="1"/>
    <col min="23" max="23" width="3.7109375" style="18" customWidth="1"/>
    <col min="24" max="25" width="12.7109375" style="1" customWidth="1"/>
    <col min="26" max="26" width="3.7109375" style="18" customWidth="1"/>
    <col min="27" max="28" width="12.7109375" style="1" customWidth="1"/>
    <col min="29" max="29" width="3.7109375" style="18" customWidth="1"/>
    <col min="30" max="31" width="12.7109375" style="1" customWidth="1"/>
    <col min="32" max="32" width="3.7109375" style="18" customWidth="1"/>
    <col min="33" max="33" width="12.7109375" style="1" customWidth="1"/>
  </cols>
  <sheetData>
    <row r="4" spans="1:33">
      <c r="L4" t="s">
        <v>8</v>
      </c>
    </row>
    <row r="5" spans="1:33">
      <c r="N5" s="18" t="s">
        <v>8</v>
      </c>
    </row>
    <row r="7" spans="1:33" ht="15.75" thickBot="1"/>
    <row r="8" spans="1:33" ht="16.5" thickBot="1">
      <c r="M8" s="2"/>
      <c r="N8" s="56" t="s">
        <v>0</v>
      </c>
      <c r="O8" s="57"/>
      <c r="P8" s="2"/>
      <c r="Q8" s="56" t="s">
        <v>1</v>
      </c>
      <c r="R8" s="57"/>
      <c r="S8" s="2"/>
      <c r="T8" s="56" t="s">
        <v>2</v>
      </c>
      <c r="U8" s="57"/>
      <c r="V8" s="2"/>
      <c r="W8" s="56" t="s">
        <v>3</v>
      </c>
      <c r="X8" s="57"/>
      <c r="Y8" s="2"/>
      <c r="Z8" s="56" t="s">
        <v>4</v>
      </c>
      <c r="AA8" s="57"/>
      <c r="AB8" s="2"/>
      <c r="AC8" s="50" t="s">
        <v>5</v>
      </c>
      <c r="AD8" s="51"/>
      <c r="AE8" s="2"/>
      <c r="AF8" s="50" t="s">
        <v>6</v>
      </c>
      <c r="AG8" s="51"/>
    </row>
    <row r="9" spans="1:33" ht="16.5" thickBot="1">
      <c r="M9" s="3"/>
      <c r="N9" s="52">
        <v>42037</v>
      </c>
      <c r="O9" s="53"/>
      <c r="P9" s="3"/>
      <c r="Q9" s="52">
        <v>42038</v>
      </c>
      <c r="R9" s="53"/>
      <c r="S9" s="3"/>
      <c r="T9" s="52">
        <v>42039</v>
      </c>
      <c r="U9" s="53"/>
      <c r="V9" s="3"/>
      <c r="W9" s="52">
        <v>42040</v>
      </c>
      <c r="X9" s="53"/>
      <c r="Y9" s="3"/>
      <c r="Z9" s="54">
        <v>42041</v>
      </c>
      <c r="AA9" s="55"/>
      <c r="AB9" s="3"/>
      <c r="AC9" s="54">
        <v>42042</v>
      </c>
      <c r="AD9" s="55"/>
      <c r="AE9" s="3"/>
      <c r="AF9" s="52">
        <v>42043</v>
      </c>
      <c r="AG9" s="53"/>
    </row>
    <row r="10" spans="1:33" ht="15.75" thickBot="1">
      <c r="C10" s="47" t="s">
        <v>46</v>
      </c>
      <c r="D10" s="47" t="s">
        <v>47</v>
      </c>
      <c r="E10" s="47" t="s">
        <v>48</v>
      </c>
      <c r="F10" s="47" t="s">
        <v>49</v>
      </c>
      <c r="G10" s="65" t="s">
        <v>50</v>
      </c>
      <c r="H10" s="67" t="s">
        <v>51</v>
      </c>
      <c r="I10" s="47" t="s">
        <v>52</v>
      </c>
      <c r="M10" s="38" t="s">
        <v>7</v>
      </c>
      <c r="N10" s="37"/>
      <c r="O10" s="35" t="s">
        <v>7</v>
      </c>
      <c r="P10" s="38" t="s">
        <v>7</v>
      </c>
      <c r="Q10" s="37"/>
      <c r="R10" s="35" t="s">
        <v>7</v>
      </c>
      <c r="S10" s="38" t="s">
        <v>7</v>
      </c>
      <c r="T10" s="37"/>
      <c r="U10" s="35" t="s">
        <v>7</v>
      </c>
      <c r="V10" s="38" t="s">
        <v>7</v>
      </c>
      <c r="W10" s="37"/>
      <c r="X10" s="35" t="s">
        <v>7</v>
      </c>
      <c r="Y10" s="38" t="s">
        <v>7</v>
      </c>
      <c r="Z10" s="37"/>
      <c r="AA10" s="35" t="s">
        <v>7</v>
      </c>
      <c r="AB10" s="38" t="s">
        <v>7</v>
      </c>
      <c r="AC10" s="37"/>
      <c r="AD10" s="35" t="s">
        <v>7</v>
      </c>
      <c r="AE10" s="38" t="s">
        <v>7</v>
      </c>
      <c r="AF10" s="37"/>
      <c r="AG10" s="36" t="s">
        <v>7</v>
      </c>
    </row>
    <row r="11" spans="1:33" ht="15" customHeight="1">
      <c r="A11" s="49"/>
      <c r="B11" s="63" t="s">
        <v>53</v>
      </c>
      <c r="C11" s="6" t="s">
        <v>11</v>
      </c>
      <c r="D11" s="6" t="s">
        <v>7</v>
      </c>
      <c r="E11" s="6" t="s">
        <v>11</v>
      </c>
      <c r="F11" s="6" t="s">
        <v>11</v>
      </c>
      <c r="G11" s="66" t="s">
        <v>11</v>
      </c>
      <c r="H11" s="68" t="s">
        <v>7</v>
      </c>
      <c r="I11" s="6" t="s">
        <v>7</v>
      </c>
      <c r="M11" s="26" t="s">
        <v>9</v>
      </c>
      <c r="N11" s="32">
        <f>IF(OR(M11="",COUNTIF(M$11:M11,M11)&gt;1),"",COUNTIF(M$11:M$27,"&gt;="&amp;M11))</f>
        <v>5</v>
      </c>
      <c r="O11" s="4" t="str">
        <f>IF(ROW()-10&gt;COUNT(N$11:N$27),"",INDEX(M$11:M$27,MATCH(LARGE(N$11:N$27,ROW()-10),N$11:N$27,0)))</f>
        <v>ALBERT</v>
      </c>
      <c r="P11" s="26" t="s">
        <v>9</v>
      </c>
      <c r="Q11" s="32">
        <f>IF(OR(P11="",COUNTIF(P$11:P11,P11)&gt;1),"",COUNTIF(P$11:P$27,"&gt;="&amp;P11))</f>
        <v>5</v>
      </c>
      <c r="R11" s="4" t="str">
        <f>IF(ROW()-10&gt;COUNT(Q$11:Q$27),"",INDEX(P$11:P$27,MATCH(LARGE(Q$11:Q$27,ROW()-10),Q$11:Q$27,0)))</f>
        <v>ALBERT</v>
      </c>
      <c r="S11" s="26" t="s">
        <v>9</v>
      </c>
      <c r="T11" s="32">
        <f>IF(OR(S11="",COUNTIF(S$11:S11,S11)&gt;1),"",COUNTIF(S$11:S$27,"&gt;="&amp;S11))</f>
        <v>5</v>
      </c>
      <c r="U11" s="4" t="str">
        <f>IF(ROW()-10&gt;COUNT(T$11:T$27),"",INDEX(S$11:S$27,MATCH(LARGE(T$11:T$27,ROW()-10),T$11:T$27,0)))</f>
        <v>ALBERT</v>
      </c>
      <c r="V11" s="26" t="s">
        <v>9</v>
      </c>
      <c r="W11" s="32">
        <f>IF(OR(V11="",COUNTIF(V$11:V11,V11)&gt;1),"",COUNTIF(V$11:V$27,"&gt;="&amp;V11))</f>
        <v>5</v>
      </c>
      <c r="X11" s="4" t="str">
        <f>IF(ROW()-10&gt;COUNT(W$11:W$27),"",INDEX(V$11:V$27,MATCH(LARGE(W$11:W$27,ROW()-10),W$11:W$27,0)))</f>
        <v>ALBERT</v>
      </c>
      <c r="Y11" s="26" t="s">
        <v>9</v>
      </c>
      <c r="Z11" s="32">
        <f>IF(OR(Y11="",COUNTIF(Y$11:Y11,Y11)&gt;1),"",COUNTIF(Y$11:Y$27,"&gt;="&amp;Y11))</f>
        <v>5</v>
      </c>
      <c r="AA11" s="4" t="str">
        <f>IF(ROW()-10&gt;COUNT(Z$11:Z$27),"",INDEX(Y$11:Y$27,MATCH(LARGE(Z$11:Z$27,ROW()-10),Z$11:Z$27,0)))</f>
        <v>ALBERT</v>
      </c>
      <c r="AB11" s="26" t="s">
        <v>27</v>
      </c>
      <c r="AC11" s="32">
        <f>IF(OR(AB11="",COUNTIF(AB$11:AB11,AB11)&gt;1),"",COUNTIF(AB$11:AB$27,"&gt;="&amp;AB11))</f>
        <v>4</v>
      </c>
      <c r="AD11" s="4" t="str">
        <f>IF(ROW()-10&gt;COUNT(AC$11:AC$27),"",INDEX(AB$11:AB$27,MATCH(LARGE(AC$11:AC$27,ROW()-10),AC$11:AC$27,0)))</f>
        <v>BRUXELLE</v>
      </c>
      <c r="AE11" s="26" t="s">
        <v>27</v>
      </c>
      <c r="AF11" s="32">
        <f>IF(OR(AE11="",COUNTIF(AE$11:AE11,AE11)&gt;1),"",COUNTIF(AE$11:AE$27,"&gt;="&amp;AE11))</f>
        <v>4</v>
      </c>
      <c r="AG11" s="7" t="str">
        <f>IF(ROW()-10&gt;COUNT(AF$11:AF$27),"",INDEX(AE$11:AE$27,MATCH(LARGE(AF$11:AF$27,ROW()-10),AF$11:AF$27,0)))</f>
        <v>BRUXELLE</v>
      </c>
    </row>
    <row r="12" spans="1:33" ht="15" customHeight="1">
      <c r="A12" s="49"/>
      <c r="B12" s="63" t="s">
        <v>54</v>
      </c>
      <c r="C12" s="6" t="s">
        <v>7</v>
      </c>
      <c r="D12" s="6" t="s">
        <v>7</v>
      </c>
      <c r="E12" s="6" t="s">
        <v>7</v>
      </c>
      <c r="F12" s="6" t="s">
        <v>7</v>
      </c>
      <c r="G12" s="66" t="s">
        <v>7</v>
      </c>
      <c r="H12" s="68" t="s">
        <v>7</v>
      </c>
      <c r="I12" s="6" t="s">
        <v>7</v>
      </c>
      <c r="M12" s="5" t="s">
        <v>10</v>
      </c>
      <c r="N12" s="27">
        <f>IF(OR(M12="",COUNTIF(M$11:M12,M12)&gt;1),"",COUNTIF(M$11:M$27,"&gt;="&amp;M12))</f>
        <v>7</v>
      </c>
      <c r="O12" s="4" t="str">
        <f>IF(ROW()-10&gt;COUNT(N$11:N$27),"",INDEX(M$11:M$27,MATCH(LARGE(N$11:N$27,ROW()-10),N$11:N$27,0)))</f>
        <v>BENOIT</v>
      </c>
      <c r="P12" s="5" t="s">
        <v>10</v>
      </c>
      <c r="Q12" s="27">
        <f>IF(OR(P12="",COUNTIF(P$11:P12,P12)&gt;1),"",COUNTIF(P$11:P$27,"&gt;="&amp;P12))</f>
        <v>7</v>
      </c>
      <c r="R12" s="4" t="str">
        <f t="shared" ref="R12:R27" si="0">IF(ROW()-10&gt;COUNT(Q$11:Q$27),"",INDEX(P$11:P$27,MATCH(LARGE(Q$11:Q$27,ROW()-10),Q$11:Q$27,0)))</f>
        <v>BENOIT</v>
      </c>
      <c r="S12" s="5" t="s">
        <v>10</v>
      </c>
      <c r="T12" s="27">
        <f>IF(OR(S12="",COUNTIF(S$11:S12,S12)&gt;1),"",COUNTIF(S$11:S$27,"&gt;="&amp;S12))</f>
        <v>7</v>
      </c>
      <c r="U12" s="4" t="str">
        <f t="shared" ref="U12:U27" si="1">IF(ROW()-10&gt;COUNT(T$11:T$27),"",INDEX(S$11:S$27,MATCH(LARGE(T$11:T$27,ROW()-10),T$11:T$27,0)))</f>
        <v>BENOIT</v>
      </c>
      <c r="V12" s="5" t="s">
        <v>10</v>
      </c>
      <c r="W12" s="27">
        <f>IF(OR(V12="",COUNTIF(V$11:V12,V12)&gt;1),"",COUNTIF(V$11:V$27,"&gt;="&amp;V12))</f>
        <v>7</v>
      </c>
      <c r="X12" s="4" t="str">
        <f t="shared" ref="X12:X27" si="2">IF(ROW()-10&gt;COUNT(W$11:W$27),"",INDEX(V$11:V$27,MATCH(LARGE(W$11:W$27,ROW()-10),W$11:W$27,0)))</f>
        <v>BENOIT</v>
      </c>
      <c r="Y12" s="5" t="s">
        <v>10</v>
      </c>
      <c r="Z12" s="27">
        <f>IF(OR(Y12="",COUNTIF(Y$11:Y12,Y12)&gt;1),"",COUNTIF(Y$11:Y$27,"&gt;="&amp;Y12))</f>
        <v>7</v>
      </c>
      <c r="AA12" s="4" t="str">
        <f t="shared" ref="AA12:AA27" si="3">IF(ROW()-10&gt;COUNT(Z$11:Z$27),"",INDEX(Y$11:Y$27,MATCH(LARGE(Z$11:Z$27,ROW()-10),Z$11:Z$27,0)))</f>
        <v>BENOIT</v>
      </c>
      <c r="AB12" s="5" t="s">
        <v>28</v>
      </c>
      <c r="AC12" s="27">
        <f>IF(OR(AB12="",COUNTIF(AB$11:AB12,AB12)&gt;1),"",COUNTIF(AB$11:AB$27,"&gt;="&amp;AB12))</f>
        <v>1</v>
      </c>
      <c r="AD12" s="4" t="str">
        <f t="shared" ref="AD12:AD27" si="4">IF(ROW()-10&gt;COUNT(AC$11:AC$27),"",INDEX(AB$11:AB$27,MATCH(LARGE(AC$11:AC$27,ROW()-10),AC$11:AC$27,0)))</f>
        <v>CHOUX</v>
      </c>
      <c r="AE12" s="5" t="s">
        <v>28</v>
      </c>
      <c r="AF12" s="27">
        <f>IF(OR(AE12="",COUNTIF(AE$11:AE12,AE12)&gt;1),"",COUNTIF(AE$11:AE$27,"&gt;="&amp;AE12))</f>
        <v>1</v>
      </c>
      <c r="AG12" s="7" t="str">
        <f t="shared" ref="AG12:AG27" si="5">IF(ROW()-10&gt;COUNT(AF$11:AF$27),"",INDEX(AE$11:AE$27,MATCH(LARGE(AF$11:AF$27,ROW()-10),AF$11:AF$27,0)))</f>
        <v>CHOUX</v>
      </c>
    </row>
    <row r="13" spans="1:33" ht="15" customHeight="1">
      <c r="A13" s="49"/>
      <c r="B13" s="64" t="s">
        <v>55</v>
      </c>
      <c r="C13" s="6" t="s">
        <v>7</v>
      </c>
      <c r="D13" s="6" t="s">
        <v>7</v>
      </c>
      <c r="E13" s="6" t="s">
        <v>7</v>
      </c>
      <c r="F13" s="6" t="s">
        <v>7</v>
      </c>
      <c r="G13" s="6" t="s">
        <v>7</v>
      </c>
      <c r="H13" s="46"/>
      <c r="I13" s="39"/>
      <c r="M13" s="5" t="s">
        <v>11</v>
      </c>
      <c r="N13" s="27">
        <f>IF(OR(M13="",COUNTIF(M$11:M13,M13)&gt;1),"",COUNTIF(M$11:M$27,"&gt;="&amp;M13))</f>
        <v>8</v>
      </c>
      <c r="O13" s="4" t="str">
        <f t="shared" ref="O13:O27" si="6">IF(ROW()-10&gt;COUNT(N$11:N$27),"",INDEX(M$11:M$27,MATCH(LARGE(N$11:N$27,ROW()-10),N$11:N$27,0)))</f>
        <v>CHARLES</v>
      </c>
      <c r="P13" s="5"/>
      <c r="Q13" s="27" t="str">
        <f>IF(OR(P13="",COUNTIF(P$11:P13,P13)&gt;1),"",COUNTIF(P$11:P$27,"&gt;="&amp;P13))</f>
        <v/>
      </c>
      <c r="R13" s="4" t="str">
        <f t="shared" si="0"/>
        <v>DUPONT</v>
      </c>
      <c r="S13" s="5" t="s">
        <v>11</v>
      </c>
      <c r="T13" s="27">
        <f>IF(OR(S13="",COUNTIF(S$11:S13,S13)&gt;1),"",COUNTIF(S$11:S$27,"&gt;="&amp;S13))</f>
        <v>8</v>
      </c>
      <c r="U13" s="4" t="str">
        <f t="shared" si="1"/>
        <v>CHARLES</v>
      </c>
      <c r="V13" s="5" t="s">
        <v>11</v>
      </c>
      <c r="W13" s="27">
        <f>IF(OR(V13="",COUNTIF(V$11:V13,V13)&gt;1),"",COUNTIF(V$11:V$27,"&gt;="&amp;V13))</f>
        <v>8</v>
      </c>
      <c r="X13" s="4" t="str">
        <f t="shared" si="2"/>
        <v>CHARLES</v>
      </c>
      <c r="Y13" s="5" t="s">
        <v>11</v>
      </c>
      <c r="Z13" s="27">
        <f>IF(OR(Y13="",COUNTIF(Y$11:Y13,Y13)&gt;1),"",COUNTIF(Y$11:Y$27,"&gt;="&amp;Y13))</f>
        <v>8</v>
      </c>
      <c r="AA13" s="4" t="str">
        <f t="shared" si="3"/>
        <v>CHARLES</v>
      </c>
      <c r="AB13" s="5" t="s">
        <v>29</v>
      </c>
      <c r="AC13" s="27">
        <f>IF(OR(AB13="",COUNTIF(AB$11:AB13,AB13)&gt;1),"",COUNTIF(AB$11:AB$27,"&gt;="&amp;AB13))</f>
        <v>2</v>
      </c>
      <c r="AD13" s="4" t="str">
        <f t="shared" si="4"/>
        <v>HARICOT</v>
      </c>
      <c r="AE13" s="5" t="s">
        <v>29</v>
      </c>
      <c r="AF13" s="27">
        <f>IF(OR(AE13="",COUNTIF(AE$11:AE13,AE13)&gt;1),"",COUNTIF(AE$11:AE$27,"&gt;="&amp;AE13))</f>
        <v>2</v>
      </c>
      <c r="AG13" s="7" t="str">
        <f t="shared" si="5"/>
        <v>HARICOT</v>
      </c>
    </row>
    <row r="14" spans="1:33" ht="15" customHeight="1">
      <c r="A14" s="40"/>
      <c r="B14" s="41"/>
      <c r="C14" s="42"/>
      <c r="D14" s="42"/>
      <c r="E14" s="42"/>
      <c r="F14" s="42"/>
      <c r="G14" s="42"/>
      <c r="H14" s="45"/>
      <c r="I14" s="45"/>
      <c r="M14" s="5" t="s">
        <v>12</v>
      </c>
      <c r="N14" s="27">
        <f>IF(OR(M14="",COUNTIF(M$11:M14,M14)&gt;1),"",COUNTIF(M$11:M$27,"&gt;="&amp;M14))</f>
        <v>10</v>
      </c>
      <c r="O14" s="4" t="str">
        <f t="shared" si="6"/>
        <v>DUPONT</v>
      </c>
      <c r="P14" s="5" t="s">
        <v>12</v>
      </c>
      <c r="Q14" s="27">
        <f>IF(OR(P14="",COUNTIF(P$11:P14,P14)&gt;1),"",COUNTIF(P$11:P$27,"&gt;="&amp;P14))</f>
        <v>9</v>
      </c>
      <c r="R14" s="4" t="str">
        <f t="shared" si="0"/>
        <v>FRAISE</v>
      </c>
      <c r="S14" s="5" t="s">
        <v>12</v>
      </c>
      <c r="T14" s="27">
        <f>IF(OR(S14="",COUNTIF(S$11:S14,S14)&gt;1),"",COUNTIF(S$11:S$27,"&gt;="&amp;S14))</f>
        <v>10</v>
      </c>
      <c r="U14" s="4" t="str">
        <f t="shared" si="1"/>
        <v>DUPONT</v>
      </c>
      <c r="V14" s="5" t="s">
        <v>12</v>
      </c>
      <c r="W14" s="27">
        <f>IF(OR(V14="",COUNTIF(V$11:V14,V14)&gt;1),"",COUNTIF(V$11:V$27,"&gt;="&amp;V14))</f>
        <v>10</v>
      </c>
      <c r="X14" s="4" t="str">
        <f t="shared" si="2"/>
        <v>DUPONT</v>
      </c>
      <c r="Y14" s="5" t="s">
        <v>12</v>
      </c>
      <c r="Z14" s="27">
        <f>IF(OR(Y14="",COUNTIF(Y$11:Y14,Y14)&gt;1),"",COUNTIF(Y$11:Y$27,"&gt;="&amp;Y14))</f>
        <v>10</v>
      </c>
      <c r="AA14" s="4" t="str">
        <f t="shared" si="3"/>
        <v>DUPONT</v>
      </c>
      <c r="AB14" s="5" t="s">
        <v>30</v>
      </c>
      <c r="AC14" s="27">
        <f>IF(OR(AB14="",COUNTIF(AB$11:AB14,AB14)&gt;1),"",COUNTIF(AB$11:AB$27,"&gt;="&amp;AB14))</f>
        <v>5</v>
      </c>
      <c r="AD14" s="4" t="str">
        <f t="shared" si="4"/>
        <v>PARIS</v>
      </c>
      <c r="AE14" s="5" t="s">
        <v>30</v>
      </c>
      <c r="AF14" s="27">
        <f>IF(OR(AE14="",COUNTIF(AE$11:AE14,AE14)&gt;1),"",COUNTIF(AE$11:AE$27,"&gt;="&amp;AE14))</f>
        <v>5</v>
      </c>
      <c r="AG14" s="7" t="str">
        <f t="shared" si="5"/>
        <v>PARIS</v>
      </c>
    </row>
    <row r="15" spans="1:33" ht="15" customHeight="1">
      <c r="A15" s="43"/>
      <c r="B15" s="44"/>
      <c r="C15" s="45"/>
      <c r="D15" s="45"/>
      <c r="E15" s="45"/>
      <c r="F15" s="45"/>
      <c r="G15" s="45"/>
      <c r="H15" s="45"/>
      <c r="I15" s="45"/>
      <c r="M15" s="5" t="s">
        <v>13</v>
      </c>
      <c r="N15" s="27">
        <f>IF(OR(M15="",COUNTIF(M$11:M15,M15)&gt;1),"",COUNTIF(M$11:M$27,"&gt;="&amp;M15))</f>
        <v>9</v>
      </c>
      <c r="O15" s="4" t="str">
        <f t="shared" si="6"/>
        <v>FRAISE</v>
      </c>
      <c r="P15" s="5" t="s">
        <v>13</v>
      </c>
      <c r="Q15" s="27">
        <f>IF(OR(P15="",COUNTIF(P$11:P15,P15)&gt;1),"",COUNTIF(P$11:P$27,"&gt;="&amp;P15))</f>
        <v>8</v>
      </c>
      <c r="R15" s="4" t="str">
        <f t="shared" si="0"/>
        <v>MARTIN</v>
      </c>
      <c r="S15" s="5" t="s">
        <v>13</v>
      </c>
      <c r="T15" s="27">
        <f>IF(OR(S15="",COUNTIF(S$11:S15,S15)&gt;1),"",COUNTIF(S$11:S$27,"&gt;="&amp;S15))</f>
        <v>9</v>
      </c>
      <c r="U15" s="4" t="str">
        <f t="shared" si="1"/>
        <v>FRAISE</v>
      </c>
      <c r="V15" s="5" t="s">
        <v>13</v>
      </c>
      <c r="W15" s="27">
        <f>IF(OR(V15="",COUNTIF(V$11:V15,V15)&gt;1),"",COUNTIF(V$11:V$27,"&gt;="&amp;V15))</f>
        <v>9</v>
      </c>
      <c r="X15" s="4" t="str">
        <f t="shared" si="2"/>
        <v>FRAISE</v>
      </c>
      <c r="Y15" s="5" t="s">
        <v>13</v>
      </c>
      <c r="Z15" s="27">
        <f>IF(OR(Y15="",COUNTIF(Y$11:Y15,Y15)&gt;1),"",COUNTIF(Y$11:Y$27,"&gt;="&amp;Y15))</f>
        <v>9</v>
      </c>
      <c r="AA15" s="4" t="str">
        <f t="shared" si="3"/>
        <v>FRAISE</v>
      </c>
      <c r="AB15" s="5" t="s">
        <v>31</v>
      </c>
      <c r="AC15" s="27">
        <f>IF(OR(AB15="",COUNTIF(AB$11:AB15,AB15)&gt;1),"",COUNTIF(AB$11:AB$27,"&gt;="&amp;AB15))</f>
        <v>6</v>
      </c>
      <c r="AD15" s="4" t="str">
        <f t="shared" si="4"/>
        <v>PETITE</v>
      </c>
      <c r="AE15" s="5" t="s">
        <v>31</v>
      </c>
      <c r="AF15" s="27">
        <f>IF(OR(AE15="",COUNTIF(AE$11:AE15,AE15)&gt;1),"",COUNTIF(AE$11:AE$27,"&gt;="&amp;AE15))</f>
        <v>6</v>
      </c>
      <c r="AG15" s="7" t="str">
        <f t="shared" si="5"/>
        <v>PETITE</v>
      </c>
    </row>
    <row r="16" spans="1:33" ht="15" customHeight="1">
      <c r="A16" s="43"/>
      <c r="B16" s="44"/>
      <c r="C16" s="48"/>
      <c r="D16" s="48"/>
      <c r="E16" s="48"/>
      <c r="F16" s="48"/>
      <c r="G16" s="48"/>
      <c r="H16" s="48"/>
      <c r="I16" s="48"/>
      <c r="M16" s="5" t="s">
        <v>14</v>
      </c>
      <c r="N16" s="27">
        <f>IF(OR(M16="",COUNTIF(M$11:M16,M16)&gt;1),"",COUNTIF(M$11:M$27,"&gt;="&amp;M16))</f>
        <v>2</v>
      </c>
      <c r="O16" s="4" t="str">
        <f t="shared" si="6"/>
        <v>MARTIN</v>
      </c>
      <c r="P16" s="5" t="s">
        <v>14</v>
      </c>
      <c r="Q16" s="27">
        <f>IF(OR(P16="",COUNTIF(P$11:P16,P16)&gt;1),"",COUNTIF(P$11:P$27,"&gt;="&amp;P16))</f>
        <v>2</v>
      </c>
      <c r="R16" s="4" t="str">
        <f t="shared" si="0"/>
        <v>MENTALISTE</v>
      </c>
      <c r="S16" s="5" t="s">
        <v>14</v>
      </c>
      <c r="T16" s="27">
        <f>IF(OR(S16="",COUNTIF(S$11:S16,S16)&gt;1),"",COUNTIF(S$11:S$27,"&gt;="&amp;S16))</f>
        <v>2</v>
      </c>
      <c r="U16" s="4" t="str">
        <f t="shared" si="1"/>
        <v>MARTIN</v>
      </c>
      <c r="V16" s="5" t="s">
        <v>14</v>
      </c>
      <c r="W16" s="27">
        <f>IF(OR(V16="",COUNTIF(V$11:V16,V16)&gt;1),"",COUNTIF(V$11:V$27,"&gt;="&amp;V16))</f>
        <v>2</v>
      </c>
      <c r="X16" s="4" t="str">
        <f t="shared" si="2"/>
        <v>MARTIN</v>
      </c>
      <c r="Y16" s="5" t="s">
        <v>14</v>
      </c>
      <c r="Z16" s="27">
        <f>IF(OR(Y16="",COUNTIF(Y$11:Y16,Y16)&gt;1),"",COUNTIF(Y$11:Y$27,"&gt;="&amp;Y16))</f>
        <v>2</v>
      </c>
      <c r="AA16" s="4" t="str">
        <f t="shared" si="3"/>
        <v>MARTIN</v>
      </c>
      <c r="AB16" s="5" t="s">
        <v>32</v>
      </c>
      <c r="AC16" s="27">
        <f>IF(OR(AB16="",COUNTIF(AB$11:AB16,AB16)&gt;1),"",COUNTIF(AB$11:AB$27,"&gt;="&amp;AB16))</f>
        <v>3</v>
      </c>
      <c r="AD16" s="4" t="str">
        <f t="shared" si="4"/>
        <v>POIS</v>
      </c>
      <c r="AE16" s="5" t="s">
        <v>32</v>
      </c>
      <c r="AF16" s="27">
        <f>IF(OR(AE16="",COUNTIF(AE$11:AE16,AE16)&gt;1),"",COUNTIF(AE$11:AE$27,"&gt;="&amp;AE16))</f>
        <v>3</v>
      </c>
      <c r="AG16" s="7" t="str">
        <f t="shared" si="5"/>
        <v>POIS</v>
      </c>
    </row>
    <row r="17" spans="1:35" ht="15" customHeight="1">
      <c r="A17" s="43"/>
      <c r="B17" s="45"/>
      <c r="C17" s="45"/>
      <c r="D17" s="45"/>
      <c r="E17" s="45"/>
      <c r="F17" s="45"/>
      <c r="G17" s="45"/>
      <c r="H17" s="45"/>
      <c r="I17" s="45"/>
      <c r="M17" s="5" t="s">
        <v>15</v>
      </c>
      <c r="N17" s="27">
        <f>IF(OR(M17="",COUNTIF(M$11:M17,M17)&gt;1),"",COUNTIF(M$11:M$27,"&gt;="&amp;M17))</f>
        <v>4</v>
      </c>
      <c r="O17" s="4" t="str">
        <f t="shared" si="6"/>
        <v>MENTALISTE</v>
      </c>
      <c r="P17" s="5" t="s">
        <v>15</v>
      </c>
      <c r="Q17" s="27">
        <f>IF(OR(P17="",COUNTIF(P$11:P17,P17)&gt;1),"",COUNTIF(P$11:P$27,"&gt;="&amp;P17))</f>
        <v>4</v>
      </c>
      <c r="R17" s="4" t="str">
        <f t="shared" si="0"/>
        <v>POMME</v>
      </c>
      <c r="S17" s="5" t="s">
        <v>15</v>
      </c>
      <c r="T17" s="27">
        <f>IF(OR(S17="",COUNTIF(S$11:S17,S17)&gt;1),"",COUNTIF(S$11:S$27,"&gt;="&amp;S17))</f>
        <v>4</v>
      </c>
      <c r="U17" s="4" t="str">
        <f t="shared" si="1"/>
        <v>MENTALISTE</v>
      </c>
      <c r="V17" s="5" t="s">
        <v>15</v>
      </c>
      <c r="W17" s="27">
        <f>IF(OR(V17="",COUNTIF(V$11:V17,V17)&gt;1),"",COUNTIF(V$11:V$27,"&gt;="&amp;V17))</f>
        <v>4</v>
      </c>
      <c r="X17" s="4" t="str">
        <f t="shared" si="2"/>
        <v>MENTALISTE</v>
      </c>
      <c r="Y17" s="5" t="s">
        <v>15</v>
      </c>
      <c r="Z17" s="27">
        <f>IF(OR(Y17="",COUNTIF(Y$11:Y17,Y17)&gt;1),"",COUNTIF(Y$11:Y$27,"&gt;="&amp;Y17))</f>
        <v>4</v>
      </c>
      <c r="AA17" s="4" t="str">
        <f t="shared" si="3"/>
        <v>MENTALISTE</v>
      </c>
      <c r="AB17" s="5"/>
      <c r="AC17" s="27" t="str">
        <f>IF(OR(AB17="",COUNTIF(AB$11:AB17,AB17)&gt;1),"",COUNTIF(AB$11:AB$27,"&gt;="&amp;AB17))</f>
        <v/>
      </c>
      <c r="AD17" s="4" t="str">
        <f t="shared" si="4"/>
        <v/>
      </c>
      <c r="AE17" s="5"/>
      <c r="AF17" s="27" t="str">
        <f>IF(OR(AE17="",COUNTIF(AE$11:AE17,AE17)&gt;1),"",COUNTIF(AE$11:AE$27,"&gt;="&amp;AE17))</f>
        <v/>
      </c>
      <c r="AG17" s="7" t="str">
        <f t="shared" si="5"/>
        <v/>
      </c>
    </row>
    <row r="18" spans="1:35" ht="15" customHeight="1">
      <c r="A18" s="43"/>
      <c r="B18" s="45"/>
      <c r="C18" s="45"/>
      <c r="D18" s="45"/>
      <c r="E18" s="45"/>
      <c r="F18" s="45"/>
      <c r="G18" s="45"/>
      <c r="H18" s="45"/>
      <c r="I18" s="45"/>
      <c r="M18" s="5" t="s">
        <v>16</v>
      </c>
      <c r="N18" s="27">
        <f>IF(OR(M18="",COUNTIF(M$11:M18,M18)&gt;1),"",COUNTIF(M$11:M$27,"&gt;="&amp;M18))</f>
        <v>3</v>
      </c>
      <c r="O18" s="4" t="str">
        <f t="shared" si="6"/>
        <v>POMME</v>
      </c>
      <c r="P18" s="5" t="s">
        <v>16</v>
      </c>
      <c r="Q18" s="27">
        <f>IF(OR(P18="",COUNTIF(P$11:P18,P18)&gt;1),"",COUNTIF(P$11:P$27,"&gt;="&amp;P18))</f>
        <v>3</v>
      </c>
      <c r="R18" s="4" t="str">
        <f t="shared" si="0"/>
        <v>PRINTEMPS</v>
      </c>
      <c r="S18" s="5" t="s">
        <v>16</v>
      </c>
      <c r="T18" s="27">
        <f>IF(OR(S18="",COUNTIF(S$11:S18,S18)&gt;1),"",COUNTIF(S$11:S$27,"&gt;="&amp;S18))</f>
        <v>3</v>
      </c>
      <c r="U18" s="4" t="str">
        <f t="shared" si="1"/>
        <v>POMME</v>
      </c>
      <c r="V18" s="5" t="s">
        <v>16</v>
      </c>
      <c r="W18" s="27">
        <f>IF(OR(V18="",COUNTIF(V$11:V18,V18)&gt;1),"",COUNTIF(V$11:V$27,"&gt;="&amp;V18))</f>
        <v>3</v>
      </c>
      <c r="X18" s="4" t="str">
        <f t="shared" si="2"/>
        <v>POMME</v>
      </c>
      <c r="Y18" s="5" t="s">
        <v>16</v>
      </c>
      <c r="Z18" s="27">
        <f>IF(OR(Y18="",COUNTIF(Y$11:Y18,Y18)&gt;1),"",COUNTIF(Y$11:Y$27,"&gt;="&amp;Y18))</f>
        <v>3</v>
      </c>
      <c r="AA18" s="4" t="str">
        <f t="shared" si="3"/>
        <v>POMME</v>
      </c>
      <c r="AB18" s="5"/>
      <c r="AC18" s="27" t="str">
        <f>IF(OR(AB18="",COUNTIF(AB$11:AB18,AB18)&gt;1),"",COUNTIF(AB$11:AB$27,"&gt;="&amp;AB18))</f>
        <v/>
      </c>
      <c r="AD18" s="4" t="str">
        <f t="shared" si="4"/>
        <v/>
      </c>
      <c r="AE18" s="5"/>
      <c r="AF18" s="27" t="str">
        <f>IF(OR(AE18="",COUNTIF(AE$11:AE18,AE18)&gt;1),"",COUNTIF(AE$11:AE$27,"&gt;="&amp;AE18))</f>
        <v/>
      </c>
      <c r="AG18" s="7" t="str">
        <f t="shared" si="5"/>
        <v/>
      </c>
    </row>
    <row r="19" spans="1:35" ht="15" customHeight="1">
      <c r="A19" s="43"/>
      <c r="B19" s="45"/>
      <c r="C19" s="45"/>
      <c r="D19" s="45"/>
      <c r="E19" s="45"/>
      <c r="F19" s="45"/>
      <c r="G19" s="45"/>
      <c r="H19" s="45"/>
      <c r="I19" s="45"/>
      <c r="M19" s="8" t="s">
        <v>17</v>
      </c>
      <c r="N19" s="27">
        <f>IF(OR(M19="",COUNTIF(M$11:M19,M19)&gt;1),"",COUNTIF(M$11:M$27,"&gt;="&amp;M19))</f>
        <v>1</v>
      </c>
      <c r="O19" s="4" t="str">
        <f t="shared" si="6"/>
        <v>PRINTEMPS</v>
      </c>
      <c r="P19" s="8" t="s">
        <v>17</v>
      </c>
      <c r="Q19" s="27">
        <f>IF(OR(P19="",COUNTIF(P$11:P19,P19)&gt;1),"",COUNTIF(P$11:P$27,"&gt;="&amp;P19))</f>
        <v>1</v>
      </c>
      <c r="R19" s="4" t="str">
        <f t="shared" si="0"/>
        <v>RAISIN</v>
      </c>
      <c r="S19" s="8" t="s">
        <v>17</v>
      </c>
      <c r="T19" s="27">
        <f>IF(OR(S19="",COUNTIF(S$11:S19,S19)&gt;1),"",COUNTIF(S$11:S$27,"&gt;="&amp;S19))</f>
        <v>1</v>
      </c>
      <c r="U19" s="4" t="str">
        <f t="shared" si="1"/>
        <v>PRINTEMPS</v>
      </c>
      <c r="V19" s="8" t="s">
        <v>17</v>
      </c>
      <c r="W19" s="27">
        <f>IF(OR(V19="",COUNTIF(V$11:V19,V19)&gt;1),"",COUNTIF(V$11:V$27,"&gt;="&amp;V19))</f>
        <v>1</v>
      </c>
      <c r="X19" s="4" t="str">
        <f t="shared" si="2"/>
        <v>PRINTEMPS</v>
      </c>
      <c r="Y19" s="8" t="s">
        <v>17</v>
      </c>
      <c r="Z19" s="27">
        <f>IF(OR(Y19="",COUNTIF(Y$11:Y19,Y19)&gt;1),"",COUNTIF(Y$11:Y$27,"&gt;="&amp;Y19))</f>
        <v>1</v>
      </c>
      <c r="AA19" s="4" t="str">
        <f t="shared" si="3"/>
        <v>PRINTEMPS</v>
      </c>
      <c r="AB19" s="8"/>
      <c r="AC19" s="27" t="str">
        <f>IF(OR(AB19="",COUNTIF(AB$11:AB19,AB19)&gt;1),"",COUNTIF(AB$11:AB$27,"&gt;="&amp;AB19))</f>
        <v/>
      </c>
      <c r="AD19" s="4" t="str">
        <f t="shared" si="4"/>
        <v/>
      </c>
      <c r="AE19" s="8"/>
      <c r="AF19" s="27" t="str">
        <f>IF(OR(AE19="",COUNTIF(AE$11:AE19,AE19)&gt;1),"",COUNTIF(AE$11:AE$27,"&gt;="&amp;AE19))</f>
        <v/>
      </c>
      <c r="AG19" s="7" t="str">
        <f t="shared" si="5"/>
        <v/>
      </c>
    </row>
    <row r="20" spans="1:35" ht="15" customHeight="1">
      <c r="A20" s="43"/>
      <c r="B20" s="45"/>
      <c r="C20" s="45"/>
      <c r="D20" s="45"/>
      <c r="E20" s="45"/>
      <c r="F20" s="45"/>
      <c r="G20" s="45"/>
      <c r="H20" s="45"/>
      <c r="I20" s="45"/>
      <c r="M20" s="5" t="s">
        <v>18</v>
      </c>
      <c r="N20" s="27">
        <f>IF(OR(M20="",COUNTIF(M$11:M20,M20)&gt;1),"",COUNTIF(M$11:M$27,"&gt;="&amp;M20))</f>
        <v>6</v>
      </c>
      <c r="O20" s="4" t="str">
        <f>IF(ROW()-10&gt;COUNT(N$11:N$27),"",INDEX(M$11:M$27,MATCH(LARGE(N$11:N$27,ROW()-10),N$11:N$27,0)))</f>
        <v>RAISIN</v>
      </c>
      <c r="P20" s="5" t="s">
        <v>18</v>
      </c>
      <c r="Q20" s="27">
        <f>IF(OR(P20="",COUNTIF(P$11:P20,P20)&gt;1),"",COUNTIF(P$11:P$27,"&gt;="&amp;P20))</f>
        <v>6</v>
      </c>
      <c r="R20" s="4" t="str">
        <f t="shared" si="0"/>
        <v/>
      </c>
      <c r="S20" s="5" t="s">
        <v>18</v>
      </c>
      <c r="T20" s="27">
        <f>IF(OR(S20="",COUNTIF(S$11:S20,S20)&gt;1),"",COUNTIF(S$11:S$27,"&gt;="&amp;S20))</f>
        <v>6</v>
      </c>
      <c r="U20" s="4" t="str">
        <f t="shared" si="1"/>
        <v>RAISIN</v>
      </c>
      <c r="V20" s="5" t="s">
        <v>18</v>
      </c>
      <c r="W20" s="27">
        <f>IF(OR(V20="",COUNTIF(V$11:V20,V20)&gt;1),"",COUNTIF(V$11:V$27,"&gt;="&amp;V20))</f>
        <v>6</v>
      </c>
      <c r="X20" s="4" t="str">
        <f t="shared" si="2"/>
        <v>RAISIN</v>
      </c>
      <c r="Y20" s="5" t="s">
        <v>18</v>
      </c>
      <c r="Z20" s="27">
        <f>IF(OR(Y20="",COUNTIF(Y$11:Y20,Y20)&gt;1),"",COUNTIF(Y$11:Y$27,"&gt;="&amp;Y20))</f>
        <v>6</v>
      </c>
      <c r="AA20" s="4" t="str">
        <f t="shared" si="3"/>
        <v>RAISIN</v>
      </c>
      <c r="AB20" s="5"/>
      <c r="AC20" s="27" t="str">
        <f>IF(OR(AB20="",COUNTIF(AB$11:AB20,AB20)&gt;1),"",COUNTIF(AB$11:AB$27,"&gt;="&amp;AB20))</f>
        <v/>
      </c>
      <c r="AD20" s="4" t="str">
        <f t="shared" si="4"/>
        <v/>
      </c>
      <c r="AE20" s="5"/>
      <c r="AF20" s="27" t="str">
        <f>IF(OR(AE20="",COUNTIF(AE$11:AE20,AE20)&gt;1),"",COUNTIF(AE$11:AE$27,"&gt;="&amp;AE20))</f>
        <v/>
      </c>
      <c r="AG20" s="7" t="str">
        <f>IF(ROW()-10&gt;COUNT(AF$11:AF$27),"",INDEX(AE$11:AE$27,MATCH(LARGE(AF$11:AF$27,ROW()-10),AF$11:AF$27,0)))</f>
        <v/>
      </c>
    </row>
    <row r="21" spans="1:35" ht="15" customHeight="1">
      <c r="A21" s="43"/>
      <c r="B21" s="45"/>
      <c r="C21" s="45"/>
      <c r="D21" s="45"/>
      <c r="E21" s="45"/>
      <c r="F21" s="45"/>
      <c r="G21" s="45"/>
      <c r="H21" s="45"/>
      <c r="I21" s="45"/>
      <c r="M21" s="5"/>
      <c r="N21" s="27" t="str">
        <f>IF(OR(M21="",COUNTIF(M$11:M21,M21)&gt;1),"",COUNTIF(M$11:M$27,"&gt;="&amp;M21))</f>
        <v/>
      </c>
      <c r="O21" s="4" t="str">
        <f t="shared" si="6"/>
        <v/>
      </c>
      <c r="P21" s="5"/>
      <c r="Q21" s="27" t="str">
        <f>IF(OR(P21="",COUNTIF(P$11:P21,P21)&gt;1),"",COUNTIF(P$11:P$27,"&gt;="&amp;P21))</f>
        <v/>
      </c>
      <c r="R21" s="4" t="str">
        <f t="shared" si="0"/>
        <v/>
      </c>
      <c r="S21" s="5"/>
      <c r="T21" s="27" t="str">
        <f>IF(OR(S21="",COUNTIF(S$11:S21,S21)&gt;1),"",COUNTIF(S$11:S$27,"&gt;="&amp;S21))</f>
        <v/>
      </c>
      <c r="U21" s="4" t="str">
        <f t="shared" si="1"/>
        <v/>
      </c>
      <c r="V21" s="5"/>
      <c r="W21" s="27" t="str">
        <f>IF(OR(V21="",COUNTIF(V$11:V21,V21)&gt;1),"",COUNTIF(V$11:V$27,"&gt;="&amp;V21))</f>
        <v/>
      </c>
      <c r="X21" s="4" t="str">
        <f t="shared" si="2"/>
        <v/>
      </c>
      <c r="Y21" s="5"/>
      <c r="Z21" s="27" t="str">
        <f>IF(OR(Y21="",COUNTIF(Y$11:Y21,Y21)&gt;1),"",COUNTIF(Y$11:Y$27,"&gt;="&amp;Y21))</f>
        <v/>
      </c>
      <c r="AA21" s="4" t="str">
        <f t="shared" si="3"/>
        <v/>
      </c>
      <c r="AB21" s="5"/>
      <c r="AC21" s="27" t="str">
        <f>IF(OR(AB21="",COUNTIF(AB$11:AB21,AB21)&gt;1),"",COUNTIF(AB$11:AB$27,"&gt;="&amp;AB21))</f>
        <v/>
      </c>
      <c r="AD21" s="4" t="str">
        <f t="shared" si="4"/>
        <v/>
      </c>
      <c r="AE21" s="5"/>
      <c r="AF21" s="27" t="str">
        <f>IF(OR(AE21="",COUNTIF(AE$11:AE21,AE21)&gt;1),"",COUNTIF(AE$11:AE$27,"&gt;="&amp;AE21))</f>
        <v/>
      </c>
      <c r="AG21" s="7" t="str">
        <f t="shared" si="5"/>
        <v/>
      </c>
    </row>
    <row r="22" spans="1:35" ht="15" customHeight="1">
      <c r="A22" s="43"/>
      <c r="B22" s="45"/>
      <c r="C22" s="45"/>
      <c r="D22" s="45"/>
      <c r="E22" s="45"/>
      <c r="F22" s="45"/>
      <c r="G22" s="45"/>
      <c r="H22" s="45"/>
      <c r="I22" s="45"/>
      <c r="M22" s="8"/>
      <c r="N22" s="27" t="str">
        <f>IF(OR(M22="",COUNTIF(M$11:M22,M22)&gt;1),"",COUNTIF(M$11:M$27,"&gt;="&amp;M22))</f>
        <v/>
      </c>
      <c r="O22" s="4" t="str">
        <f t="shared" si="6"/>
        <v/>
      </c>
      <c r="P22" s="8"/>
      <c r="Q22" s="27" t="str">
        <f>IF(OR(P22="",COUNTIF(P$11:P22,P22)&gt;1),"",COUNTIF(P$11:P$27,"&gt;="&amp;P22))</f>
        <v/>
      </c>
      <c r="R22" s="4" t="str">
        <f t="shared" si="0"/>
        <v/>
      </c>
      <c r="S22" s="8"/>
      <c r="T22" s="27" t="str">
        <f>IF(OR(S22="",COUNTIF(S$11:S22,S22)&gt;1),"",COUNTIF(S$11:S$27,"&gt;="&amp;S22))</f>
        <v/>
      </c>
      <c r="U22" s="4" t="str">
        <f t="shared" si="1"/>
        <v/>
      </c>
      <c r="V22" s="8"/>
      <c r="W22" s="27" t="str">
        <f>IF(OR(V22="",COUNTIF(V$11:V22,V22)&gt;1),"",COUNTIF(V$11:V$27,"&gt;="&amp;V22))</f>
        <v/>
      </c>
      <c r="X22" s="4" t="str">
        <f t="shared" si="2"/>
        <v/>
      </c>
      <c r="Y22" s="8"/>
      <c r="Z22" s="27" t="str">
        <f>IF(OR(Y22="",COUNTIF(Y$11:Y22,Y22)&gt;1),"",COUNTIF(Y$11:Y$27,"&gt;="&amp;Y22))</f>
        <v/>
      </c>
      <c r="AA22" s="4" t="str">
        <f t="shared" si="3"/>
        <v/>
      </c>
      <c r="AB22" s="8"/>
      <c r="AC22" s="27" t="str">
        <f>IF(OR(AB22="",COUNTIF(AB$11:AB22,AB22)&gt;1),"",COUNTIF(AB$11:AB$27,"&gt;="&amp;AB22))</f>
        <v/>
      </c>
      <c r="AD22" s="4" t="str">
        <f t="shared" si="4"/>
        <v/>
      </c>
      <c r="AE22" s="8"/>
      <c r="AF22" s="27" t="str">
        <f>IF(OR(AE22="",COUNTIF(AE$11:AE22,AE22)&gt;1),"",COUNTIF(AE$11:AE$27,"&gt;="&amp;AE22))</f>
        <v/>
      </c>
      <c r="AG22" s="7" t="str">
        <f t="shared" si="5"/>
        <v/>
      </c>
    </row>
    <row r="23" spans="1:35">
      <c r="A23" s="45"/>
      <c r="B23" s="45"/>
      <c r="C23" s="45"/>
      <c r="D23" s="45"/>
      <c r="E23" s="45"/>
      <c r="F23" s="45"/>
      <c r="G23" s="45"/>
      <c r="H23" s="45"/>
      <c r="I23" s="45"/>
      <c r="M23" s="8"/>
      <c r="N23" s="27" t="str">
        <f>IF(OR(M23="",COUNTIF(M$11:M23,M23)&gt;1),"",COUNTIF(M$11:M$27,"&gt;="&amp;M23))</f>
        <v/>
      </c>
      <c r="O23" s="4" t="str">
        <f t="shared" si="6"/>
        <v/>
      </c>
      <c r="P23" s="8"/>
      <c r="Q23" s="27" t="str">
        <f>IF(OR(P23="",COUNTIF(P$11:P23,P23)&gt;1),"",COUNTIF(P$11:P$27,"&gt;="&amp;P23))</f>
        <v/>
      </c>
      <c r="R23" s="4" t="str">
        <f t="shared" si="0"/>
        <v/>
      </c>
      <c r="S23" s="8"/>
      <c r="T23" s="27" t="str">
        <f>IF(OR(S23="",COUNTIF(S$11:S23,S23)&gt;1),"",COUNTIF(S$11:S$27,"&gt;="&amp;S23))</f>
        <v/>
      </c>
      <c r="U23" s="4" t="str">
        <f t="shared" si="1"/>
        <v/>
      </c>
      <c r="V23" s="8"/>
      <c r="W23" s="27" t="str">
        <f>IF(OR(V23="",COUNTIF(V$11:V23,V23)&gt;1),"",COUNTIF(V$11:V$27,"&gt;="&amp;V23))</f>
        <v/>
      </c>
      <c r="X23" s="4" t="str">
        <f t="shared" si="2"/>
        <v/>
      </c>
      <c r="Y23" s="8"/>
      <c r="Z23" s="27" t="str">
        <f>IF(OR(Y23="",COUNTIF(Y$11:Y23,Y23)&gt;1),"",COUNTIF(Y$11:Y$27,"&gt;="&amp;Y23))</f>
        <v/>
      </c>
      <c r="AA23" s="4" t="str">
        <f t="shared" si="3"/>
        <v/>
      </c>
      <c r="AB23" s="8"/>
      <c r="AC23" s="27" t="str">
        <f>IF(OR(AB23="",COUNTIF(AB$11:AB23,AB23)&gt;1),"",COUNTIF(AB$11:AB$27,"&gt;="&amp;AB23))</f>
        <v/>
      </c>
      <c r="AD23" s="4" t="str">
        <f t="shared" si="4"/>
        <v/>
      </c>
      <c r="AE23" s="8"/>
      <c r="AF23" s="27" t="str">
        <f>IF(OR(AE23="",COUNTIF(AE$11:AE23,AE23)&gt;1),"",COUNTIF(AE$11:AE$27,"&gt;="&amp;AE23))</f>
        <v/>
      </c>
      <c r="AG23" s="7" t="str">
        <f t="shared" si="5"/>
        <v/>
      </c>
      <c r="AI23" t="s">
        <v>8</v>
      </c>
    </row>
    <row r="24" spans="1:35">
      <c r="M24" s="8"/>
      <c r="N24" s="27" t="str">
        <f>IF(OR(M24="",COUNTIF(M$11:M24,M24)&gt;1),"",COUNTIF(M$11:M$27,"&gt;="&amp;M24))</f>
        <v/>
      </c>
      <c r="O24" s="4" t="str">
        <f t="shared" si="6"/>
        <v/>
      </c>
      <c r="P24" s="8"/>
      <c r="Q24" s="27" t="str">
        <f>IF(OR(P24="",COUNTIF(P$11:P24,P24)&gt;1),"",COUNTIF(P$11:P$27,"&gt;="&amp;P24))</f>
        <v/>
      </c>
      <c r="R24" s="4" t="str">
        <f t="shared" si="0"/>
        <v/>
      </c>
      <c r="S24" s="8"/>
      <c r="T24" s="27" t="str">
        <f>IF(OR(S24="",COUNTIF(S$11:S24,S24)&gt;1),"",COUNTIF(S$11:S$27,"&gt;="&amp;S24))</f>
        <v/>
      </c>
      <c r="U24" s="4" t="str">
        <f t="shared" si="1"/>
        <v/>
      </c>
      <c r="V24" s="8"/>
      <c r="W24" s="27" t="str">
        <f>IF(OR(V24="",COUNTIF(V$11:V24,V24)&gt;1),"",COUNTIF(V$11:V$27,"&gt;="&amp;V24))</f>
        <v/>
      </c>
      <c r="X24" s="4" t="str">
        <f t="shared" si="2"/>
        <v/>
      </c>
      <c r="Y24" s="8"/>
      <c r="Z24" s="27" t="str">
        <f>IF(OR(Y24="",COUNTIF(Y$11:Y24,Y24)&gt;1),"",COUNTIF(Y$11:Y$27,"&gt;="&amp;Y24))</f>
        <v/>
      </c>
      <c r="AA24" s="4" t="str">
        <f t="shared" si="3"/>
        <v/>
      </c>
      <c r="AB24" s="8"/>
      <c r="AC24" s="27" t="str">
        <f>IF(OR(AB24="",COUNTIF(AB$11:AB24,AB24)&gt;1),"",COUNTIF(AB$11:AB$27,"&gt;="&amp;AB24))</f>
        <v/>
      </c>
      <c r="AD24" s="4" t="str">
        <f t="shared" si="4"/>
        <v/>
      </c>
      <c r="AE24" s="8"/>
      <c r="AF24" s="27" t="str">
        <f>IF(OR(AE24="",COUNTIF(AE$11:AE24,AE24)&gt;1),"",COUNTIF(AE$11:AE$27,"&gt;="&amp;AE24))</f>
        <v/>
      </c>
      <c r="AG24" s="7" t="str">
        <f t="shared" si="5"/>
        <v/>
      </c>
    </row>
    <row r="25" spans="1:35">
      <c r="M25" s="8"/>
      <c r="N25" s="27" t="str">
        <f>IF(OR(M25="",COUNTIF(M$11:M25,M25)&gt;1),"",COUNTIF(M$11:M$27,"&gt;="&amp;M25))</f>
        <v/>
      </c>
      <c r="O25" s="4" t="str">
        <f t="shared" si="6"/>
        <v/>
      </c>
      <c r="P25" s="8"/>
      <c r="Q25" s="27" t="str">
        <f>IF(OR(P25="",COUNTIF(P$11:P25,P25)&gt;1),"",COUNTIF(P$11:P$27,"&gt;="&amp;P25))</f>
        <v/>
      </c>
      <c r="R25" s="4" t="str">
        <f t="shared" si="0"/>
        <v/>
      </c>
      <c r="S25" s="8"/>
      <c r="T25" s="27" t="str">
        <f>IF(OR(S25="",COUNTIF(S$11:S25,S25)&gt;1),"",COUNTIF(S$11:S$27,"&gt;="&amp;S25))</f>
        <v/>
      </c>
      <c r="U25" s="4" t="str">
        <f t="shared" si="1"/>
        <v/>
      </c>
      <c r="V25" s="8"/>
      <c r="W25" s="27" t="str">
        <f>IF(OR(V25="",COUNTIF(V$11:V25,V25)&gt;1),"",COUNTIF(V$11:V$27,"&gt;="&amp;V25))</f>
        <v/>
      </c>
      <c r="X25" s="4" t="str">
        <f t="shared" si="2"/>
        <v/>
      </c>
      <c r="Y25" s="8"/>
      <c r="Z25" s="27" t="str">
        <f>IF(OR(Y25="",COUNTIF(Y$11:Y25,Y25)&gt;1),"",COUNTIF(Y$11:Y$27,"&gt;="&amp;Y25))</f>
        <v/>
      </c>
      <c r="AA25" s="4" t="str">
        <f t="shared" si="3"/>
        <v/>
      </c>
      <c r="AB25" s="8"/>
      <c r="AC25" s="27" t="str">
        <f>IF(OR(AB25="",COUNTIF(AB$11:AB25,AB25)&gt;1),"",COUNTIF(AB$11:AB$27,"&gt;="&amp;AB25))</f>
        <v/>
      </c>
      <c r="AD25" s="4" t="str">
        <f t="shared" si="4"/>
        <v/>
      </c>
      <c r="AE25" s="8"/>
      <c r="AF25" s="27" t="str">
        <f>IF(OR(AE25="",COUNTIF(AE$11:AE25,AE25)&gt;1),"",COUNTIF(AE$11:AE$27,"&gt;="&amp;AE25))</f>
        <v/>
      </c>
      <c r="AG25" s="7" t="str">
        <f t="shared" si="5"/>
        <v/>
      </c>
    </row>
    <row r="26" spans="1:35">
      <c r="M26" s="8"/>
      <c r="N26" s="27" t="str">
        <f>IF(OR(M26="",COUNTIF(M$11:M26,M26)&gt;1),"",COUNTIF(M$11:M$27,"&gt;="&amp;M26))</f>
        <v/>
      </c>
      <c r="O26" s="4" t="str">
        <f t="shared" si="6"/>
        <v/>
      </c>
      <c r="P26" s="8"/>
      <c r="Q26" s="27" t="str">
        <f>IF(OR(P26="",COUNTIF(P$11:P26,P26)&gt;1),"",COUNTIF(P$11:P$27,"&gt;="&amp;P26))</f>
        <v/>
      </c>
      <c r="R26" s="4" t="str">
        <f t="shared" si="0"/>
        <v/>
      </c>
      <c r="S26" s="8"/>
      <c r="T26" s="27" t="str">
        <f>IF(OR(S26="",COUNTIF(S$11:S26,S26)&gt;1),"",COUNTIF(S$11:S$27,"&gt;="&amp;S26))</f>
        <v/>
      </c>
      <c r="U26" s="4" t="str">
        <f t="shared" si="1"/>
        <v/>
      </c>
      <c r="V26" s="8"/>
      <c r="W26" s="27" t="str">
        <f>IF(OR(V26="",COUNTIF(V$11:V26,V26)&gt;1),"",COUNTIF(V$11:V$27,"&gt;="&amp;V26))</f>
        <v/>
      </c>
      <c r="X26" s="4" t="str">
        <f t="shared" si="2"/>
        <v/>
      </c>
      <c r="Y26" s="8"/>
      <c r="Z26" s="27" t="str">
        <f>IF(OR(Y26="",COUNTIF(Y$11:Y26,Y26)&gt;1),"",COUNTIF(Y$11:Y$27,"&gt;="&amp;Y26))</f>
        <v/>
      </c>
      <c r="AA26" s="4" t="str">
        <f t="shared" si="3"/>
        <v/>
      </c>
      <c r="AB26" s="8"/>
      <c r="AC26" s="27" t="str">
        <f>IF(OR(AB26="",COUNTIF(AB$11:AB26,AB26)&gt;1),"",COUNTIF(AB$11:AB$27,"&gt;="&amp;AB26))</f>
        <v/>
      </c>
      <c r="AD26" s="4" t="str">
        <f t="shared" si="4"/>
        <v/>
      </c>
      <c r="AE26" s="8"/>
      <c r="AF26" s="27" t="str">
        <f>IF(OR(AE26="",COUNTIF(AE$11:AE26,AE26)&gt;1),"",COUNTIF(AE$11:AE$27,"&gt;="&amp;AE26))</f>
        <v/>
      </c>
      <c r="AG26" s="7" t="str">
        <f t="shared" si="5"/>
        <v/>
      </c>
    </row>
    <row r="27" spans="1:35" ht="15.75" thickBot="1">
      <c r="F27" t="s">
        <v>8</v>
      </c>
      <c r="M27" s="9"/>
      <c r="N27" s="28" t="str">
        <f>IF(OR(M27="",COUNTIF(M$11:M27,M27)&gt;1),"",COUNTIF(M$11:M$27,"&gt;="&amp;M27))</f>
        <v/>
      </c>
      <c r="O27" s="10" t="str">
        <f t="shared" si="6"/>
        <v/>
      </c>
      <c r="P27" s="9"/>
      <c r="Q27" s="28" t="str">
        <f>IF(OR(P27="",COUNTIF(P$11:P27,P27)&gt;1),"",COUNTIF(P$11:P$27,"&gt;="&amp;P27))</f>
        <v/>
      </c>
      <c r="R27" s="10" t="str">
        <f t="shared" si="0"/>
        <v/>
      </c>
      <c r="S27" s="9"/>
      <c r="T27" s="28" t="str">
        <f>IF(OR(S27="",COUNTIF(S$11:S27,S27)&gt;1),"",COUNTIF(S$11:S$27,"&gt;="&amp;S27))</f>
        <v/>
      </c>
      <c r="U27" s="10" t="str">
        <f t="shared" si="1"/>
        <v/>
      </c>
      <c r="V27" s="9"/>
      <c r="W27" s="28" t="str">
        <f>IF(OR(V27="",COUNTIF(V$11:V27,V27)&gt;1),"",COUNTIF(V$11:V$27,"&gt;="&amp;V27))</f>
        <v/>
      </c>
      <c r="X27" s="10" t="str">
        <f t="shared" si="2"/>
        <v/>
      </c>
      <c r="Y27" s="9"/>
      <c r="Z27" s="28" t="str">
        <f>IF(OR(Y27="",COUNTIF(Y$11:Y27,Y27)&gt;1),"",COUNTIF(Y$11:Y$27,"&gt;="&amp;Y27))</f>
        <v/>
      </c>
      <c r="AA27" s="10" t="str">
        <f t="shared" si="3"/>
        <v/>
      </c>
      <c r="AB27" s="9"/>
      <c r="AC27" s="28" t="str">
        <f>IF(OR(AB27="",COUNTIF(AB$11:AB27,AB27)&gt;1),"",COUNTIF(AB$11:AB$27,"&gt;="&amp;AB27))</f>
        <v/>
      </c>
      <c r="AD27" s="10" t="str">
        <f t="shared" si="4"/>
        <v/>
      </c>
      <c r="AE27" s="9"/>
      <c r="AF27" s="28" t="str">
        <f>IF(OR(AE27="",COUNTIF(AE$11:AE27,AE27)&gt;1),"",COUNTIF(AE$11:AE$27,"&gt;="&amp;AE27))</f>
        <v/>
      </c>
      <c r="AG27" s="10" t="str">
        <f t="shared" si="5"/>
        <v/>
      </c>
    </row>
    <row r="28" spans="1:35">
      <c r="M28" s="11"/>
      <c r="N28" s="12"/>
      <c r="O28" s="11"/>
      <c r="P28" s="11"/>
      <c r="Q28" s="12"/>
      <c r="R28" s="11"/>
      <c r="S28" s="11"/>
      <c r="T28" s="12"/>
      <c r="U28" s="11"/>
      <c r="V28" s="11"/>
      <c r="W28" s="12"/>
      <c r="X28" s="11"/>
      <c r="Y28" s="11"/>
      <c r="Z28" s="12"/>
      <c r="AA28" s="11"/>
      <c r="AB28" s="11"/>
      <c r="AC28" s="12"/>
      <c r="AD28" s="11"/>
      <c r="AE28" s="11"/>
      <c r="AF28" s="12"/>
      <c r="AG28" s="11"/>
    </row>
    <row r="29" spans="1:35" ht="15.75" thickBot="1">
      <c r="M29" s="11"/>
      <c r="N29" s="12"/>
      <c r="O29" s="11"/>
      <c r="P29" s="11"/>
      <c r="Q29" s="12"/>
      <c r="R29" s="11"/>
      <c r="S29" s="11"/>
      <c r="T29" s="20"/>
      <c r="U29" s="11"/>
      <c r="V29" s="11"/>
      <c r="W29" s="12"/>
      <c r="X29" s="11"/>
      <c r="Y29" s="11"/>
      <c r="Z29" s="12"/>
      <c r="AA29" s="11"/>
      <c r="AB29" s="11"/>
      <c r="AC29" s="12"/>
      <c r="AD29" s="11"/>
      <c r="AE29" s="11"/>
      <c r="AF29" s="12"/>
      <c r="AG29" s="11"/>
    </row>
    <row r="30" spans="1:35" ht="16.5" thickBot="1">
      <c r="M30" s="2"/>
      <c r="N30" s="56" t="s">
        <v>0</v>
      </c>
      <c r="O30" s="57"/>
      <c r="P30" s="2"/>
      <c r="Q30" s="56" t="s">
        <v>1</v>
      </c>
      <c r="R30" s="57"/>
      <c r="S30" s="2"/>
      <c r="T30" s="56" t="s">
        <v>2</v>
      </c>
      <c r="U30" s="57"/>
      <c r="V30" s="2"/>
      <c r="W30" s="56" t="s">
        <v>3</v>
      </c>
      <c r="X30" s="57"/>
      <c r="Y30" s="2"/>
      <c r="Z30" s="56" t="s">
        <v>4</v>
      </c>
      <c r="AA30" s="61"/>
      <c r="AB30" s="14"/>
      <c r="AC30" s="58" t="s">
        <v>5</v>
      </c>
      <c r="AD30" s="62"/>
      <c r="AE30" s="2"/>
      <c r="AF30" s="58" t="s">
        <v>6</v>
      </c>
      <c r="AG30" s="59"/>
    </row>
    <row r="31" spans="1:35" ht="16.5" thickBot="1">
      <c r="M31" s="15"/>
      <c r="N31" s="52">
        <v>42037</v>
      </c>
      <c r="O31" s="53"/>
      <c r="P31" s="15"/>
      <c r="Q31" s="52">
        <v>42038</v>
      </c>
      <c r="R31" s="53"/>
      <c r="S31" s="15"/>
      <c r="T31" s="52">
        <v>42039</v>
      </c>
      <c r="U31" s="53"/>
      <c r="V31" s="15"/>
      <c r="W31" s="52">
        <v>42040</v>
      </c>
      <c r="X31" s="53"/>
      <c r="Y31" s="15"/>
      <c r="Z31" s="52">
        <v>42041</v>
      </c>
      <c r="AA31" s="60"/>
      <c r="AB31" s="15"/>
      <c r="AC31" s="52">
        <v>42042</v>
      </c>
      <c r="AD31" s="53"/>
      <c r="AE31" s="15"/>
      <c r="AF31" s="52">
        <v>42043</v>
      </c>
      <c r="AG31" s="53"/>
    </row>
    <row r="32" spans="1:35" ht="15.75" thickBot="1">
      <c r="M32" s="33"/>
      <c r="N32" s="37"/>
      <c r="O32" s="35" t="s">
        <v>7</v>
      </c>
      <c r="P32" s="33"/>
      <c r="Q32" s="37"/>
      <c r="R32" s="35" t="s">
        <v>7</v>
      </c>
      <c r="S32" s="33"/>
      <c r="T32" s="37"/>
      <c r="U32" s="35" t="s">
        <v>7</v>
      </c>
      <c r="V32" s="33"/>
      <c r="W32" s="37"/>
      <c r="X32" s="35" t="s">
        <v>7</v>
      </c>
      <c r="Y32" s="33"/>
      <c r="Z32" s="37"/>
      <c r="AA32" s="35" t="s">
        <v>7</v>
      </c>
      <c r="AB32" s="33"/>
      <c r="AC32" s="37"/>
      <c r="AD32" s="35" t="s">
        <v>7</v>
      </c>
      <c r="AE32" s="33"/>
      <c r="AF32" s="37"/>
      <c r="AG32" s="36" t="s">
        <v>7</v>
      </c>
    </row>
    <row r="33" spans="13:33">
      <c r="M33" s="16" t="s">
        <v>19</v>
      </c>
      <c r="N33" s="32">
        <f>IF(OR(M33="",COUNTIF(M$33:M33,M33)&gt;1),"",COUNTIF(M$33:M$49,"&gt;="&amp;M33))</f>
        <v>6</v>
      </c>
      <c r="O33" s="4" t="str">
        <f>IF(ROW()-32&gt;COUNT(N$33:N$49),"",INDEX(M$33:M$49,MATCH(LARGE(N$33:N$49,ROW()-32),N$33:N$49,0)))</f>
        <v>ARBRE</v>
      </c>
      <c r="P33" s="16" t="s">
        <v>19</v>
      </c>
      <c r="Q33" s="32">
        <f>IF(OR(P33="",COUNTIF(P$33:P33,P33)&gt;1),"",COUNTIF(P$33:P$49,"&gt;="&amp;P33))</f>
        <v>6</v>
      </c>
      <c r="R33" s="4" t="str">
        <f>IF(ROW()-32&gt;COUNT(Q$33:Q$49),"",INDEX(P$33:P$49,MATCH(LARGE(Q$33:Q$49,ROW()-32),Q$33:Q$49,0)))</f>
        <v>ARBRE</v>
      </c>
      <c r="S33" s="16" t="s">
        <v>19</v>
      </c>
      <c r="T33" s="32">
        <f>IF(OR(S33="",COUNTIF(S$33:S33,S33)&gt;1),"",COUNTIF(S$33:S$49,"&gt;="&amp;S33))</f>
        <v>6</v>
      </c>
      <c r="U33" s="4" t="str">
        <f>IF(ROW()-32&gt;COUNT(T$33:T$49),"",INDEX(S$33:S$49,MATCH(LARGE(T$33:T$49,ROW()-32),T$33:T$49,0)))</f>
        <v>ARBRE</v>
      </c>
      <c r="V33" s="16" t="s">
        <v>19</v>
      </c>
      <c r="W33" s="32">
        <f>IF(OR(V33="",COUNTIF(V$33:V33,V33)&gt;1),"",COUNTIF(V$33:V$49,"&gt;="&amp;V33))</f>
        <v>6</v>
      </c>
      <c r="X33" s="4" t="str">
        <f>IF(ROW()-32&gt;COUNT(W$33:W$49),"",INDEX(V$33:V$49,MATCH(LARGE(W$33:W$49,ROW()-32),W$33:W$49,0)))</f>
        <v>ARBRE</v>
      </c>
      <c r="Y33" s="16" t="s">
        <v>19</v>
      </c>
      <c r="Z33" s="32">
        <f>IF(OR(Y33="",COUNTIF(Y$33:Y33,Y33)&gt;1),"",COUNTIF(Y$33:Y$49,"&gt;="&amp;Y33))</f>
        <v>6</v>
      </c>
      <c r="AA33" s="4" t="str">
        <f>IF(ROW()-32&gt;COUNT(Z$33:Z$49),"",INDEX(Y$33:Y$49,MATCH(LARGE(Z$33:Z$49,ROW()-32),Z$33:Z$49,0)))</f>
        <v>ARBRE</v>
      </c>
      <c r="AB33" s="16" t="s">
        <v>33</v>
      </c>
      <c r="AC33" s="32">
        <f>IF(OR(AB33="",COUNTIF(AB$33:AB33,AB33)&gt;1),"",COUNTIF(AB$33:AB$49,"&gt;="&amp;AB33))</f>
        <v>3</v>
      </c>
      <c r="AD33" s="4" t="str">
        <f>IF(ROW()-32&gt;COUNT(AC$33:AC$49),"",INDEX(AB$33:AB$49,MATCH(LARGE(AC$33:AC$49,ROW()-32),AC$33:AC$49,0)))</f>
        <v>BELETTE</v>
      </c>
      <c r="AE33" s="16" t="s">
        <v>33</v>
      </c>
      <c r="AF33" s="32">
        <f>IF(OR(AE33="",COUNTIF(AE$33:AE33,AE33)&gt;1),"",COUNTIF(AE$33:AE$49,"&gt;="&amp;AE33))</f>
        <v>3</v>
      </c>
      <c r="AG33" s="7" t="str">
        <f>IF(ROW()-32&gt;COUNT(AF$33:AF$49),"",INDEX(AE$33:AE$49,MATCH(LARGE(AF$33:AF$49,ROW()-32),AF$33:AF$49,0)))</f>
        <v>BELETTE</v>
      </c>
    </row>
    <row r="34" spans="13:33">
      <c r="M34" s="8" t="s">
        <v>21</v>
      </c>
      <c r="N34" s="27">
        <f>IF(OR(M34="",COUNTIF(M$33:M34,M34)&gt;1),"",COUNTIF(M$33:M$49,"&gt;="&amp;M34))</f>
        <v>5</v>
      </c>
      <c r="O34" s="4" t="str">
        <f t="shared" ref="O34:O49" si="7">IF(ROW()-32&gt;COUNT(N$33:N$49),"",INDEX(M$33:M$49,MATCH(LARGE(N$33:N$49,ROW()-32),N$33:N$49,0)))</f>
        <v>CHRIS</v>
      </c>
      <c r="P34" s="8" t="s">
        <v>21</v>
      </c>
      <c r="Q34" s="27">
        <f>IF(OR(P34="",COUNTIF(P$33:P34,P34)&gt;1),"",COUNTIF(P$33:P$49,"&gt;="&amp;P34))</f>
        <v>5</v>
      </c>
      <c r="R34" s="4" t="str">
        <f t="shared" ref="R34:R49" si="8">IF(ROW()-32&gt;COUNT(Q$33:Q$49),"",INDEX(P$33:P$49,MATCH(LARGE(Q$33:Q$49,ROW()-32),Q$33:Q$49,0)))</f>
        <v>CHRIS</v>
      </c>
      <c r="S34" s="8" t="s">
        <v>21</v>
      </c>
      <c r="T34" s="27">
        <f>IF(OR(S34="",COUNTIF(S$33:S34,S34)&gt;1),"",COUNTIF(S$33:S$49,"&gt;="&amp;S34))</f>
        <v>5</v>
      </c>
      <c r="U34" s="4" t="str">
        <f t="shared" ref="U34:U39" si="9">IF(ROW()-32&gt;COUNT(T$33:T$49),"",INDEX(S$33:S$49,MATCH(LARGE(T$33:T$49,ROW()-32),T$33:T$49,0)))</f>
        <v>CHRIS</v>
      </c>
      <c r="V34" s="8" t="s">
        <v>21</v>
      </c>
      <c r="W34" s="27">
        <f>IF(OR(V34="",COUNTIF(V$33:V34,V34)&gt;1),"",COUNTIF(V$33:V$49,"&gt;="&amp;V34))</f>
        <v>5</v>
      </c>
      <c r="X34" s="4" t="str">
        <f t="shared" ref="X34:X39" si="10">IF(ROW()-32&gt;COUNT(W$33:W$49),"",INDEX(V$33:V$49,MATCH(LARGE(W$33:W$49,ROW()-32),W$33:W$49,0)))</f>
        <v>CHRIS</v>
      </c>
      <c r="Y34" s="8" t="s">
        <v>21</v>
      </c>
      <c r="Z34" s="27">
        <f>IF(OR(Y34="",COUNTIF(Y$33:Y34,Y34)&gt;1),"",COUNTIF(Y$33:Y$49,"&gt;="&amp;Y34))</f>
        <v>5</v>
      </c>
      <c r="AA34" s="4" t="str">
        <f t="shared" ref="AA34:AA39" si="11">IF(ROW()-32&gt;COUNT(Z$33:Z$49),"",INDEX(Y$33:Y$49,MATCH(LARGE(Z$33:Z$49,ROW()-32),Z$33:Z$49,0)))</f>
        <v>CHRIS</v>
      </c>
      <c r="AB34" s="8" t="s">
        <v>34</v>
      </c>
      <c r="AC34" s="27">
        <f>IF(OR(AB34="",COUNTIF(AB$33:AB34,AB34)&gt;1),"",COUNTIF(AB$33:AB$49,"&gt;="&amp;AB34))</f>
        <v>5</v>
      </c>
      <c r="AD34" s="4" t="str">
        <f t="shared" ref="AD34:AD39" si="12">IF(ROW()-32&gt;COUNT(AC$33:AC$49),"",INDEX(AB$33:AB$49,MATCH(LARGE(AC$33:AC$49,ROW()-32),AC$33:AC$49,0)))</f>
        <v>CHEVRE</v>
      </c>
      <c r="AE34" s="8" t="s">
        <v>34</v>
      </c>
      <c r="AF34" s="27">
        <f>IF(OR(AE34="",COUNTIF(AE$33:AE34,AE34)&gt;1),"",COUNTIF(AE$33:AE$49,"&gt;="&amp;AE34))</f>
        <v>5</v>
      </c>
      <c r="AG34" s="7" t="str">
        <f t="shared" ref="AG34:AG39" si="13">IF(ROW()-32&gt;COUNT(AF$33:AF$49),"",INDEX(AE$33:AE$49,MATCH(LARGE(AF$33:AF$49,ROW()-32),AF$33:AF$49,0)))</f>
        <v>CHEVRE</v>
      </c>
    </row>
    <row r="35" spans="13:33">
      <c r="M35" s="8" t="s">
        <v>20</v>
      </c>
      <c r="N35" s="27">
        <f>IF(OR(M35="",COUNTIF(M$33:M35,M35)&gt;1),"",COUNTIF(M$33:M$49,"&gt;="&amp;M35))</f>
        <v>1</v>
      </c>
      <c r="O35" s="4" t="str">
        <f t="shared" si="7"/>
        <v>CHRISTOPHE</v>
      </c>
      <c r="P35" s="8" t="s">
        <v>20</v>
      </c>
      <c r="Q35" s="27">
        <f>IF(OR(P35="",COUNTIF(P$33:P35,P35)&gt;1),"",COUNTIF(P$33:P$49,"&gt;="&amp;P35))</f>
        <v>1</v>
      </c>
      <c r="R35" s="4" t="str">
        <f t="shared" si="8"/>
        <v>CHRISTOPHE</v>
      </c>
      <c r="S35" s="8" t="s">
        <v>20</v>
      </c>
      <c r="T35" s="27">
        <f>IF(OR(S35="",COUNTIF(S$33:S35,S35)&gt;1),"",COUNTIF(S$33:S$49,"&gt;="&amp;S35))</f>
        <v>1</v>
      </c>
      <c r="U35" s="4" t="str">
        <f t="shared" si="9"/>
        <v>CHRISTOPHE</v>
      </c>
      <c r="V35" s="8" t="s">
        <v>20</v>
      </c>
      <c r="W35" s="27">
        <f>IF(OR(V35="",COUNTIF(V$33:V35,V35)&gt;1),"",COUNTIF(V$33:V$49,"&gt;="&amp;V35))</f>
        <v>1</v>
      </c>
      <c r="X35" s="4" t="str">
        <f t="shared" si="10"/>
        <v>CHRISTOPHE</v>
      </c>
      <c r="Y35" s="8" t="s">
        <v>20</v>
      </c>
      <c r="Z35" s="27">
        <f>IF(OR(Y35="",COUNTIF(Y$33:Y35,Y35)&gt;1),"",COUNTIF(Y$33:Y$49,"&gt;="&amp;Y35))</f>
        <v>1</v>
      </c>
      <c r="AA35" s="4" t="str">
        <f t="shared" si="11"/>
        <v>CHRISTOPHE</v>
      </c>
      <c r="AB35" s="8" t="s">
        <v>35</v>
      </c>
      <c r="AC35" s="27">
        <f>IF(OR(AB35="",COUNTIF(AB$33:AB35,AB35)&gt;1),"",COUNTIF(AB$33:AB$49,"&gt;="&amp;AB35))</f>
        <v>4</v>
      </c>
      <c r="AD35" s="4" t="str">
        <f t="shared" si="12"/>
        <v>GIRAFLE</v>
      </c>
      <c r="AE35" s="8" t="s">
        <v>35</v>
      </c>
      <c r="AF35" s="27">
        <f>IF(OR(AE35="",COUNTIF(AE$33:AE35,AE35)&gt;1),"",COUNTIF(AE$33:AE$49,"&gt;="&amp;AE35))</f>
        <v>4</v>
      </c>
      <c r="AG35" s="7" t="str">
        <f t="shared" si="13"/>
        <v>GIRAFLE</v>
      </c>
    </row>
    <row r="36" spans="13:33">
      <c r="M36" s="5" t="s">
        <v>22</v>
      </c>
      <c r="N36" s="27">
        <f>IF(OR(M36="",COUNTIF(M$33:M36,M36)&gt;1),"",COUNTIF(M$33:M$49,"&gt;="&amp;M36))</f>
        <v>3</v>
      </c>
      <c r="O36" s="4" t="str">
        <f t="shared" si="7"/>
        <v>DOMINI</v>
      </c>
      <c r="P36" s="5" t="s">
        <v>22</v>
      </c>
      <c r="Q36" s="27">
        <f>IF(OR(P36="",COUNTIF(P$33:P36,P36)&gt;1),"",COUNTIF(P$33:P$49,"&gt;="&amp;P36))</f>
        <v>3</v>
      </c>
      <c r="R36" s="4" t="str">
        <f t="shared" si="8"/>
        <v>DOMINI</v>
      </c>
      <c r="S36" s="5" t="s">
        <v>22</v>
      </c>
      <c r="T36" s="27">
        <f>IF(OR(S36="",COUNTIF(S$33:S36,S36)&gt;1),"",COUNTIF(S$33:S$49,"&gt;="&amp;S36))</f>
        <v>3</v>
      </c>
      <c r="U36" s="4" t="str">
        <f t="shared" si="9"/>
        <v>DOMINI</v>
      </c>
      <c r="V36" s="5" t="s">
        <v>22</v>
      </c>
      <c r="W36" s="27">
        <f>IF(OR(V36="",COUNTIF(V$33:V36,V36)&gt;1),"",COUNTIF(V$33:V$49,"&gt;="&amp;V36))</f>
        <v>3</v>
      </c>
      <c r="X36" s="4" t="str">
        <f t="shared" si="10"/>
        <v>DOMINI</v>
      </c>
      <c r="Y36" s="5" t="s">
        <v>22</v>
      </c>
      <c r="Z36" s="27">
        <f>IF(OR(Y36="",COUNTIF(Y$33:Y36,Y36)&gt;1),"",COUNTIF(Y$33:Y$49,"&gt;="&amp;Y36))</f>
        <v>3</v>
      </c>
      <c r="AA36" s="4" t="str">
        <f t="shared" si="11"/>
        <v>DOMINI</v>
      </c>
      <c r="AB36" s="5" t="s">
        <v>36</v>
      </c>
      <c r="AC36" s="27">
        <f>IF(OR(AB36="",COUNTIF(AB$33:AB36,AB36)&gt;1),"",COUNTIF(AB$33:AB$49,"&gt;="&amp;AB36))</f>
        <v>1</v>
      </c>
      <c r="AD36" s="4" t="str">
        <f t="shared" si="12"/>
        <v>MOUTON</v>
      </c>
      <c r="AE36" s="5" t="s">
        <v>36</v>
      </c>
      <c r="AF36" s="27">
        <f>IF(OR(AE36="",COUNTIF(AE$33:AE36,AE36)&gt;1),"",COUNTIF(AE$33:AE$49,"&gt;="&amp;AE36))</f>
        <v>1</v>
      </c>
      <c r="AG36" s="7" t="str">
        <f t="shared" si="13"/>
        <v>MOUTON</v>
      </c>
    </row>
    <row r="37" spans="13:33">
      <c r="M37" s="5" t="s">
        <v>23</v>
      </c>
      <c r="N37" s="27">
        <f>IF(OR(M37="",COUNTIF(M$33:M37,M37)&gt;1),"",COUNTIF(M$33:M$49,"&gt;="&amp;M37))</f>
        <v>2</v>
      </c>
      <c r="O37" s="4" t="str">
        <f t="shared" si="7"/>
        <v>FEUILLE</v>
      </c>
      <c r="P37" s="5" t="s">
        <v>23</v>
      </c>
      <c r="Q37" s="27">
        <f>IF(OR(P37="",COUNTIF(P$33:P37,P37)&gt;1),"",COUNTIF(P$33:P$49,"&gt;="&amp;P37))</f>
        <v>2</v>
      </c>
      <c r="R37" s="4" t="str">
        <f t="shared" si="8"/>
        <v>FEUILLE</v>
      </c>
      <c r="S37" s="5" t="s">
        <v>23</v>
      </c>
      <c r="T37" s="27">
        <f>IF(OR(S37="",COUNTIF(S$33:S37,S37)&gt;1),"",COUNTIF(S$33:S$49,"&gt;="&amp;S37))</f>
        <v>2</v>
      </c>
      <c r="U37" s="4" t="str">
        <f t="shared" si="9"/>
        <v>FEUILLE</v>
      </c>
      <c r="V37" s="5" t="s">
        <v>23</v>
      </c>
      <c r="W37" s="27">
        <f>IF(OR(V37="",COUNTIF(V$33:V37,V37)&gt;1),"",COUNTIF(V$33:V$49,"&gt;="&amp;V37))</f>
        <v>2</v>
      </c>
      <c r="X37" s="4" t="str">
        <f t="shared" si="10"/>
        <v>FEUILLE</v>
      </c>
      <c r="Y37" s="5" t="s">
        <v>23</v>
      </c>
      <c r="Z37" s="27">
        <f>IF(OR(Y37="",COUNTIF(Y$33:Y37,Y37)&gt;1),"",COUNTIF(Y$33:Y$49,"&gt;="&amp;Y37))</f>
        <v>2</v>
      </c>
      <c r="AA37" s="4" t="str">
        <f t="shared" si="11"/>
        <v>FEUILLE</v>
      </c>
      <c r="AB37" s="5" t="s">
        <v>37</v>
      </c>
      <c r="AC37" s="27">
        <f>IF(OR(AB37="",COUNTIF(AB$33:AB37,AB37)&gt;1),"",COUNTIF(AB$33:AB$49,"&gt;="&amp;AB37))</f>
        <v>2</v>
      </c>
      <c r="AD37" s="4" t="str">
        <f t="shared" si="12"/>
        <v>RENARD</v>
      </c>
      <c r="AE37" s="5" t="s">
        <v>37</v>
      </c>
      <c r="AF37" s="27">
        <f>IF(OR(AE37="",COUNTIF(AE$33:AE37,AE37)&gt;1),"",COUNTIF(AE$33:AE$49,"&gt;="&amp;AE37))</f>
        <v>2</v>
      </c>
      <c r="AG37" s="7" t="str">
        <f t="shared" si="13"/>
        <v>RENARD</v>
      </c>
    </row>
    <row r="38" spans="13:33">
      <c r="M38" s="5" t="s">
        <v>24</v>
      </c>
      <c r="N38" s="27">
        <f>IF(OR(M38="",COUNTIF(M$33:M38,M38)&gt;1),"",COUNTIF(M$33:M$49,"&gt;="&amp;M38))</f>
        <v>4</v>
      </c>
      <c r="O38" s="4" t="str">
        <f t="shared" si="7"/>
        <v>JEAN</v>
      </c>
      <c r="P38" s="5" t="s">
        <v>24</v>
      </c>
      <c r="Q38" s="27">
        <f>IF(OR(P38="",COUNTIF(P$33:P38,P38)&gt;1),"",COUNTIF(P$33:P$49,"&gt;="&amp;P38))</f>
        <v>4</v>
      </c>
      <c r="R38" s="4" t="str">
        <f t="shared" si="8"/>
        <v>JEAN</v>
      </c>
      <c r="S38" s="5" t="s">
        <v>24</v>
      </c>
      <c r="T38" s="27">
        <f>IF(OR(S38="",COUNTIF(S$33:S38,S38)&gt;1),"",COUNTIF(S$33:S$49,"&gt;="&amp;S38))</f>
        <v>4</v>
      </c>
      <c r="U38" s="4" t="str">
        <f t="shared" si="9"/>
        <v>JEAN</v>
      </c>
      <c r="V38" s="5" t="s">
        <v>24</v>
      </c>
      <c r="W38" s="27">
        <f>IF(OR(V38="",COUNTIF(V$33:V38,V38)&gt;1),"",COUNTIF(V$33:V$49,"&gt;="&amp;V38))</f>
        <v>4</v>
      </c>
      <c r="X38" s="4" t="str">
        <f t="shared" si="10"/>
        <v>JEAN</v>
      </c>
      <c r="Y38" s="5" t="s">
        <v>24</v>
      </c>
      <c r="Z38" s="27">
        <f>IF(OR(Y38="",COUNTIF(Y$33:Y38,Y38)&gt;1),"",COUNTIF(Y$33:Y$49,"&gt;="&amp;Y38))</f>
        <v>4</v>
      </c>
      <c r="AA38" s="4" t="str">
        <f t="shared" si="11"/>
        <v>JEAN</v>
      </c>
      <c r="AB38" s="5" t="s">
        <v>38</v>
      </c>
      <c r="AC38" s="27">
        <f>IF(OR(AB38="",COUNTIF(AB$33:AB38,AB38)&gt;1),"",COUNTIF(AB$33:AB$49,"&gt;="&amp;AB38))</f>
        <v>6</v>
      </c>
      <c r="AD38" s="4" t="str">
        <f t="shared" si="12"/>
        <v>TIGRE</v>
      </c>
      <c r="AE38" s="5" t="s">
        <v>38</v>
      </c>
      <c r="AF38" s="27">
        <f>IF(OR(AE38="",COUNTIF(AE$33:AE38,AE38)&gt;1),"",COUNTIF(AE$33:AE$49,"&gt;="&amp;AE38))</f>
        <v>6</v>
      </c>
      <c r="AG38" s="7" t="str">
        <f t="shared" si="13"/>
        <v>TIGRE</v>
      </c>
    </row>
    <row r="39" spans="13:33">
      <c r="M39" s="5" t="s">
        <v>25</v>
      </c>
      <c r="N39" s="27">
        <f>IF(OR(M39="",COUNTIF(M$33:M39,M39)&gt;1),"",COUNTIF(M$33:M$49,"&gt;="&amp;M39))</f>
        <v>8</v>
      </c>
      <c r="O39" s="4" t="str">
        <f t="shared" si="7"/>
        <v>PIERRE</v>
      </c>
      <c r="P39" s="5" t="s">
        <v>25</v>
      </c>
      <c r="Q39" s="27">
        <f>IF(OR(P39="",COUNTIF(P$33:P39,P39)&gt;1),"",COUNTIF(P$33:P$49,"&gt;="&amp;P39))</f>
        <v>8</v>
      </c>
      <c r="R39" s="4" t="str">
        <f t="shared" si="8"/>
        <v>PIERRE</v>
      </c>
      <c r="S39" s="5" t="s">
        <v>25</v>
      </c>
      <c r="T39" s="27">
        <f>IF(OR(S39="",COUNTIF(S$33:S39,S39)&gt;1),"",COUNTIF(S$33:S$49,"&gt;="&amp;S39))</f>
        <v>8</v>
      </c>
      <c r="U39" s="4" t="str">
        <f t="shared" si="9"/>
        <v>PIERRE</v>
      </c>
      <c r="V39" s="5" t="s">
        <v>25</v>
      </c>
      <c r="W39" s="27">
        <f>IF(OR(V39="",COUNTIF(V$33:V39,V39)&gt;1),"",COUNTIF(V$33:V$49,"&gt;="&amp;V39))</f>
        <v>8</v>
      </c>
      <c r="X39" s="4" t="str">
        <f t="shared" si="10"/>
        <v>PIERRE</v>
      </c>
      <c r="Y39" s="5" t="s">
        <v>25</v>
      </c>
      <c r="Z39" s="27">
        <f>IF(OR(Y39="",COUNTIF(Y$33:Y39,Y39)&gt;1),"",COUNTIF(Y$33:Y$49,"&gt;="&amp;Y39))</f>
        <v>8</v>
      </c>
      <c r="AA39" s="4" t="str">
        <f t="shared" si="11"/>
        <v>PIERRE</v>
      </c>
      <c r="AB39" s="5"/>
      <c r="AC39" s="27" t="str">
        <f>IF(OR(AB39="",COUNTIF(AB$33:AB39,AB39)&gt;1),"",COUNTIF(AB$33:AB$49,"&gt;="&amp;AB39))</f>
        <v/>
      </c>
      <c r="AD39" s="4" t="str">
        <f t="shared" si="12"/>
        <v/>
      </c>
      <c r="AE39" s="5"/>
      <c r="AF39" s="27" t="str">
        <f>IF(OR(AE39="",COUNTIF(AE$33:AE39,AE39)&gt;1),"",COUNTIF(AE$33:AE$49,"&gt;="&amp;AE39))</f>
        <v/>
      </c>
      <c r="AG39" s="7" t="str">
        <f t="shared" si="13"/>
        <v/>
      </c>
    </row>
    <row r="40" spans="13:33">
      <c r="M40" s="5" t="s">
        <v>26</v>
      </c>
      <c r="N40" s="27">
        <f>IF(OR(M40="",COUNTIF(M$33:M40,M40)&gt;1),"",COUNTIF(M$33:M$49,"&gt;="&amp;M40))</f>
        <v>7</v>
      </c>
      <c r="O40" s="4" t="str">
        <f>IF(ROW()-32&gt;COUNT(N$33:N$49),"",INDEX(M$33:M$49,MATCH(LARGE(N$33:N$49,ROW()-32),N$33:N$49,0)))</f>
        <v>SOPHIE</v>
      </c>
      <c r="P40" s="5" t="s">
        <v>26</v>
      </c>
      <c r="Q40" s="27">
        <f>IF(OR(P40="",COUNTIF(P$33:P40,P40)&gt;1),"",COUNTIF(P$33:P$49,"&gt;="&amp;P40))</f>
        <v>7</v>
      </c>
      <c r="R40" s="4" t="str">
        <f>IF(ROW()-32&gt;COUNT(Q$33:Q$49),"",INDEX(P$33:P$49,MATCH(LARGE(Q$33:Q$49,ROW()-32),Q$33:Q$49,0)))</f>
        <v>SOPHIE</v>
      </c>
      <c r="S40" s="5" t="s">
        <v>26</v>
      </c>
      <c r="T40" s="27">
        <f>IF(OR(S40="",COUNTIF(S$33:S40,S40)&gt;1),"",COUNTIF(S$33:S$49,"&gt;="&amp;S40))</f>
        <v>7</v>
      </c>
      <c r="U40" s="4" t="str">
        <f>IF(ROW()-32&gt;COUNT(T$33:T$49),"",INDEX(S$33:S$49,MATCH(LARGE(T$33:T$49,ROW()-32),T$33:T$49,0)))</f>
        <v>SOPHIE</v>
      </c>
      <c r="V40" s="5" t="s">
        <v>26</v>
      </c>
      <c r="W40" s="27">
        <f>IF(OR(V40="",COUNTIF(V$33:V40,V40)&gt;1),"",COUNTIF(V$33:V$49,"&gt;="&amp;V40))</f>
        <v>7</v>
      </c>
      <c r="X40" s="4" t="str">
        <f>IF(ROW()-32&gt;COUNT(W$33:W$49),"",INDEX(V$33:V$49,MATCH(LARGE(W$33:W$49,ROW()-32),W$33:W$49,0)))</f>
        <v>SOPHIE</v>
      </c>
      <c r="Y40" s="5" t="s">
        <v>26</v>
      </c>
      <c r="Z40" s="27">
        <f>IF(OR(Y40="",COUNTIF(Y$33:Y40,Y40)&gt;1),"",COUNTIF(Y$33:Y$49,"&gt;="&amp;Y40))</f>
        <v>7</v>
      </c>
      <c r="AA40" s="4" t="str">
        <f>IF(ROW()-32&gt;COUNT(Z$33:Z$49),"",INDEX(Y$33:Y$49,MATCH(LARGE(Z$33:Z$49,ROW()-32),Z$33:Z$49,0)))</f>
        <v>SOPHIE</v>
      </c>
      <c r="AB40" s="5"/>
      <c r="AC40" s="27" t="str">
        <f>IF(OR(AB40="",COUNTIF(AB$33:AB40,AB40)&gt;1),"",COUNTIF(AB$33:AB$49,"&gt;="&amp;AB40))</f>
        <v/>
      </c>
      <c r="AD40" s="4" t="str">
        <f>IF(ROW()-32&gt;COUNT(AC$33:AC$49),"",INDEX(AB$33:AB$49,MATCH(LARGE(AC$33:AC$49,ROW()-32),AC$33:AC$49,0)))</f>
        <v/>
      </c>
      <c r="AE40" s="5"/>
      <c r="AF40" s="27" t="str">
        <f>IF(OR(AE40="",COUNTIF(AE$33:AE40,AE40)&gt;1),"",COUNTIF(AE$33:AE$49,"&gt;="&amp;AE40))</f>
        <v/>
      </c>
      <c r="AG40" s="7" t="str">
        <f>IF(ROW()-32&gt;COUNT(AF$33:AF$49),"",INDEX(AE$33:AE$49,MATCH(LARGE(AF$33:AF$49,ROW()-32),AF$33:AF$49,0)))</f>
        <v/>
      </c>
    </row>
    <row r="41" spans="13:33">
      <c r="M41" s="5"/>
      <c r="N41" s="27" t="str">
        <f>IF(OR(M41="",COUNTIF(M$33:M41,M41)&gt;1),"",COUNTIF(M$33:M$49,"&gt;="&amp;M41))</f>
        <v/>
      </c>
      <c r="O41" s="4" t="str">
        <f t="shared" si="7"/>
        <v/>
      </c>
      <c r="P41" s="5"/>
      <c r="Q41" s="27" t="str">
        <f>IF(OR(P41="",COUNTIF(P$33:P41,P41)&gt;1),"",COUNTIF(P$33:P$49,"&gt;="&amp;P41))</f>
        <v/>
      </c>
      <c r="R41" s="4" t="str">
        <f t="shared" si="8"/>
        <v/>
      </c>
      <c r="S41" s="5"/>
      <c r="T41" s="27" t="str">
        <f>IF(OR(S41="",COUNTIF(S$33:S41,S41)&gt;1),"",COUNTIF(S$33:S$49,"&gt;="&amp;S41))</f>
        <v/>
      </c>
      <c r="U41" s="4" t="str">
        <f t="shared" ref="U41:U49" si="14">IF(ROW()-32&gt;COUNT(T$33:T$49),"",INDEX(S$33:S$49,MATCH(LARGE(T$33:T$49,ROW()-32),T$33:T$49,0)))</f>
        <v/>
      </c>
      <c r="V41" s="5"/>
      <c r="W41" s="27" t="str">
        <f>IF(OR(V41="",COUNTIF(V$33:V41,V41)&gt;1),"",COUNTIF(V$33:V$49,"&gt;="&amp;V41))</f>
        <v/>
      </c>
      <c r="X41" s="4" t="str">
        <f t="shared" ref="X41:X49" si="15">IF(ROW()-32&gt;COUNT(W$33:W$49),"",INDEX(V$33:V$49,MATCH(LARGE(W$33:W$49,ROW()-32),W$33:W$49,0)))</f>
        <v/>
      </c>
      <c r="Y41" s="5"/>
      <c r="Z41" s="27" t="str">
        <f>IF(OR(Y41="",COUNTIF(Y$33:Y41,Y41)&gt;1),"",COUNTIF(Y$33:Y$49,"&gt;="&amp;Y41))</f>
        <v/>
      </c>
      <c r="AA41" s="4" t="str">
        <f t="shared" ref="AA41:AA49" si="16">IF(ROW()-32&gt;COUNT(Z$33:Z$49),"",INDEX(Y$33:Y$49,MATCH(LARGE(Z$33:Z$49,ROW()-32),Z$33:Z$49,0)))</f>
        <v/>
      </c>
      <c r="AB41" s="5"/>
      <c r="AC41" s="27" t="str">
        <f>IF(OR(AB41="",COUNTIF(AB$33:AB41,AB41)&gt;1),"",COUNTIF(AB$33:AB$49,"&gt;="&amp;AB41))</f>
        <v/>
      </c>
      <c r="AD41" s="4" t="str">
        <f t="shared" ref="AD41:AD49" si="17">IF(ROW()-32&gt;COUNT(AC$33:AC$49),"",INDEX(AB$33:AB$49,MATCH(LARGE(AC$33:AC$49,ROW()-32),AC$33:AC$49,0)))</f>
        <v/>
      </c>
      <c r="AE41" s="5"/>
      <c r="AF41" s="27" t="str">
        <f>IF(OR(AE41="",COUNTIF(AE$33:AE41,AE41)&gt;1),"",COUNTIF(AE$33:AE$49,"&gt;="&amp;AE41))</f>
        <v/>
      </c>
      <c r="AG41" s="7" t="str">
        <f t="shared" ref="AG41:AG49" si="18">IF(ROW()-32&gt;COUNT(AF$33:AF$49),"",INDEX(AE$33:AE$49,MATCH(LARGE(AF$33:AF$49,ROW()-32),AF$33:AF$49,0)))</f>
        <v/>
      </c>
    </row>
    <row r="42" spans="13:33">
      <c r="M42" s="5"/>
      <c r="N42" s="27" t="str">
        <f>IF(OR(M42="",COUNTIF(M$33:M42,M42)&gt;1),"",COUNTIF(M$33:M$49,"&gt;="&amp;M42))</f>
        <v/>
      </c>
      <c r="O42" s="4" t="str">
        <f t="shared" si="7"/>
        <v/>
      </c>
      <c r="P42" s="5"/>
      <c r="Q42" s="27" t="str">
        <f>IF(OR(P42="",COUNTIF(P$33:P42,P42)&gt;1),"",COUNTIF(P$33:P$49,"&gt;="&amp;P42))</f>
        <v/>
      </c>
      <c r="R42" s="4" t="str">
        <f t="shared" si="8"/>
        <v/>
      </c>
      <c r="S42" s="5"/>
      <c r="T42" s="27" t="str">
        <f>IF(OR(S42="",COUNTIF(S$33:S42,S42)&gt;1),"",COUNTIF(S$33:S$49,"&gt;="&amp;S42))</f>
        <v/>
      </c>
      <c r="U42" s="4" t="str">
        <f t="shared" si="14"/>
        <v/>
      </c>
      <c r="V42" s="5"/>
      <c r="W42" s="27" t="str">
        <f>IF(OR(V42="",COUNTIF(V$33:V42,V42)&gt;1),"",COUNTIF(V$33:V$49,"&gt;="&amp;V42))</f>
        <v/>
      </c>
      <c r="X42" s="4" t="str">
        <f t="shared" si="15"/>
        <v/>
      </c>
      <c r="Y42" s="5"/>
      <c r="Z42" s="27" t="str">
        <f>IF(OR(Y42="",COUNTIF(Y$33:Y42,Y42)&gt;1),"",COUNTIF(Y$33:Y$49,"&gt;="&amp;Y42))</f>
        <v/>
      </c>
      <c r="AA42" s="4" t="str">
        <f t="shared" si="16"/>
        <v/>
      </c>
      <c r="AB42" s="5"/>
      <c r="AC42" s="27" t="str">
        <f>IF(OR(AB42="",COUNTIF(AB$33:AB42,AB42)&gt;1),"",COUNTIF(AB$33:AB$49,"&gt;="&amp;AB42))</f>
        <v/>
      </c>
      <c r="AD42" s="4" t="str">
        <f t="shared" si="17"/>
        <v/>
      </c>
      <c r="AE42" s="5"/>
      <c r="AF42" s="27" t="str">
        <f>IF(OR(AE42="",COUNTIF(AE$33:AE42,AE42)&gt;1),"",COUNTIF(AE$33:AE$49,"&gt;="&amp;AE42))</f>
        <v/>
      </c>
      <c r="AG42" s="7" t="str">
        <f t="shared" si="18"/>
        <v/>
      </c>
    </row>
    <row r="43" spans="13:33">
      <c r="M43" s="5"/>
      <c r="N43" s="27" t="str">
        <f>IF(OR(M43="",COUNTIF(M$33:M43,M43)&gt;1),"",COUNTIF(M$33:M$49,"&gt;="&amp;M43))</f>
        <v/>
      </c>
      <c r="O43" s="4" t="str">
        <f t="shared" si="7"/>
        <v/>
      </c>
      <c r="P43" s="5"/>
      <c r="Q43" s="27" t="str">
        <f>IF(OR(P43="",COUNTIF(P$33:P43,P43)&gt;1),"",COUNTIF(P$33:P$49,"&gt;="&amp;P43))</f>
        <v/>
      </c>
      <c r="R43" s="4" t="str">
        <f t="shared" si="8"/>
        <v/>
      </c>
      <c r="S43" s="5"/>
      <c r="T43" s="27" t="str">
        <f>IF(OR(S43="",COUNTIF(S$33:S43,S43)&gt;1),"",COUNTIF(S$33:S$49,"&gt;="&amp;S43))</f>
        <v/>
      </c>
      <c r="U43" s="4" t="str">
        <f t="shared" si="14"/>
        <v/>
      </c>
      <c r="V43" s="5"/>
      <c r="W43" s="27" t="str">
        <f>IF(OR(V43="",COUNTIF(V$33:V43,V43)&gt;1),"",COUNTIF(V$33:V$49,"&gt;="&amp;V43))</f>
        <v/>
      </c>
      <c r="X43" s="4" t="str">
        <f t="shared" si="15"/>
        <v/>
      </c>
      <c r="Y43" s="5"/>
      <c r="Z43" s="27" t="str">
        <f>IF(OR(Y43="",COUNTIF(Y$33:Y43,Y43)&gt;1),"",COUNTIF(Y$33:Y$49,"&gt;="&amp;Y43))</f>
        <v/>
      </c>
      <c r="AA43" s="4" t="str">
        <f t="shared" si="16"/>
        <v/>
      </c>
      <c r="AB43" s="5"/>
      <c r="AC43" s="27" t="str">
        <f>IF(OR(AB43="",COUNTIF(AB$33:AB43,AB43)&gt;1),"",COUNTIF(AB$33:AB$49,"&gt;="&amp;AB43))</f>
        <v/>
      </c>
      <c r="AD43" s="4" t="str">
        <f t="shared" si="17"/>
        <v/>
      </c>
      <c r="AE43" s="5"/>
      <c r="AF43" s="27" t="str">
        <f>IF(OR(AE43="",COUNTIF(AE$33:AE43,AE43)&gt;1),"",COUNTIF(AE$33:AE$49,"&gt;="&amp;AE43))</f>
        <v/>
      </c>
      <c r="AG43" s="7" t="str">
        <f t="shared" si="18"/>
        <v/>
      </c>
    </row>
    <row r="44" spans="13:33">
      <c r="M44" s="5"/>
      <c r="N44" s="27" t="str">
        <f>IF(OR(M44="",COUNTIF(M$33:M44,M44)&gt;1),"",COUNTIF(M$33:M$49,"&gt;="&amp;M44))</f>
        <v/>
      </c>
      <c r="O44" s="4" t="str">
        <f t="shared" si="7"/>
        <v/>
      </c>
      <c r="P44" s="5"/>
      <c r="Q44" s="27" t="str">
        <f>IF(OR(P44="",COUNTIF(P$33:P44,P44)&gt;1),"",COUNTIF(P$33:P$49,"&gt;="&amp;P44))</f>
        <v/>
      </c>
      <c r="R44" s="4" t="str">
        <f t="shared" si="8"/>
        <v/>
      </c>
      <c r="S44" s="5"/>
      <c r="T44" s="27" t="str">
        <f>IF(OR(S44="",COUNTIF(S$33:S44,S44)&gt;1),"",COUNTIF(S$33:S$49,"&gt;="&amp;S44))</f>
        <v/>
      </c>
      <c r="U44" s="4" t="str">
        <f t="shared" si="14"/>
        <v/>
      </c>
      <c r="V44" s="5"/>
      <c r="W44" s="27" t="str">
        <f>IF(OR(V44="",COUNTIF(V$33:V44,V44)&gt;1),"",COUNTIF(V$33:V$49,"&gt;="&amp;V44))</f>
        <v/>
      </c>
      <c r="X44" s="4" t="str">
        <f t="shared" si="15"/>
        <v/>
      </c>
      <c r="Y44" s="5"/>
      <c r="Z44" s="27" t="str">
        <f>IF(OR(Y44="",COUNTIF(Y$33:Y44,Y44)&gt;1),"",COUNTIF(Y$33:Y$49,"&gt;="&amp;Y44))</f>
        <v/>
      </c>
      <c r="AA44" s="4" t="str">
        <f t="shared" si="16"/>
        <v/>
      </c>
      <c r="AB44" s="5"/>
      <c r="AC44" s="27" t="str">
        <f>IF(OR(AB44="",COUNTIF(AB$33:AB44,AB44)&gt;1),"",COUNTIF(AB$33:AB$49,"&gt;="&amp;AB44))</f>
        <v/>
      </c>
      <c r="AD44" s="4" t="str">
        <f t="shared" si="17"/>
        <v/>
      </c>
      <c r="AE44" s="5"/>
      <c r="AF44" s="27" t="str">
        <f>IF(OR(AE44="",COUNTIF(AE$33:AE44,AE44)&gt;1),"",COUNTIF(AE$33:AE$49,"&gt;="&amp;AE44))</f>
        <v/>
      </c>
      <c r="AG44" s="7" t="str">
        <f t="shared" si="18"/>
        <v/>
      </c>
    </row>
    <row r="45" spans="13:33">
      <c r="M45" s="5"/>
      <c r="N45" s="27" t="str">
        <f>IF(OR(M45="",COUNTIF(M$33:M45,M45)&gt;1),"",COUNTIF(M$33:M$49,"&gt;="&amp;M45))</f>
        <v/>
      </c>
      <c r="O45" s="4" t="str">
        <f t="shared" si="7"/>
        <v/>
      </c>
      <c r="P45" s="5"/>
      <c r="Q45" s="27" t="str">
        <f>IF(OR(P45="",COUNTIF(P$33:P45,P45)&gt;1),"",COUNTIF(P$33:P$49,"&gt;="&amp;P45))</f>
        <v/>
      </c>
      <c r="R45" s="4" t="str">
        <f t="shared" si="8"/>
        <v/>
      </c>
      <c r="S45" s="5"/>
      <c r="T45" s="27" t="str">
        <f>IF(OR(S45="",COUNTIF(S$33:S45,S45)&gt;1),"",COUNTIF(S$33:S$49,"&gt;="&amp;S45))</f>
        <v/>
      </c>
      <c r="U45" s="4" t="str">
        <f t="shared" si="14"/>
        <v/>
      </c>
      <c r="V45" s="5"/>
      <c r="W45" s="27" t="str">
        <f>IF(OR(V45="",COUNTIF(V$33:V45,V45)&gt;1),"",COUNTIF(V$33:V$49,"&gt;="&amp;V45))</f>
        <v/>
      </c>
      <c r="X45" s="4" t="str">
        <f t="shared" si="15"/>
        <v/>
      </c>
      <c r="Y45" s="5"/>
      <c r="Z45" s="27" t="str">
        <f>IF(OR(Y45="",COUNTIF(Y$33:Y45,Y45)&gt;1),"",COUNTIF(Y$33:Y$49,"&gt;="&amp;Y45))</f>
        <v/>
      </c>
      <c r="AA45" s="4" t="str">
        <f t="shared" si="16"/>
        <v/>
      </c>
      <c r="AB45" s="5"/>
      <c r="AC45" s="27" t="str">
        <f>IF(OR(AB45="",COUNTIF(AB$33:AB45,AB45)&gt;1),"",COUNTIF(AB$33:AB$49,"&gt;="&amp;AB45))</f>
        <v/>
      </c>
      <c r="AD45" s="4" t="str">
        <f t="shared" si="17"/>
        <v/>
      </c>
      <c r="AE45" s="5"/>
      <c r="AF45" s="27" t="str">
        <f>IF(OR(AE45="",COUNTIF(AE$33:AE45,AE45)&gt;1),"",COUNTIF(AE$33:AE$49,"&gt;="&amp;AE45))</f>
        <v/>
      </c>
      <c r="AG45" s="7" t="str">
        <f t="shared" si="18"/>
        <v/>
      </c>
    </row>
    <row r="46" spans="13:33">
      <c r="M46" s="5"/>
      <c r="N46" s="27" t="str">
        <f>IF(OR(M46="",COUNTIF(M$33:M46,M46)&gt;1),"",COUNTIF(M$33:M$49,"&gt;="&amp;M46))</f>
        <v/>
      </c>
      <c r="O46" s="4" t="str">
        <f t="shared" si="7"/>
        <v/>
      </c>
      <c r="P46" s="5"/>
      <c r="Q46" s="27" t="str">
        <f>IF(OR(P46="",COUNTIF(P$33:P46,P46)&gt;1),"",COUNTIF(P$33:P$49,"&gt;="&amp;P46))</f>
        <v/>
      </c>
      <c r="R46" s="4" t="str">
        <f t="shared" si="8"/>
        <v/>
      </c>
      <c r="S46" s="5"/>
      <c r="T46" s="27" t="str">
        <f>IF(OR(S46="",COUNTIF(S$33:S46,S46)&gt;1),"",COUNTIF(S$33:S$49,"&gt;="&amp;S46))</f>
        <v/>
      </c>
      <c r="U46" s="4" t="str">
        <f t="shared" si="14"/>
        <v/>
      </c>
      <c r="V46" s="5"/>
      <c r="W46" s="27" t="str">
        <f>IF(OR(V46="",COUNTIF(V$33:V46,V46)&gt;1),"",COUNTIF(V$33:V$49,"&gt;="&amp;V46))</f>
        <v/>
      </c>
      <c r="X46" s="4" t="str">
        <f t="shared" si="15"/>
        <v/>
      </c>
      <c r="Y46" s="5"/>
      <c r="Z46" s="27" t="str">
        <f>IF(OR(Y46="",COUNTIF(Y$33:Y46,Y46)&gt;1),"",COUNTIF(Y$33:Y$49,"&gt;="&amp;Y46))</f>
        <v/>
      </c>
      <c r="AA46" s="4" t="str">
        <f t="shared" si="16"/>
        <v/>
      </c>
      <c r="AB46" s="5"/>
      <c r="AC46" s="27" t="str">
        <f>IF(OR(AB46="",COUNTIF(AB$33:AB46,AB46)&gt;1),"",COUNTIF(AB$33:AB$49,"&gt;="&amp;AB46))</f>
        <v/>
      </c>
      <c r="AD46" s="4" t="str">
        <f t="shared" si="17"/>
        <v/>
      </c>
      <c r="AE46" s="5"/>
      <c r="AF46" s="27" t="str">
        <f>IF(OR(AE46="",COUNTIF(AE$33:AE46,AE46)&gt;1),"",COUNTIF(AE$33:AE$49,"&gt;="&amp;AE46))</f>
        <v/>
      </c>
      <c r="AG46" s="7" t="str">
        <f t="shared" si="18"/>
        <v/>
      </c>
    </row>
    <row r="47" spans="13:33">
      <c r="M47" s="5"/>
      <c r="N47" s="27" t="str">
        <f>IF(OR(M47="",COUNTIF(M$33:M47,M47)&gt;1),"",COUNTIF(M$33:M$49,"&gt;="&amp;M47))</f>
        <v/>
      </c>
      <c r="O47" s="4" t="str">
        <f t="shared" si="7"/>
        <v/>
      </c>
      <c r="P47" s="5"/>
      <c r="Q47" s="27" t="str">
        <f>IF(OR(P47="",COUNTIF(P$33:P47,P47)&gt;1),"",COUNTIF(P$33:P$49,"&gt;="&amp;P47))</f>
        <v/>
      </c>
      <c r="R47" s="4" t="str">
        <f t="shared" si="8"/>
        <v/>
      </c>
      <c r="S47" s="5"/>
      <c r="T47" s="27" t="str">
        <f>IF(OR(S47="",COUNTIF(S$33:S47,S47)&gt;1),"",COUNTIF(S$33:S$49,"&gt;="&amp;S47))</f>
        <v/>
      </c>
      <c r="U47" s="4" t="str">
        <f t="shared" si="14"/>
        <v/>
      </c>
      <c r="V47" s="5"/>
      <c r="W47" s="27" t="str">
        <f>IF(OR(V47="",COUNTIF(V$33:V47,V47)&gt;1),"",COUNTIF(V$33:V$49,"&gt;="&amp;V47))</f>
        <v/>
      </c>
      <c r="X47" s="4" t="str">
        <f t="shared" si="15"/>
        <v/>
      </c>
      <c r="Y47" s="5"/>
      <c r="Z47" s="27" t="str">
        <f>IF(OR(Y47="",COUNTIF(Y$33:Y47,Y47)&gt;1),"",COUNTIF(Y$33:Y$49,"&gt;="&amp;Y47))</f>
        <v/>
      </c>
      <c r="AA47" s="4" t="str">
        <f t="shared" si="16"/>
        <v/>
      </c>
      <c r="AB47" s="5"/>
      <c r="AC47" s="27" t="str">
        <f>IF(OR(AB47="",COUNTIF(AB$33:AB47,AB47)&gt;1),"",COUNTIF(AB$33:AB$49,"&gt;="&amp;AB47))</f>
        <v/>
      </c>
      <c r="AD47" s="4" t="str">
        <f t="shared" si="17"/>
        <v/>
      </c>
      <c r="AE47" s="5"/>
      <c r="AF47" s="27" t="str">
        <f>IF(OR(AE47="",COUNTIF(AE$33:AE47,AE47)&gt;1),"",COUNTIF(AE$33:AE$49,"&gt;="&amp;AE47))</f>
        <v/>
      </c>
      <c r="AG47" s="7" t="str">
        <f t="shared" si="18"/>
        <v/>
      </c>
    </row>
    <row r="48" spans="13:33">
      <c r="M48" s="5"/>
      <c r="N48" s="27" t="str">
        <f>IF(OR(M48="",COUNTIF(M$33:M48,M48)&gt;1),"",COUNTIF(M$33:M$49,"&gt;="&amp;M48))</f>
        <v/>
      </c>
      <c r="O48" s="4" t="str">
        <f t="shared" si="7"/>
        <v/>
      </c>
      <c r="P48" s="5"/>
      <c r="Q48" s="27" t="str">
        <f>IF(OR(P48="",COUNTIF(P$33:P48,P48)&gt;1),"",COUNTIF(P$33:P$49,"&gt;="&amp;P48))</f>
        <v/>
      </c>
      <c r="R48" s="4" t="str">
        <f t="shared" si="8"/>
        <v/>
      </c>
      <c r="S48" s="5"/>
      <c r="T48" s="27" t="str">
        <f>IF(OR(S48="",COUNTIF(S$33:S48,S48)&gt;1),"",COUNTIF(S$33:S$49,"&gt;="&amp;S48))</f>
        <v/>
      </c>
      <c r="U48" s="4" t="str">
        <f t="shared" si="14"/>
        <v/>
      </c>
      <c r="V48" s="5"/>
      <c r="W48" s="27" t="str">
        <f>IF(OR(V48="",COUNTIF(V$33:V48,V48)&gt;1),"",COUNTIF(V$33:V$49,"&gt;="&amp;V48))</f>
        <v/>
      </c>
      <c r="X48" s="4" t="str">
        <f t="shared" si="15"/>
        <v/>
      </c>
      <c r="Y48" s="5"/>
      <c r="Z48" s="27" t="str">
        <f>IF(OR(Y48="",COUNTIF(Y$33:Y48,Y48)&gt;1),"",COUNTIF(Y$33:Y$49,"&gt;="&amp;Y48))</f>
        <v/>
      </c>
      <c r="AA48" s="4" t="str">
        <f t="shared" si="16"/>
        <v/>
      </c>
      <c r="AB48" s="5"/>
      <c r="AC48" s="27" t="str">
        <f>IF(OR(AB48="",COUNTIF(AB$33:AB48,AB48)&gt;1),"",COUNTIF(AB$33:AB$49,"&gt;="&amp;AB48))</f>
        <v/>
      </c>
      <c r="AD48" s="4" t="str">
        <f t="shared" si="17"/>
        <v/>
      </c>
      <c r="AE48" s="5"/>
      <c r="AF48" s="27" t="str">
        <f>IF(OR(AE48="",COUNTIF(AE$33:AE48,AE48)&gt;1),"",COUNTIF(AE$33:AE$49,"&gt;="&amp;AE48))</f>
        <v/>
      </c>
      <c r="AG48" s="7" t="str">
        <f t="shared" si="18"/>
        <v/>
      </c>
    </row>
    <row r="49" spans="13:33" ht="15.75" thickBot="1">
      <c r="M49" s="17"/>
      <c r="N49" s="28" t="str">
        <f>IF(OR(M49="",COUNTIF(M$33:M49,M49)&gt;1),"",COUNTIF(M$33:M$49,"&gt;="&amp;M49))</f>
        <v/>
      </c>
      <c r="O49" s="10" t="str">
        <f t="shared" si="7"/>
        <v/>
      </c>
      <c r="P49" s="17"/>
      <c r="Q49" s="28" t="str">
        <f>IF(OR(P49="",COUNTIF(P$33:P49,P49)&gt;1),"",COUNTIF(P$33:P$49,"&gt;="&amp;P49))</f>
        <v/>
      </c>
      <c r="R49" s="10" t="str">
        <f t="shared" si="8"/>
        <v/>
      </c>
      <c r="S49" s="17"/>
      <c r="T49" s="28" t="str">
        <f>IF(OR(S49="",COUNTIF(S$33:S49,S49)&gt;1),"",COUNTIF(S$33:S$49,"&gt;="&amp;S49))</f>
        <v/>
      </c>
      <c r="U49" s="10" t="str">
        <f t="shared" si="14"/>
        <v/>
      </c>
      <c r="V49" s="17"/>
      <c r="W49" s="28" t="str">
        <f>IF(OR(V49="",COUNTIF(V$33:V49,V49)&gt;1),"",COUNTIF(V$33:V$49,"&gt;="&amp;V49))</f>
        <v/>
      </c>
      <c r="X49" s="10" t="str">
        <f t="shared" si="15"/>
        <v/>
      </c>
      <c r="Y49" s="17"/>
      <c r="Z49" s="28" t="str">
        <f>IF(OR(Y49="",COUNTIF(Y$33:Y49,Y49)&gt;1),"",COUNTIF(Y$33:Y$49,"&gt;="&amp;Y49))</f>
        <v/>
      </c>
      <c r="AA49" s="10" t="str">
        <f t="shared" si="16"/>
        <v/>
      </c>
      <c r="AB49" s="17"/>
      <c r="AC49" s="28" t="str">
        <f>IF(OR(AB49="",COUNTIF(AB$33:AB49,AB49)&gt;1),"",COUNTIF(AB$33:AB$49,"&gt;="&amp;AB49))</f>
        <v/>
      </c>
      <c r="AD49" s="10" t="str">
        <f t="shared" si="17"/>
        <v/>
      </c>
      <c r="AE49" s="17"/>
      <c r="AF49" s="28" t="str">
        <f>IF(OR(AE49="",COUNTIF(AE$33:AE49,AE49)&gt;1),"",COUNTIF(AE$33:AE$49,"&gt;="&amp;AE49))</f>
        <v/>
      </c>
      <c r="AG49" s="10" t="str">
        <f t="shared" si="18"/>
        <v/>
      </c>
    </row>
    <row r="50" spans="13:33">
      <c r="M50" s="13"/>
      <c r="N50" s="12"/>
      <c r="O50" s="12"/>
      <c r="P50" s="13"/>
      <c r="R50" s="18"/>
      <c r="U50" s="18"/>
      <c r="X50" s="18"/>
      <c r="AA50" s="19"/>
      <c r="AB50" s="11"/>
      <c r="AC50" s="20"/>
      <c r="AD50" s="20"/>
      <c r="AE50" s="11"/>
      <c r="AF50" s="20"/>
      <c r="AG50" s="19"/>
    </row>
    <row r="51" spans="13:33">
      <c r="M51" s="13"/>
      <c r="N51" s="12"/>
      <c r="O51" s="12"/>
      <c r="P51" s="13"/>
      <c r="R51" s="18" t="s">
        <v>8</v>
      </c>
      <c r="U51" s="18"/>
      <c r="X51" s="18"/>
      <c r="AA51" s="19"/>
      <c r="AB51" s="11"/>
      <c r="AC51" s="20"/>
      <c r="AD51" s="20"/>
      <c r="AE51" s="11"/>
      <c r="AF51" s="20"/>
      <c r="AG51" s="19"/>
    </row>
    <row r="52" spans="13:33" ht="15.75" thickBot="1">
      <c r="M52" s="13"/>
      <c r="N52" s="12"/>
      <c r="O52" s="13"/>
      <c r="P52" s="13"/>
      <c r="AA52" s="19"/>
      <c r="AB52" s="11"/>
      <c r="AC52" s="20"/>
      <c r="AD52" s="11"/>
      <c r="AE52" s="11"/>
      <c r="AF52" s="20"/>
      <c r="AG52" s="19"/>
    </row>
    <row r="53" spans="13:33" ht="16.5" thickBot="1">
      <c r="M53" s="13"/>
      <c r="N53" s="56" t="s">
        <v>0</v>
      </c>
      <c r="O53" s="57"/>
      <c r="P53" s="13"/>
      <c r="Q53" s="56" t="s">
        <v>1</v>
      </c>
      <c r="R53" s="57"/>
      <c r="T53" s="56" t="s">
        <v>2</v>
      </c>
      <c r="U53" s="57"/>
      <c r="W53" s="56" t="s">
        <v>3</v>
      </c>
      <c r="X53" s="57"/>
      <c r="Z53" s="56" t="s">
        <v>4</v>
      </c>
      <c r="AA53" s="61"/>
      <c r="AB53" s="21"/>
      <c r="AC53" s="29"/>
      <c r="AD53" s="22"/>
      <c r="AE53" s="11"/>
      <c r="AF53" s="29"/>
      <c r="AG53" s="22"/>
    </row>
    <row r="54" spans="13:33" ht="16.5" thickBot="1">
      <c r="M54" s="31"/>
      <c r="N54" s="52">
        <v>42037</v>
      </c>
      <c r="O54" s="60"/>
      <c r="P54" s="31"/>
      <c r="Q54" s="52">
        <v>42038</v>
      </c>
      <c r="R54" s="60"/>
      <c r="S54" s="31"/>
      <c r="T54" s="52">
        <v>42039</v>
      </c>
      <c r="U54" s="60"/>
      <c r="V54" s="31"/>
      <c r="W54" s="52">
        <v>42040</v>
      </c>
      <c r="X54" s="60"/>
      <c r="Y54" s="31"/>
      <c r="Z54" s="52">
        <v>42041</v>
      </c>
      <c r="AA54" s="60"/>
      <c r="AB54" s="23"/>
      <c r="AC54" s="30"/>
      <c r="AD54" s="24"/>
      <c r="AE54" s="25"/>
      <c r="AF54" s="30"/>
      <c r="AG54" s="24"/>
    </row>
    <row r="55" spans="13:33" ht="15.75" thickBot="1">
      <c r="M55" s="33"/>
      <c r="N55" s="34"/>
      <c r="O55" s="35" t="s">
        <v>7</v>
      </c>
      <c r="P55" s="33"/>
      <c r="Q55" s="34"/>
      <c r="R55" s="35" t="s">
        <v>7</v>
      </c>
      <c r="S55" s="33"/>
      <c r="T55" s="34"/>
      <c r="U55" s="35" t="s">
        <v>7</v>
      </c>
      <c r="V55" s="33"/>
      <c r="W55" s="34"/>
      <c r="X55" s="35" t="s">
        <v>7</v>
      </c>
      <c r="Y55" s="33"/>
      <c r="Z55" s="34"/>
      <c r="AA55" s="36" t="s">
        <v>7</v>
      </c>
      <c r="AB55" s="21"/>
      <c r="AC55" s="20"/>
      <c r="AD55" s="19"/>
      <c r="AE55" s="11"/>
      <c r="AF55" s="20"/>
      <c r="AG55" s="19"/>
    </row>
    <row r="56" spans="13:33">
      <c r="M56" s="26" t="s">
        <v>39</v>
      </c>
      <c r="N56" s="32">
        <f>IF(OR(M56="",COUNTIF(M$56:M56,M56)&gt;1),"",COUNTIF(M$56:M$65,"&gt;="&amp;M56))</f>
        <v>4</v>
      </c>
      <c r="O56" s="4" t="str">
        <f>IF(ROW()-55&gt;COUNT(N$56:N$65),"",INDEX(M$56:M$65,MATCH(LARGE(N$56:N$65,ROW()-55),N$56:N$65,0)))</f>
        <v>FIGUE</v>
      </c>
      <c r="P56" s="26" t="s">
        <v>39</v>
      </c>
      <c r="Q56" s="32">
        <f>IF(OR(P56="",COUNTIF(P$56:P56,P56)&gt;1),"",COUNTIF(P$56:P$65,"&gt;="&amp;P56))</f>
        <v>4</v>
      </c>
      <c r="R56" s="4" t="str">
        <f>IF(ROW()-55&gt;COUNT(Q$56:Q$65),"",INDEX(P$56:P$65,MATCH(LARGE(Q$56:Q$65,ROW()-55),Q$56:Q$65,0)))</f>
        <v>FIGUE</v>
      </c>
      <c r="S56" s="26" t="s">
        <v>39</v>
      </c>
      <c r="T56" s="32">
        <f>IF(OR(S56="",COUNTIF(S$56:S56,S56)&gt;1),"",COUNTIF(S$56:S$65,"&gt;="&amp;S56))</f>
        <v>4</v>
      </c>
      <c r="U56" s="4" t="str">
        <f>IF(ROW()-55&gt;COUNT(T$56:T$65),"",INDEX(S$56:S$65,MATCH(LARGE(T$56:T$65,ROW()-55),T$56:T$65,0)))</f>
        <v>FIGUE</v>
      </c>
      <c r="V56" s="26" t="s">
        <v>39</v>
      </c>
      <c r="W56" s="32">
        <f>IF(OR(V56="",COUNTIF(V$56:V56,V56)&gt;1),"",COUNTIF(V$56:V$65,"&gt;="&amp;V56))</f>
        <v>4</v>
      </c>
      <c r="X56" s="4" t="str">
        <f>IF(ROW()-55&gt;COUNT(W$56:W$65),"",INDEX(V$56:V$65,MATCH(LARGE(W$56:W$65,ROW()-55),W$56:W$65,0)))</f>
        <v>FIGUE</v>
      </c>
      <c r="Y56" s="26" t="s">
        <v>39</v>
      </c>
      <c r="Z56" s="32">
        <f>IF(OR(Y56="",COUNTIF(Y$56:Y56,Y56)&gt;1),"",COUNTIF(Y$56:Y$65,"&gt;="&amp;Y56))</f>
        <v>4</v>
      </c>
      <c r="AA56" s="4" t="str">
        <f>IF(ROW()-55&gt;COUNT(Z$56:Z$65),"",INDEX(Y$56:Y$65,MATCH(LARGE(Z$56:Z$65,ROW()-55),Z$56:Z$65,0)))</f>
        <v>FIGUE</v>
      </c>
      <c r="AB56" s="21"/>
      <c r="AC56" s="20" t="s">
        <v>8</v>
      </c>
      <c r="AD56" s="19"/>
      <c r="AE56" s="11"/>
      <c r="AF56" s="20"/>
      <c r="AG56" s="19"/>
    </row>
    <row r="57" spans="13:33">
      <c r="M57" s="5" t="s">
        <v>40</v>
      </c>
      <c r="N57" s="27">
        <f>IF(OR(M57="",COUNTIF(M$56:M57,M57)&gt;1),"",COUNTIF(M$56:M$65,"&gt;="&amp;M57))</f>
        <v>5</v>
      </c>
      <c r="O57" s="4" t="str">
        <f t="shared" ref="O57:O65" si="19">IF(ROW()-55&gt;COUNT(N$56:N$65),"",INDEX(M$56:M$65,MATCH(LARGE(N$56:N$65,ROW()-55),N$56:N$65,0)))</f>
        <v>FLUTE</v>
      </c>
      <c r="P57" s="5" t="s">
        <v>40</v>
      </c>
      <c r="Q57" s="27">
        <f>IF(OR(P57="",COUNTIF(P$56:P57,P57)&gt;1),"",COUNTIF(P$56:P$65,"&gt;="&amp;P57))</f>
        <v>5</v>
      </c>
      <c r="R57" s="4" t="str">
        <f t="shared" ref="R57:R65" si="20">IF(ROW()-55&gt;COUNT(Q$56:Q$65),"",INDEX(P$56:P$65,MATCH(LARGE(Q$56:Q$65,ROW()-55),Q$56:Q$65,0)))</f>
        <v>FLUTE</v>
      </c>
      <c r="S57" s="5" t="s">
        <v>40</v>
      </c>
      <c r="T57" s="27">
        <f>IF(OR(S57="",COUNTIF(S$56:S57,S57)&gt;1),"",COUNTIF(S$56:S$65,"&gt;="&amp;S57))</f>
        <v>5</v>
      </c>
      <c r="U57" s="4" t="str">
        <f t="shared" ref="U57:U65" si="21">IF(ROW()-55&gt;COUNT(T$56:T$65),"",INDEX(S$56:S$65,MATCH(LARGE(T$56:T$65,ROW()-55),T$56:T$65,0)))</f>
        <v>FLUTE</v>
      </c>
      <c r="V57" s="5" t="s">
        <v>40</v>
      </c>
      <c r="W57" s="27">
        <f>IF(OR(V57="",COUNTIF(V$56:V57,V57)&gt;1),"",COUNTIF(V$56:V$65,"&gt;="&amp;V57))</f>
        <v>5</v>
      </c>
      <c r="X57" s="4" t="str">
        <f t="shared" ref="X57:X65" si="22">IF(ROW()-55&gt;COUNT(W$56:W$65),"",INDEX(V$56:V$65,MATCH(LARGE(W$56:W$65,ROW()-55),W$56:W$65,0)))</f>
        <v>FLUTE</v>
      </c>
      <c r="Y57" s="5" t="s">
        <v>40</v>
      </c>
      <c r="Z57" s="27">
        <f>IF(OR(Y57="",COUNTIF(Y$56:Y57,Y57)&gt;1),"",COUNTIF(Y$56:Y$65,"&gt;="&amp;Y57))</f>
        <v>5</v>
      </c>
      <c r="AA57" s="4" t="str">
        <f t="shared" ref="AA57:AA65" si="23">IF(ROW()-55&gt;COUNT(Z$56:Z$65),"",INDEX(Y$56:Y$65,MATCH(LARGE(Z$56:Z$65,ROW()-55),Z$56:Z$65,0)))</f>
        <v>FLUTE</v>
      </c>
      <c r="AB57" s="21"/>
      <c r="AC57" s="20"/>
      <c r="AD57" s="19"/>
      <c r="AE57" s="11"/>
      <c r="AF57" s="20"/>
      <c r="AG57" s="19"/>
    </row>
    <row r="58" spans="13:33">
      <c r="M58" s="5" t="s">
        <v>41</v>
      </c>
      <c r="N58" s="27">
        <f>IF(OR(M58="",COUNTIF(M$56:M58,M58)&gt;1),"",COUNTIF(M$56:M$65,"&gt;="&amp;M58))</f>
        <v>2</v>
      </c>
      <c r="O58" s="4" t="str">
        <f t="shared" si="19"/>
        <v>HARIBO</v>
      </c>
      <c r="P58" s="5" t="s">
        <v>41</v>
      </c>
      <c r="Q58" s="27">
        <f>IF(OR(P58="",COUNTIF(P$56:P58,P58)&gt;1),"",COUNTIF(P$56:P$65,"&gt;="&amp;P58))</f>
        <v>2</v>
      </c>
      <c r="R58" s="4" t="str">
        <f t="shared" si="20"/>
        <v>HARIBO</v>
      </c>
      <c r="S58" s="5" t="s">
        <v>41</v>
      </c>
      <c r="T58" s="27">
        <f>IF(OR(S58="",COUNTIF(S$56:S58,S58)&gt;1),"",COUNTIF(S$56:S$65,"&gt;="&amp;S58))</f>
        <v>2</v>
      </c>
      <c r="U58" s="4" t="str">
        <f t="shared" si="21"/>
        <v>HARIBO</v>
      </c>
      <c r="V58" s="5" t="s">
        <v>41</v>
      </c>
      <c r="W58" s="27">
        <f>IF(OR(V58="",COUNTIF(V$56:V58,V58)&gt;1),"",COUNTIF(V$56:V$65,"&gt;="&amp;V58))</f>
        <v>2</v>
      </c>
      <c r="X58" s="4" t="str">
        <f t="shared" si="22"/>
        <v>HARIBO</v>
      </c>
      <c r="Y58" s="5" t="s">
        <v>41</v>
      </c>
      <c r="Z58" s="27">
        <f>IF(OR(Y58="",COUNTIF(Y$56:Y58,Y58)&gt;1),"",COUNTIF(Y$56:Y$65,"&gt;="&amp;Y58))</f>
        <v>2</v>
      </c>
      <c r="AA58" s="4" t="str">
        <f t="shared" si="23"/>
        <v>HARIBO</v>
      </c>
      <c r="AB58" s="21"/>
      <c r="AC58" s="20"/>
      <c r="AD58" s="19"/>
      <c r="AE58" s="11"/>
      <c r="AF58" s="20"/>
      <c r="AG58" s="19"/>
    </row>
    <row r="59" spans="13:33">
      <c r="M59" s="5" t="s">
        <v>42</v>
      </c>
      <c r="N59" s="27">
        <f>IF(OR(M59="",COUNTIF(M$56:M59,M59)&gt;1),"",COUNTIF(M$56:M$65,"&gt;="&amp;M59))</f>
        <v>7</v>
      </c>
      <c r="O59" s="4" t="str">
        <f t="shared" si="19"/>
        <v>KREMA</v>
      </c>
      <c r="P59" s="5" t="s">
        <v>42</v>
      </c>
      <c r="Q59" s="27">
        <f>IF(OR(P59="",COUNTIF(P$56:P59,P59)&gt;1),"",COUNTIF(P$56:P$65,"&gt;="&amp;P59))</f>
        <v>7</v>
      </c>
      <c r="R59" s="4" t="str">
        <f t="shared" si="20"/>
        <v>KREMA</v>
      </c>
      <c r="S59" s="5" t="s">
        <v>42</v>
      </c>
      <c r="T59" s="27">
        <f>IF(OR(S59="",COUNTIF(S$56:S59,S59)&gt;1),"",COUNTIF(S$56:S$65,"&gt;="&amp;S59))</f>
        <v>7</v>
      </c>
      <c r="U59" s="4" t="str">
        <f t="shared" si="21"/>
        <v>KREMA</v>
      </c>
      <c r="V59" s="5" t="s">
        <v>42</v>
      </c>
      <c r="W59" s="27">
        <f>IF(OR(V59="",COUNTIF(V$56:V59,V59)&gt;1),"",COUNTIF(V$56:V$65,"&gt;="&amp;V59))</f>
        <v>7</v>
      </c>
      <c r="X59" s="4" t="str">
        <f t="shared" si="22"/>
        <v>KREMA</v>
      </c>
      <c r="Y59" s="5" t="s">
        <v>42</v>
      </c>
      <c r="Z59" s="27">
        <f>IF(OR(Y59="",COUNTIF(Y$56:Y59,Y59)&gt;1),"",COUNTIF(Y$56:Y$65,"&gt;="&amp;Y59))</f>
        <v>7</v>
      </c>
      <c r="AA59" s="4" t="str">
        <f t="shared" si="23"/>
        <v>KREMA</v>
      </c>
      <c r="AB59" s="21"/>
      <c r="AC59" s="20"/>
      <c r="AD59" s="19"/>
      <c r="AE59" s="11"/>
      <c r="AF59" s="20"/>
      <c r="AG59" s="19"/>
    </row>
    <row r="60" spans="13:33">
      <c r="M60" s="5" t="s">
        <v>43</v>
      </c>
      <c r="N60" s="27">
        <f>IF(OR(M60="",COUNTIF(M$56:M60,M60)&gt;1),"",COUNTIF(M$56:M$65,"&gt;="&amp;M60))</f>
        <v>3</v>
      </c>
      <c r="O60" s="4" t="str">
        <f t="shared" si="19"/>
        <v>NOIX</v>
      </c>
      <c r="P60" s="5" t="s">
        <v>43</v>
      </c>
      <c r="Q60" s="27">
        <f>IF(OR(P60="",COUNTIF(P$56:P60,P60)&gt;1),"",COUNTIF(P$56:P$65,"&gt;="&amp;P60))</f>
        <v>3</v>
      </c>
      <c r="R60" s="4" t="str">
        <f t="shared" si="20"/>
        <v>NOIX</v>
      </c>
      <c r="S60" s="5" t="s">
        <v>43</v>
      </c>
      <c r="T60" s="27">
        <f>IF(OR(S60="",COUNTIF(S$56:S60,S60)&gt;1),"",COUNTIF(S$56:S$65,"&gt;="&amp;S60))</f>
        <v>3</v>
      </c>
      <c r="U60" s="4" t="str">
        <f t="shared" si="21"/>
        <v>NOIX</v>
      </c>
      <c r="V60" s="5" t="s">
        <v>43</v>
      </c>
      <c r="W60" s="27">
        <f>IF(OR(V60="",COUNTIF(V$56:V60,V60)&gt;1),"",COUNTIF(V$56:V$65,"&gt;="&amp;V60))</f>
        <v>3</v>
      </c>
      <c r="X60" s="4" t="str">
        <f t="shared" si="22"/>
        <v>NOIX</v>
      </c>
      <c r="Y60" s="5" t="s">
        <v>43</v>
      </c>
      <c r="Z60" s="27">
        <f>IF(OR(Y60="",COUNTIF(Y$56:Y60,Y60)&gt;1),"",COUNTIF(Y$56:Y$65,"&gt;="&amp;Y60))</f>
        <v>3</v>
      </c>
      <c r="AA60" s="4" t="str">
        <f t="shared" si="23"/>
        <v>NOIX</v>
      </c>
      <c r="AB60" s="21"/>
      <c r="AC60" s="20"/>
      <c r="AD60" s="19"/>
      <c r="AE60" s="11"/>
      <c r="AF60" s="20"/>
      <c r="AG60" s="19"/>
    </row>
    <row r="61" spans="13:33">
      <c r="M61" s="5" t="s">
        <v>44</v>
      </c>
      <c r="N61" s="27">
        <f>IF(OR(M61="",COUNTIF(M$56:M61,M61)&gt;1),"",COUNTIF(M$56:M$65,"&gt;="&amp;M61))</f>
        <v>1</v>
      </c>
      <c r="O61" s="4" t="str">
        <f t="shared" si="19"/>
        <v>NUTELLA</v>
      </c>
      <c r="P61" s="5" t="s">
        <v>44</v>
      </c>
      <c r="Q61" s="27">
        <f>IF(OR(P61="",COUNTIF(P$56:P61,P61)&gt;1),"",COUNTIF(P$56:P$65,"&gt;="&amp;P61))</f>
        <v>1</v>
      </c>
      <c r="R61" s="4" t="str">
        <f t="shared" si="20"/>
        <v>NUTELLA</v>
      </c>
      <c r="S61" s="5" t="s">
        <v>44</v>
      </c>
      <c r="T61" s="27">
        <f>IF(OR(S61="",COUNTIF(S$56:S61,S61)&gt;1),"",COUNTIF(S$56:S$65,"&gt;="&amp;S61))</f>
        <v>1</v>
      </c>
      <c r="U61" s="4" t="str">
        <f t="shared" si="21"/>
        <v>NUTELLA</v>
      </c>
      <c r="V61" s="5" t="s">
        <v>44</v>
      </c>
      <c r="W61" s="27">
        <f>IF(OR(V61="",COUNTIF(V$56:V61,V61)&gt;1),"",COUNTIF(V$56:V$65,"&gt;="&amp;V61))</f>
        <v>1</v>
      </c>
      <c r="X61" s="4" t="str">
        <f t="shared" si="22"/>
        <v>NUTELLA</v>
      </c>
      <c r="Y61" s="5" t="s">
        <v>44</v>
      </c>
      <c r="Z61" s="27">
        <f>IF(OR(Y61="",COUNTIF(Y$56:Y61,Y61)&gt;1),"",COUNTIF(Y$56:Y$65,"&gt;="&amp;Y61))</f>
        <v>1</v>
      </c>
      <c r="AA61" s="4" t="str">
        <f t="shared" si="23"/>
        <v>NUTELLA</v>
      </c>
      <c r="AB61" s="21"/>
      <c r="AC61" s="20"/>
      <c r="AD61" s="19"/>
      <c r="AE61" s="11"/>
      <c r="AF61" s="20"/>
      <c r="AG61" s="11"/>
    </row>
    <row r="62" spans="13:33">
      <c r="M62" s="5" t="s">
        <v>45</v>
      </c>
      <c r="N62" s="27">
        <f>IF(OR(M62="",COUNTIF(M$56:M62,M62)&gt;1),"",COUNTIF(M$56:M$65,"&gt;="&amp;M62))</f>
        <v>6</v>
      </c>
      <c r="O62" s="4" t="str">
        <f t="shared" si="19"/>
        <v>TROMPETTE</v>
      </c>
      <c r="P62" s="5" t="s">
        <v>45</v>
      </c>
      <c r="Q62" s="27">
        <f>IF(OR(P62="",COUNTIF(P$56:P62,P62)&gt;1),"",COUNTIF(P$56:P$65,"&gt;="&amp;P62))</f>
        <v>6</v>
      </c>
      <c r="R62" s="4" t="str">
        <f t="shared" si="20"/>
        <v>TROMPETTE</v>
      </c>
      <c r="S62" s="5" t="s">
        <v>45</v>
      </c>
      <c r="T62" s="27">
        <f>IF(OR(S62="",COUNTIF(S$56:S62,S62)&gt;1),"",COUNTIF(S$56:S$65,"&gt;="&amp;S62))</f>
        <v>6</v>
      </c>
      <c r="U62" s="4" t="str">
        <f t="shared" si="21"/>
        <v>TROMPETTE</v>
      </c>
      <c r="V62" s="5" t="s">
        <v>45</v>
      </c>
      <c r="W62" s="27">
        <f>IF(OR(V62="",COUNTIF(V$56:V62,V62)&gt;1),"",COUNTIF(V$56:V$65,"&gt;="&amp;V62))</f>
        <v>6</v>
      </c>
      <c r="X62" s="4" t="str">
        <f t="shared" si="22"/>
        <v>TROMPETTE</v>
      </c>
      <c r="Y62" s="5" t="s">
        <v>45</v>
      </c>
      <c r="Z62" s="27">
        <f>IF(OR(Y62="",COUNTIF(Y$56:Y62,Y62)&gt;1),"",COUNTIF(Y$56:Y$65,"&gt;="&amp;Y62))</f>
        <v>6</v>
      </c>
      <c r="AA62" s="4" t="str">
        <f t="shared" si="23"/>
        <v>TROMPETTE</v>
      </c>
      <c r="AB62" s="21"/>
      <c r="AC62" s="20"/>
      <c r="AD62" s="19"/>
      <c r="AE62" s="11"/>
      <c r="AF62" s="20"/>
      <c r="AG62" s="11"/>
    </row>
    <row r="63" spans="13:33">
      <c r="M63" s="5"/>
      <c r="N63" s="27" t="str">
        <f>IF(OR(M63="",COUNTIF(M$56:M63,M63)&gt;1),"",COUNTIF(M$56:M$65,"&gt;="&amp;M63))</f>
        <v/>
      </c>
      <c r="O63" s="4" t="str">
        <f t="shared" si="19"/>
        <v/>
      </c>
      <c r="P63" s="5"/>
      <c r="Q63" s="27" t="str">
        <f>IF(OR(P63="",COUNTIF(P$56:P63,P63)&gt;1),"",COUNTIF(P$56:P$65,"&gt;="&amp;P63))</f>
        <v/>
      </c>
      <c r="R63" s="4" t="str">
        <f t="shared" si="20"/>
        <v/>
      </c>
      <c r="S63" s="5"/>
      <c r="T63" s="27" t="str">
        <f>IF(OR(S63="",COUNTIF(S$56:S63,S63)&gt;1),"",COUNTIF(S$56:S$65,"&gt;="&amp;S63))</f>
        <v/>
      </c>
      <c r="U63" s="4" t="str">
        <f t="shared" si="21"/>
        <v/>
      </c>
      <c r="V63" s="5"/>
      <c r="W63" s="27" t="str">
        <f>IF(OR(V63="",COUNTIF(V$56:V63,V63)&gt;1),"",COUNTIF(V$56:V$65,"&gt;="&amp;V63))</f>
        <v/>
      </c>
      <c r="X63" s="4" t="str">
        <f t="shared" si="22"/>
        <v/>
      </c>
      <c r="Y63" s="5"/>
      <c r="Z63" s="27" t="str">
        <f>IF(OR(Y63="",COUNTIF(Y$56:Y63,Y63)&gt;1),"",COUNTIF(Y$56:Y$65,"&gt;="&amp;Y63))</f>
        <v/>
      </c>
      <c r="AA63" s="4" t="str">
        <f t="shared" si="23"/>
        <v/>
      </c>
      <c r="AB63" s="21"/>
      <c r="AC63" s="20"/>
      <c r="AD63" s="19"/>
      <c r="AE63" s="11"/>
      <c r="AF63" s="20"/>
      <c r="AG63" s="11"/>
    </row>
    <row r="64" spans="13:33">
      <c r="M64" s="5"/>
      <c r="N64" s="27" t="str">
        <f>IF(OR(M64="",COUNTIF(M$56:M64,M64)&gt;1),"",COUNTIF(M$56:M$65,"&gt;="&amp;M64))</f>
        <v/>
      </c>
      <c r="O64" s="4" t="str">
        <f t="shared" si="19"/>
        <v/>
      </c>
      <c r="P64" s="5"/>
      <c r="Q64" s="27" t="str">
        <f>IF(OR(P64="",COUNTIF(P$56:P64,P64)&gt;1),"",COUNTIF(P$56:P$65,"&gt;="&amp;P64))</f>
        <v/>
      </c>
      <c r="R64" s="4" t="str">
        <f t="shared" si="20"/>
        <v/>
      </c>
      <c r="S64" s="5"/>
      <c r="T64" s="27" t="str">
        <f>IF(OR(S64="",COUNTIF(S$56:S64,S64)&gt;1),"",COUNTIF(S$56:S$65,"&gt;="&amp;S64))</f>
        <v/>
      </c>
      <c r="U64" s="4" t="str">
        <f t="shared" si="21"/>
        <v/>
      </c>
      <c r="V64" s="5"/>
      <c r="W64" s="27" t="str">
        <f>IF(OR(V64="",COUNTIF(V$56:V64,V64)&gt;1),"",COUNTIF(V$56:V$65,"&gt;="&amp;V64))</f>
        <v/>
      </c>
      <c r="X64" s="4" t="str">
        <f t="shared" si="22"/>
        <v/>
      </c>
      <c r="Y64" s="5"/>
      <c r="Z64" s="27" t="str">
        <f>IF(OR(Y64="",COUNTIF(Y$56:Y64,Y64)&gt;1),"",COUNTIF(Y$56:Y$65,"&gt;="&amp;Y64))</f>
        <v/>
      </c>
      <c r="AA64" s="4" t="str">
        <f t="shared" si="23"/>
        <v/>
      </c>
      <c r="AB64" s="21"/>
      <c r="AC64" s="20"/>
      <c r="AD64" s="19"/>
      <c r="AE64" s="11"/>
      <c r="AF64" s="20"/>
      <c r="AG64" s="11"/>
    </row>
    <row r="65" spans="13:27" ht="15.75" thickBot="1">
      <c r="M65" s="17"/>
      <c r="N65" s="28" t="str">
        <f>IF(OR(M65="",COUNTIF(M$56:M65,M65)&gt;1),"",COUNTIF(M$56:M$65,"&gt;="&amp;M65))</f>
        <v/>
      </c>
      <c r="O65" s="10" t="str">
        <f t="shared" si="19"/>
        <v/>
      </c>
      <c r="P65" s="17"/>
      <c r="Q65" s="28" t="str">
        <f>IF(OR(P65="",COUNTIF(P$56:P65,P65)&gt;1),"",COUNTIF(P$56:P$65,"&gt;="&amp;P65))</f>
        <v/>
      </c>
      <c r="R65" s="10" t="str">
        <f t="shared" si="20"/>
        <v/>
      </c>
      <c r="S65" s="17"/>
      <c r="T65" s="28" t="str">
        <f>IF(OR(S65="",COUNTIF(S$56:S65,S65)&gt;1),"",COUNTIF(S$56:S$65,"&gt;="&amp;S65))</f>
        <v/>
      </c>
      <c r="U65" s="10" t="str">
        <f t="shared" si="21"/>
        <v/>
      </c>
      <c r="V65" s="17"/>
      <c r="W65" s="28" t="str">
        <f>IF(OR(V65="",COUNTIF(V$56:V65,V65)&gt;1),"",COUNTIF(V$56:V$65,"&gt;="&amp;V65))</f>
        <v/>
      </c>
      <c r="X65" s="10" t="str">
        <f t="shared" si="22"/>
        <v/>
      </c>
      <c r="Y65" s="17"/>
      <c r="Z65" s="28" t="str">
        <f>IF(OR(Y65="",COUNTIF(Y$56:Y65,Y65)&gt;1),"",COUNTIF(Y$56:Y$65,"&gt;="&amp;Y65))</f>
        <v/>
      </c>
      <c r="AA65" s="10" t="str">
        <f t="shared" si="23"/>
        <v/>
      </c>
    </row>
    <row r="66" spans="13:27">
      <c r="M66" s="13"/>
      <c r="N66" s="12"/>
      <c r="O66" s="13"/>
      <c r="P66" s="13"/>
    </row>
    <row r="67" spans="13:27">
      <c r="M67" s="13"/>
      <c r="N67" s="12"/>
      <c r="O67" s="13"/>
      <c r="P67" s="13"/>
    </row>
    <row r="81" spans="14:32">
      <c r="AF81" s="18" t="s">
        <v>8</v>
      </c>
    </row>
    <row r="82" spans="14:32">
      <c r="N82" s="12"/>
      <c r="O82" s="13"/>
      <c r="P82" s="13"/>
      <c r="Q82" s="12"/>
      <c r="R82" s="13"/>
      <c r="S82" s="13"/>
      <c r="Z82" s="18" t="s">
        <v>8</v>
      </c>
    </row>
    <row r="83" spans="14:32">
      <c r="N83" s="12"/>
      <c r="O83" s="13"/>
      <c r="P83" s="13"/>
      <c r="Q83" s="12"/>
      <c r="R83" s="13"/>
      <c r="S83" s="13"/>
    </row>
    <row r="84" spans="14:32">
      <c r="N84" s="12"/>
      <c r="O84" s="13"/>
      <c r="P84" s="13"/>
      <c r="Q84" s="12"/>
      <c r="R84" s="13"/>
      <c r="S84" s="13"/>
    </row>
    <row r="85" spans="14:32">
      <c r="N85" s="12"/>
      <c r="O85" s="13"/>
      <c r="P85" s="13"/>
      <c r="Q85" s="12"/>
      <c r="R85" s="13"/>
      <c r="S85" s="13"/>
    </row>
    <row r="86" spans="14:32">
      <c r="N86" s="12"/>
      <c r="O86" s="13"/>
      <c r="P86" s="13"/>
      <c r="Q86" s="12"/>
      <c r="R86" s="13"/>
      <c r="S86" s="13"/>
    </row>
    <row r="87" spans="14:32">
      <c r="N87" s="12"/>
      <c r="O87" s="13"/>
      <c r="P87" s="13"/>
      <c r="Q87" s="12"/>
      <c r="R87" s="13"/>
      <c r="S87" s="13"/>
    </row>
    <row r="88" spans="14:32">
      <c r="N88" s="12"/>
      <c r="O88" s="13"/>
      <c r="P88" s="13"/>
      <c r="Q88" s="12"/>
      <c r="R88" s="13"/>
      <c r="S88" s="13"/>
    </row>
  </sheetData>
  <mergeCells count="38">
    <mergeCell ref="W53:X53"/>
    <mergeCell ref="Z53:AA53"/>
    <mergeCell ref="N54:O54"/>
    <mergeCell ref="Q54:R54"/>
    <mergeCell ref="T54:U54"/>
    <mergeCell ref="W54:X54"/>
    <mergeCell ref="Z54:AA54"/>
    <mergeCell ref="N53:O53"/>
    <mergeCell ref="Q53:R53"/>
    <mergeCell ref="T53:U53"/>
    <mergeCell ref="AF30:AG30"/>
    <mergeCell ref="N31:O31"/>
    <mergeCell ref="Q31:R31"/>
    <mergeCell ref="T31:U31"/>
    <mergeCell ref="W31:X31"/>
    <mergeCell ref="Z31:AA31"/>
    <mergeCell ref="AC31:AD31"/>
    <mergeCell ref="AF31:AG31"/>
    <mergeCell ref="N30:O30"/>
    <mergeCell ref="Q30:R30"/>
    <mergeCell ref="T30:U30"/>
    <mergeCell ref="W30:X30"/>
    <mergeCell ref="Z30:AA30"/>
    <mergeCell ref="AC30:AD30"/>
    <mergeCell ref="AF8:AG8"/>
    <mergeCell ref="N9:O9"/>
    <mergeCell ref="Q9:R9"/>
    <mergeCell ref="T9:U9"/>
    <mergeCell ref="W9:X9"/>
    <mergeCell ref="Z9:AA9"/>
    <mergeCell ref="AC9:AD9"/>
    <mergeCell ref="AF9:AG9"/>
    <mergeCell ref="N8:O8"/>
    <mergeCell ref="Q8:R8"/>
    <mergeCell ref="T8:U8"/>
    <mergeCell ref="W8:X8"/>
    <mergeCell ref="Z8:AA8"/>
    <mergeCell ref="AC8:AD8"/>
  </mergeCells>
  <dataValidations count="19">
    <dataValidation type="list" allowBlank="1" showInputMessage="1" showErrorMessage="1" sqref="H11">
      <formula1>$AD$10:$AD$27</formula1>
    </dataValidation>
    <dataValidation type="list" allowBlank="1" showInputMessage="1" showErrorMessage="1" sqref="I11">
      <formula1>$AG$10:$AG$27</formula1>
    </dataValidation>
    <dataValidation type="list" allowBlank="1" showInputMessage="1" showErrorMessage="1" sqref="H12">
      <formula1>$AD$32:$AD$49</formula1>
    </dataValidation>
    <dataValidation type="list" allowBlank="1" showInputMessage="1" showErrorMessage="1" sqref="I12">
      <formula1>$AG$32:$AG$49</formula1>
    </dataValidation>
    <dataValidation type="list" allowBlank="1" showInputMessage="1" showErrorMessage="1" sqref="C11">
      <formula1>$O$10:$O$27</formula1>
    </dataValidation>
    <dataValidation type="list" allowBlank="1" showInputMessage="1" showErrorMessage="1" sqref="D11">
      <formula1>$R$10:$R$27</formula1>
    </dataValidation>
    <dataValidation type="list" allowBlank="1" showInputMessage="1" showErrorMessage="1" sqref="E11">
      <formula1>$U$10:$U$27</formula1>
    </dataValidation>
    <dataValidation type="list" allowBlank="1" showInputMessage="1" showErrorMessage="1" sqref="F11">
      <formula1>$X$10:$X$27</formula1>
    </dataValidation>
    <dataValidation type="list" allowBlank="1" showInputMessage="1" showErrorMessage="1" sqref="G11">
      <formula1>$AA$10:$AA$27</formula1>
    </dataValidation>
    <dataValidation type="list" allowBlank="1" showInputMessage="1" showErrorMessage="1" sqref="C12">
      <formula1>$O$32:$O$49</formula1>
    </dataValidation>
    <dataValidation type="list" allowBlank="1" showInputMessage="1" showErrorMessage="1" sqref="D12">
      <formula1>$R$32:$R$49</formula1>
    </dataValidation>
    <dataValidation type="list" allowBlank="1" showInputMessage="1" showErrorMessage="1" sqref="E12">
      <formula1>$U$32:$U$49</formula1>
    </dataValidation>
    <dataValidation type="list" allowBlank="1" showInputMessage="1" showErrorMessage="1" sqref="F12">
      <formula1>$X$32:$X$49</formula1>
    </dataValidation>
    <dataValidation type="list" allowBlank="1" showInputMessage="1" showErrorMessage="1" sqref="G12">
      <formula1>$AA$32:$AA$49</formula1>
    </dataValidation>
    <dataValidation type="list" allowBlank="1" showInputMessage="1" showErrorMessage="1" sqref="C13">
      <formula1>$O$55:$O$65</formula1>
    </dataValidation>
    <dataValidation type="list" allowBlank="1" showInputMessage="1" showErrorMessage="1" sqref="D13">
      <formula1>$R$55:$R$65</formula1>
    </dataValidation>
    <dataValidation type="list" allowBlank="1" showInputMessage="1" showErrorMessage="1" sqref="E13">
      <formula1>$U$55:$U$65</formula1>
    </dataValidation>
    <dataValidation type="list" allowBlank="1" showInputMessage="1" showErrorMessage="1" sqref="F13">
      <formula1>$X$55:$X$65</formula1>
    </dataValidation>
    <dataValidation type="list" allowBlank="1" showInputMessage="1" showErrorMessage="1" sqref="G13">
      <formula1>$AA$55:$AA$65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8E2F99E-DF7A-4EAC-A2E7-81DA4FD68308}">
            <xm:f>NOT(ISERROR(SEARCH("CHOISIR",C11)))</xm:f>
            <xm:f>"CHOISIR"</xm:f>
            <x14:dxf>
              <font>
                <color theme="5" tint="0.59996337778862885"/>
              </font>
            </x14:dxf>
          </x14:cfRule>
          <xm:sqref>C11:G13 H11:I12 C17:G22 H17:I20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Pierre</cp:lastModifiedBy>
  <dcterms:created xsi:type="dcterms:W3CDTF">2015-02-08T11:55:08Z</dcterms:created>
  <dcterms:modified xsi:type="dcterms:W3CDTF">2015-02-09T09:40:01Z</dcterms:modified>
</cp:coreProperties>
</file>