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35" windowWidth="20115" windowHeight="7965"/>
  </bookViews>
  <sheets>
    <sheet name="Feuil1" sheetId="1" r:id="rId1"/>
    <sheet name="Feuil2" sheetId="2" r:id="rId2"/>
    <sheet name="Feuil3" sheetId="3" r:id="rId3"/>
  </sheets>
  <calcPr calcId="125725"/>
  <fileRecoveryPr repairLoad="1"/>
</workbook>
</file>

<file path=xl/calcChain.xml><?xml version="1.0" encoding="utf-8"?>
<calcChain xmlns="http://schemas.openxmlformats.org/spreadsheetml/2006/main">
  <c r="B6" i="1"/>
  <c r="C6"/>
  <c r="D6"/>
  <c r="E6"/>
  <c r="F6"/>
  <c r="B7"/>
  <c r="C7"/>
  <c r="D7"/>
  <c r="E7"/>
  <c r="F7"/>
  <c r="B8"/>
  <c r="C8"/>
  <c r="F8" s="1"/>
  <c r="D8"/>
  <c r="E8"/>
  <c r="B9"/>
  <c r="C9"/>
  <c r="D9"/>
  <c r="E9"/>
  <c r="F9"/>
  <c r="B11"/>
  <c r="C11"/>
  <c r="D11"/>
  <c r="E11"/>
  <c r="F11"/>
  <c r="B29"/>
  <c r="C29"/>
  <c r="F29" s="1"/>
  <c r="D29"/>
  <c r="E29"/>
  <c r="B3"/>
  <c r="C3"/>
  <c r="D3"/>
  <c r="E3"/>
  <c r="B12"/>
  <c r="C12"/>
  <c r="D12"/>
  <c r="E12"/>
  <c r="B16"/>
  <c r="C16"/>
  <c r="D16"/>
  <c r="E16"/>
  <c r="B17"/>
  <c r="C17"/>
  <c r="D17"/>
  <c r="E17"/>
  <c r="B18"/>
  <c r="C18"/>
  <c r="D18"/>
  <c r="E18"/>
  <c r="B19"/>
  <c r="C19"/>
  <c r="D19"/>
  <c r="E19"/>
  <c r="B20"/>
  <c r="C20"/>
  <c r="D20"/>
  <c r="E20"/>
  <c r="B21"/>
  <c r="C21"/>
  <c r="D21"/>
  <c r="E21"/>
  <c r="B22"/>
  <c r="C22"/>
  <c r="D22"/>
  <c r="E22"/>
  <c r="B23"/>
  <c r="C23"/>
  <c r="D23"/>
  <c r="E23"/>
  <c r="B24"/>
  <c r="C24"/>
  <c r="D24"/>
  <c r="E24"/>
  <c r="B25"/>
  <c r="C25"/>
  <c r="D25"/>
  <c r="E25"/>
  <c r="B26"/>
  <c r="C26"/>
  <c r="D26"/>
  <c r="E26"/>
  <c r="B27"/>
  <c r="C27"/>
  <c r="D27"/>
  <c r="E27"/>
  <c r="B28"/>
  <c r="C28"/>
  <c r="D28"/>
  <c r="E28"/>
  <c r="B30"/>
  <c r="C30"/>
  <c r="D30"/>
  <c r="E30"/>
  <c r="B31"/>
  <c r="C31"/>
  <c r="D31"/>
  <c r="E31"/>
  <c r="B32"/>
  <c r="C32"/>
  <c r="D32"/>
  <c r="E32"/>
  <c r="B33"/>
  <c r="C33"/>
  <c r="D33"/>
  <c r="E33"/>
  <c r="B5"/>
  <c r="C5"/>
  <c r="D5"/>
  <c r="E5"/>
  <c r="B10"/>
  <c r="C10"/>
  <c r="D10"/>
  <c r="E10"/>
  <c r="B13"/>
  <c r="C13"/>
  <c r="D13"/>
  <c r="E13"/>
  <c r="B14"/>
  <c r="C14"/>
  <c r="D14"/>
  <c r="E14"/>
  <c r="B15"/>
  <c r="C15"/>
  <c r="D15"/>
  <c r="E15"/>
  <c r="E4"/>
  <c r="D4"/>
  <c r="C4"/>
  <c r="B4"/>
  <c r="F4" s="1"/>
  <c r="F18" l="1"/>
  <c r="F16"/>
  <c r="F15"/>
  <c r="F14"/>
  <c r="F13"/>
  <c r="F10"/>
  <c r="F5"/>
  <c r="F33"/>
  <c r="F32"/>
  <c r="F31"/>
  <c r="F30"/>
  <c r="F28"/>
  <c r="F27"/>
  <c r="F26"/>
  <c r="F25"/>
  <c r="F24"/>
  <c r="F23"/>
  <c r="F22"/>
  <c r="F21"/>
  <c r="F20"/>
  <c r="F19"/>
  <c r="F17"/>
  <c r="F12"/>
  <c r="F3"/>
</calcChain>
</file>

<file path=xl/sharedStrings.xml><?xml version="1.0" encoding="utf-8"?>
<sst xmlns="http://schemas.openxmlformats.org/spreadsheetml/2006/main" count="3" uniqueCount="3">
  <si>
    <t>Montant</t>
  </si>
  <si>
    <t>Total des droits proportionnels</t>
  </si>
  <si>
    <t>Tranches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</si>
</sst>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2">
    <font>
      <sz val="11"/>
      <color theme="1"/>
      <name val="Calibri"/>
      <family val="2"/>
    </font>
    <font>
      <b/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164" fontId="0" fillId="0" borderId="1" xfId="0" applyNumberFormat="1" applyBorder="1"/>
    <xf numFmtId="164" fontId="0" fillId="0" borderId="2" xfId="0" applyNumberFormat="1" applyBorder="1"/>
    <xf numFmtId="164" fontId="0" fillId="0" borderId="3" xfId="0" applyNumberFormat="1" applyBorder="1"/>
    <xf numFmtId="164" fontId="0" fillId="0" borderId="4" xfId="0" applyNumberFormat="1" applyBorder="1"/>
    <xf numFmtId="164" fontId="0" fillId="0" borderId="5" xfId="0" applyNumberFormat="1" applyBorder="1"/>
    <xf numFmtId="164" fontId="0" fillId="0" borderId="6" xfId="0" applyNumberFormat="1" applyBorder="1"/>
    <xf numFmtId="164" fontId="0" fillId="0" borderId="7" xfId="0" applyNumberFormat="1" applyBorder="1"/>
    <xf numFmtId="164" fontId="0" fillId="0" borderId="8" xfId="0" applyNumberFormat="1" applyBorder="1"/>
    <xf numFmtId="164" fontId="0" fillId="0" borderId="9" xfId="0" applyNumberFormat="1" applyBorder="1"/>
    <xf numFmtId="164" fontId="0" fillId="0" borderId="10" xfId="0" applyNumberFormat="1" applyBorder="1"/>
    <xf numFmtId="164" fontId="0" fillId="0" borderId="11" xfId="0" applyNumberFormat="1" applyBorder="1"/>
    <xf numFmtId="164" fontId="0" fillId="0" borderId="12" xfId="0" applyNumberFormat="1" applyBorder="1"/>
    <xf numFmtId="10" fontId="1" fillId="2" borderId="13" xfId="0" applyNumberFormat="1" applyFont="1" applyFill="1" applyBorder="1" applyAlignment="1">
      <alignment horizontal="center" vertical="center"/>
    </xf>
    <xf numFmtId="10" fontId="1" fillId="2" borderId="14" xfId="0" applyNumberFormat="1" applyFont="1" applyFill="1" applyBorder="1" applyAlignment="1">
      <alignment horizontal="center" vertical="center"/>
    </xf>
    <xf numFmtId="10" fontId="1" fillId="2" borderId="15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 wrapText="1"/>
    </xf>
    <xf numFmtId="0" fontId="1" fillId="2" borderId="17" xfId="0" applyFont="1" applyFill="1" applyBorder="1" applyAlignment="1">
      <alignment horizontal="center" vertical="center" wrapText="1"/>
    </xf>
    <xf numFmtId="0" fontId="1" fillId="2" borderId="18" xfId="0" applyFont="1" applyFill="1" applyBorder="1" applyAlignment="1">
      <alignment horizontal="center" vertical="center" wrapText="1"/>
    </xf>
    <xf numFmtId="0" fontId="1" fillId="2" borderId="19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 wrapText="1"/>
    </xf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 wrapText="1"/>
    </xf>
    <xf numFmtId="164" fontId="0" fillId="3" borderId="2" xfId="0" applyNumberFormat="1" applyFill="1" applyBorder="1"/>
    <xf numFmtId="164" fontId="0" fillId="0" borderId="2" xfId="0" applyNumberFormat="1" applyFill="1" applyBorder="1"/>
    <xf numFmtId="164" fontId="0" fillId="0" borderId="9" xfId="0" applyNumberFormat="1" applyFill="1" applyBorder="1"/>
  </cellXfs>
  <cellStyles count="1">
    <cellStyle name="Normal" xfId="0" builtinId="0"/>
  </cellStyles>
  <dxfs count="2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142876</xdr:colOff>
      <xdr:row>4</xdr:row>
      <xdr:rowOff>47626</xdr:rowOff>
    </xdr:from>
    <xdr:to>
      <xdr:col>9</xdr:col>
      <xdr:colOff>447676</xdr:colOff>
      <xdr:row>14</xdr:row>
      <xdr:rowOff>180975</xdr:rowOff>
    </xdr:to>
    <xdr:sp macro="" textlink="">
      <xdr:nvSpPr>
        <xdr:cNvPr id="2" name="ZoneTexte 1"/>
        <xdr:cNvSpPr txBox="1"/>
      </xdr:nvSpPr>
      <xdr:spPr>
        <a:xfrm>
          <a:off x="6524626" y="428626"/>
          <a:ext cx="2952750" cy="1085849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Droits proportionnels sur chaque article </a:t>
          </a:r>
          <a:br>
            <a:rPr lang="fr-FR"/>
          </a:br>
          <a:r>
            <a:rPr lang="fr-FR"/>
            <a:t>1,5% de 0 à 1725 € </a:t>
          </a:r>
          <a:br>
            <a:rPr lang="fr-FR"/>
          </a:br>
          <a:r>
            <a:rPr lang="fr-FR"/>
            <a:t>0,5 % de 1726 à 4600 € </a:t>
          </a:r>
          <a:br>
            <a:rPr lang="fr-FR"/>
          </a:br>
          <a:r>
            <a:rPr lang="fr-FR"/>
            <a:t>0,25 % de 4601à 34 500 € </a:t>
          </a:r>
          <a:br>
            <a:rPr lang="fr-FR"/>
          </a:br>
          <a:r>
            <a:rPr lang="fr-FR"/>
            <a:t>0,10 % au dessus de 34500 €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33"/>
  <sheetViews>
    <sheetView tabSelected="1" workbookViewId="0">
      <selection sqref="A1:A2"/>
    </sheetView>
  </sheetViews>
  <sheetFormatPr baseColWidth="10" defaultRowHeight="15"/>
  <cols>
    <col min="2" max="7" width="16.85546875" customWidth="1"/>
  </cols>
  <sheetData>
    <row r="1" spans="1:6" s="17" customFormat="1" ht="15.75" thickBot="1">
      <c r="A1" s="21" t="s">
        <v>0</v>
      </c>
      <c r="B1" s="18" t="s">
        <v>2</v>
      </c>
      <c r="C1" s="19"/>
      <c r="D1" s="19"/>
      <c r="E1" s="20"/>
      <c r="F1" s="22" t="s">
        <v>1</v>
      </c>
    </row>
    <row r="2" spans="1:6" s="1" customFormat="1" ht="15.75" thickBot="1">
      <c r="A2" s="23"/>
      <c r="B2" s="14">
        <v>1.4999999999999999E-2</v>
      </c>
      <c r="C2" s="15">
        <v>5.0000000000000001E-3</v>
      </c>
      <c r="D2" s="15">
        <v>2.5000000000000001E-3</v>
      </c>
      <c r="E2" s="16">
        <v>1E-3</v>
      </c>
      <c r="F2" s="24"/>
    </row>
    <row r="3" spans="1:6" s="1" customFormat="1">
      <c r="A3" s="10">
        <v>0</v>
      </c>
      <c r="B3" s="11">
        <f>MIN($A3,1725)*$B$2</f>
        <v>0</v>
      </c>
      <c r="C3" s="12">
        <f>MAX(MIN($A3,4600)-1725,0)*$C$2</f>
        <v>0</v>
      </c>
      <c r="D3" s="12">
        <f>MAX(MIN($A3,34500)-4600,0)*$D$2</f>
        <v>0</v>
      </c>
      <c r="E3" s="13">
        <f>(MAX($A3,34500)-34500)*$E$2</f>
        <v>0</v>
      </c>
      <c r="F3" s="10">
        <f>SUM(B3:E3)</f>
        <v>0</v>
      </c>
    </row>
    <row r="4" spans="1:6">
      <c r="A4" s="10">
        <v>1450</v>
      </c>
      <c r="B4" s="11">
        <f>MIN($A4,1725)*$B$2</f>
        <v>21.75</v>
      </c>
      <c r="C4" s="12">
        <f>MAX(MIN($A4,4600)-1725,0)*$C$2</f>
        <v>0</v>
      </c>
      <c r="D4" s="12">
        <f>MAX(MIN($A4,34500)-4600,0)*$D$2</f>
        <v>0</v>
      </c>
      <c r="E4" s="13">
        <f>(MAX($A4,34500)-34500)*$E$2</f>
        <v>0</v>
      </c>
      <c r="F4" s="10">
        <f>SUM(B4:E4)</f>
        <v>21.75</v>
      </c>
    </row>
    <row r="5" spans="1:6">
      <c r="A5" s="25">
        <v>1725</v>
      </c>
      <c r="B5" s="5">
        <f t="shared" ref="B5:B33" si="0">MIN($A5,1725)*$B$2</f>
        <v>25.875</v>
      </c>
      <c r="C5" s="2">
        <f t="shared" ref="C5:C33" si="1">MAX(MIN($A5,4600)-1725,0)*$C$2</f>
        <v>0</v>
      </c>
      <c r="D5" s="2">
        <f t="shared" ref="D5:D33" si="2">MAX(MIN($A5,34500)-4600,0)*$D$2</f>
        <v>0</v>
      </c>
      <c r="E5" s="6">
        <f t="shared" ref="E5:E33" si="3">(MAX($A5,34500)-34500)*$E$2</f>
        <v>0</v>
      </c>
      <c r="F5" s="3">
        <f t="shared" ref="F5:F10" si="4">SUM(B5:E5)</f>
        <v>25.875</v>
      </c>
    </row>
    <row r="6" spans="1:6">
      <c r="A6" s="10">
        <v>2000</v>
      </c>
      <c r="B6" s="11">
        <f t="shared" si="0"/>
        <v>25.875</v>
      </c>
      <c r="C6" s="12">
        <f t="shared" si="1"/>
        <v>1.375</v>
      </c>
      <c r="D6" s="12">
        <f t="shared" si="2"/>
        <v>0</v>
      </c>
      <c r="E6" s="13">
        <f t="shared" si="3"/>
        <v>0</v>
      </c>
      <c r="F6" s="10">
        <f t="shared" si="4"/>
        <v>27.25</v>
      </c>
    </row>
    <row r="7" spans="1:6">
      <c r="A7" s="26">
        <v>2275</v>
      </c>
      <c r="B7" s="5">
        <f t="shared" si="0"/>
        <v>25.875</v>
      </c>
      <c r="C7" s="2">
        <f t="shared" si="1"/>
        <v>2.75</v>
      </c>
      <c r="D7" s="2">
        <f t="shared" si="2"/>
        <v>0</v>
      </c>
      <c r="E7" s="6">
        <f t="shared" si="3"/>
        <v>0</v>
      </c>
      <c r="F7" s="3">
        <f t="shared" ref="F7:F9" si="5">SUM(B7:E7)</f>
        <v>28.625</v>
      </c>
    </row>
    <row r="8" spans="1:6">
      <c r="A8" s="27">
        <v>2550</v>
      </c>
      <c r="B8" s="11">
        <f t="shared" si="0"/>
        <v>25.875</v>
      </c>
      <c r="C8" s="12">
        <f t="shared" si="1"/>
        <v>4.125</v>
      </c>
      <c r="D8" s="12">
        <f t="shared" si="2"/>
        <v>0</v>
      </c>
      <c r="E8" s="13">
        <f t="shared" si="3"/>
        <v>0</v>
      </c>
      <c r="F8" s="10">
        <f t="shared" si="5"/>
        <v>30</v>
      </c>
    </row>
    <row r="9" spans="1:6">
      <c r="A9" s="26">
        <v>2825</v>
      </c>
      <c r="B9" s="5">
        <f t="shared" si="0"/>
        <v>25.875</v>
      </c>
      <c r="C9" s="2">
        <f t="shared" si="1"/>
        <v>5.5</v>
      </c>
      <c r="D9" s="2">
        <f t="shared" si="2"/>
        <v>0</v>
      </c>
      <c r="E9" s="6">
        <f t="shared" si="3"/>
        <v>0</v>
      </c>
      <c r="F9" s="3">
        <f t="shared" si="5"/>
        <v>31.375</v>
      </c>
    </row>
    <row r="10" spans="1:6">
      <c r="A10" s="3">
        <v>3650</v>
      </c>
      <c r="B10" s="5">
        <f t="shared" si="0"/>
        <v>25.875</v>
      </c>
      <c r="C10" s="2">
        <f t="shared" si="1"/>
        <v>9.625</v>
      </c>
      <c r="D10" s="2">
        <f t="shared" si="2"/>
        <v>0</v>
      </c>
      <c r="E10" s="6">
        <f t="shared" si="3"/>
        <v>0</v>
      </c>
      <c r="F10" s="3">
        <f t="shared" si="4"/>
        <v>35.5</v>
      </c>
    </row>
    <row r="11" spans="1:6">
      <c r="A11" s="25">
        <v>4600</v>
      </c>
      <c r="B11" s="5">
        <f t="shared" si="0"/>
        <v>25.875</v>
      </c>
      <c r="C11" s="2">
        <f t="shared" si="1"/>
        <v>14.375</v>
      </c>
      <c r="D11" s="2">
        <f t="shared" si="2"/>
        <v>0</v>
      </c>
      <c r="E11" s="6">
        <f t="shared" si="3"/>
        <v>0</v>
      </c>
      <c r="F11" s="3">
        <f>SUM(B11:E11)</f>
        <v>40.25</v>
      </c>
    </row>
    <row r="12" spans="1:6">
      <c r="A12" s="3">
        <v>4800</v>
      </c>
      <c r="B12" s="5">
        <f t="shared" si="0"/>
        <v>25.875</v>
      </c>
      <c r="C12" s="2">
        <f t="shared" si="1"/>
        <v>14.375</v>
      </c>
      <c r="D12" s="2">
        <f t="shared" si="2"/>
        <v>0.5</v>
      </c>
      <c r="E12" s="6">
        <f t="shared" si="3"/>
        <v>0</v>
      </c>
      <c r="F12" s="3">
        <f>SUM(B12:E12)</f>
        <v>40.75</v>
      </c>
    </row>
    <row r="13" spans="1:6">
      <c r="A13" s="3">
        <v>5575</v>
      </c>
      <c r="B13" s="5">
        <f t="shared" si="0"/>
        <v>25.875</v>
      </c>
      <c r="C13" s="2">
        <f t="shared" si="1"/>
        <v>14.375</v>
      </c>
      <c r="D13" s="2">
        <f t="shared" si="2"/>
        <v>2.4375</v>
      </c>
      <c r="E13" s="6">
        <f t="shared" si="3"/>
        <v>0</v>
      </c>
      <c r="F13" s="3">
        <f t="shared" ref="F13:F33" si="6">SUM(B13:E13)</f>
        <v>42.6875</v>
      </c>
    </row>
    <row r="14" spans="1:6">
      <c r="A14" s="3">
        <v>7500</v>
      </c>
      <c r="B14" s="5">
        <f t="shared" si="0"/>
        <v>25.875</v>
      </c>
      <c r="C14" s="2">
        <f t="shared" si="1"/>
        <v>14.375</v>
      </c>
      <c r="D14" s="2">
        <f t="shared" si="2"/>
        <v>7.25</v>
      </c>
      <c r="E14" s="6">
        <f t="shared" si="3"/>
        <v>0</v>
      </c>
      <c r="F14" s="3">
        <f t="shared" si="6"/>
        <v>47.5</v>
      </c>
    </row>
    <row r="15" spans="1:6">
      <c r="A15" s="3">
        <v>9425</v>
      </c>
      <c r="B15" s="5">
        <f t="shared" si="0"/>
        <v>25.875</v>
      </c>
      <c r="C15" s="2">
        <f t="shared" si="1"/>
        <v>14.375</v>
      </c>
      <c r="D15" s="2">
        <f t="shared" si="2"/>
        <v>12.0625</v>
      </c>
      <c r="E15" s="6">
        <f t="shared" si="3"/>
        <v>0</v>
      </c>
      <c r="F15" s="3">
        <f t="shared" si="6"/>
        <v>52.3125</v>
      </c>
    </row>
    <row r="16" spans="1:6">
      <c r="A16" s="3">
        <v>11350</v>
      </c>
      <c r="B16" s="5">
        <f t="shared" si="0"/>
        <v>25.875</v>
      </c>
      <c r="C16" s="2">
        <f t="shared" si="1"/>
        <v>14.375</v>
      </c>
      <c r="D16" s="2">
        <f t="shared" si="2"/>
        <v>16.875</v>
      </c>
      <c r="E16" s="6">
        <f t="shared" si="3"/>
        <v>0</v>
      </c>
      <c r="F16" s="3">
        <f t="shared" si="6"/>
        <v>57.125</v>
      </c>
    </row>
    <row r="17" spans="1:6">
      <c r="A17" s="3">
        <v>13275</v>
      </c>
      <c r="B17" s="5">
        <f t="shared" si="0"/>
        <v>25.875</v>
      </c>
      <c r="C17" s="2">
        <f t="shared" si="1"/>
        <v>14.375</v>
      </c>
      <c r="D17" s="2">
        <f t="shared" si="2"/>
        <v>21.6875</v>
      </c>
      <c r="E17" s="6">
        <f t="shared" si="3"/>
        <v>0</v>
      </c>
      <c r="F17" s="3">
        <f t="shared" si="6"/>
        <v>61.9375</v>
      </c>
    </row>
    <row r="18" spans="1:6">
      <c r="A18" s="3">
        <v>15200</v>
      </c>
      <c r="B18" s="5">
        <f t="shared" si="0"/>
        <v>25.875</v>
      </c>
      <c r="C18" s="2">
        <f t="shared" si="1"/>
        <v>14.375</v>
      </c>
      <c r="D18" s="2">
        <f t="shared" si="2"/>
        <v>26.5</v>
      </c>
      <c r="E18" s="6">
        <f t="shared" si="3"/>
        <v>0</v>
      </c>
      <c r="F18" s="3">
        <f t="shared" si="6"/>
        <v>66.75</v>
      </c>
    </row>
    <row r="19" spans="1:6">
      <c r="A19" s="3">
        <v>17125</v>
      </c>
      <c r="B19" s="5">
        <f t="shared" si="0"/>
        <v>25.875</v>
      </c>
      <c r="C19" s="2">
        <f t="shared" si="1"/>
        <v>14.375</v>
      </c>
      <c r="D19" s="2">
        <f t="shared" si="2"/>
        <v>31.3125</v>
      </c>
      <c r="E19" s="6">
        <f t="shared" si="3"/>
        <v>0</v>
      </c>
      <c r="F19" s="3">
        <f t="shared" si="6"/>
        <v>71.5625</v>
      </c>
    </row>
    <row r="20" spans="1:6">
      <c r="A20" s="3">
        <v>19050</v>
      </c>
      <c r="B20" s="5">
        <f t="shared" si="0"/>
        <v>25.875</v>
      </c>
      <c r="C20" s="2">
        <f t="shared" si="1"/>
        <v>14.375</v>
      </c>
      <c r="D20" s="2">
        <f t="shared" si="2"/>
        <v>36.125</v>
      </c>
      <c r="E20" s="6">
        <f t="shared" si="3"/>
        <v>0</v>
      </c>
      <c r="F20" s="3">
        <f t="shared" si="6"/>
        <v>76.375</v>
      </c>
    </row>
    <row r="21" spans="1:6">
      <c r="A21" s="3">
        <v>20975</v>
      </c>
      <c r="B21" s="5">
        <f t="shared" si="0"/>
        <v>25.875</v>
      </c>
      <c r="C21" s="2">
        <f t="shared" si="1"/>
        <v>14.375</v>
      </c>
      <c r="D21" s="2">
        <f t="shared" si="2"/>
        <v>40.9375</v>
      </c>
      <c r="E21" s="6">
        <f t="shared" si="3"/>
        <v>0</v>
      </c>
      <c r="F21" s="3">
        <f t="shared" si="6"/>
        <v>81.1875</v>
      </c>
    </row>
    <row r="22" spans="1:6">
      <c r="A22" s="3">
        <v>22900</v>
      </c>
      <c r="B22" s="5">
        <f t="shared" si="0"/>
        <v>25.875</v>
      </c>
      <c r="C22" s="2">
        <f t="shared" si="1"/>
        <v>14.375</v>
      </c>
      <c r="D22" s="2">
        <f t="shared" si="2"/>
        <v>45.75</v>
      </c>
      <c r="E22" s="6">
        <f t="shared" si="3"/>
        <v>0</v>
      </c>
      <c r="F22" s="3">
        <f t="shared" si="6"/>
        <v>86</v>
      </c>
    </row>
    <row r="23" spans="1:6">
      <c r="A23" s="3">
        <v>24825</v>
      </c>
      <c r="B23" s="5">
        <f t="shared" si="0"/>
        <v>25.875</v>
      </c>
      <c r="C23" s="2">
        <f t="shared" si="1"/>
        <v>14.375</v>
      </c>
      <c r="D23" s="2">
        <f t="shared" si="2"/>
        <v>50.5625</v>
      </c>
      <c r="E23" s="6">
        <f t="shared" si="3"/>
        <v>0</v>
      </c>
      <c r="F23" s="3">
        <f t="shared" si="6"/>
        <v>90.8125</v>
      </c>
    </row>
    <row r="24" spans="1:6">
      <c r="A24" s="3">
        <v>26750</v>
      </c>
      <c r="B24" s="5">
        <f t="shared" si="0"/>
        <v>25.875</v>
      </c>
      <c r="C24" s="2">
        <f t="shared" si="1"/>
        <v>14.375</v>
      </c>
      <c r="D24" s="2">
        <f t="shared" si="2"/>
        <v>55.375</v>
      </c>
      <c r="E24" s="6">
        <f t="shared" si="3"/>
        <v>0</v>
      </c>
      <c r="F24" s="3">
        <f t="shared" si="6"/>
        <v>95.625</v>
      </c>
    </row>
    <row r="25" spans="1:6">
      <c r="A25" s="3">
        <v>28675</v>
      </c>
      <c r="B25" s="5">
        <f t="shared" si="0"/>
        <v>25.875</v>
      </c>
      <c r="C25" s="2">
        <f t="shared" si="1"/>
        <v>14.375</v>
      </c>
      <c r="D25" s="2">
        <f t="shared" si="2"/>
        <v>60.1875</v>
      </c>
      <c r="E25" s="6">
        <f t="shared" si="3"/>
        <v>0</v>
      </c>
      <c r="F25" s="3">
        <f t="shared" si="6"/>
        <v>100.4375</v>
      </c>
    </row>
    <row r="26" spans="1:6">
      <c r="A26" s="3">
        <v>30600</v>
      </c>
      <c r="B26" s="5">
        <f t="shared" si="0"/>
        <v>25.875</v>
      </c>
      <c r="C26" s="2">
        <f t="shared" si="1"/>
        <v>14.375</v>
      </c>
      <c r="D26" s="2">
        <f t="shared" si="2"/>
        <v>65</v>
      </c>
      <c r="E26" s="6">
        <f t="shared" si="3"/>
        <v>0</v>
      </c>
      <c r="F26" s="3">
        <f t="shared" si="6"/>
        <v>105.25</v>
      </c>
    </row>
    <row r="27" spans="1:6">
      <c r="A27" s="3">
        <v>32525</v>
      </c>
      <c r="B27" s="5">
        <f t="shared" si="0"/>
        <v>25.875</v>
      </c>
      <c r="C27" s="2">
        <f t="shared" si="1"/>
        <v>14.375</v>
      </c>
      <c r="D27" s="2">
        <f t="shared" si="2"/>
        <v>69.8125</v>
      </c>
      <c r="E27" s="6">
        <f t="shared" si="3"/>
        <v>0</v>
      </c>
      <c r="F27" s="3">
        <f t="shared" si="6"/>
        <v>110.0625</v>
      </c>
    </row>
    <row r="28" spans="1:6">
      <c r="A28" s="3">
        <v>34450</v>
      </c>
      <c r="B28" s="5">
        <f t="shared" si="0"/>
        <v>25.875</v>
      </c>
      <c r="C28" s="2">
        <f t="shared" si="1"/>
        <v>14.375</v>
      </c>
      <c r="D28" s="2">
        <f t="shared" si="2"/>
        <v>74.625</v>
      </c>
      <c r="E28" s="6">
        <f t="shared" si="3"/>
        <v>0</v>
      </c>
      <c r="F28" s="3">
        <f t="shared" si="6"/>
        <v>114.875</v>
      </c>
    </row>
    <row r="29" spans="1:6">
      <c r="A29" s="25">
        <v>34500</v>
      </c>
      <c r="B29" s="5">
        <f t="shared" si="0"/>
        <v>25.875</v>
      </c>
      <c r="C29" s="2">
        <f t="shared" si="1"/>
        <v>14.375</v>
      </c>
      <c r="D29" s="2">
        <f t="shared" si="2"/>
        <v>74.75</v>
      </c>
      <c r="E29" s="6">
        <f t="shared" si="3"/>
        <v>0</v>
      </c>
      <c r="F29" s="3">
        <f t="shared" ref="F29" si="7">SUM(B29:E29)</f>
        <v>115</v>
      </c>
    </row>
    <row r="30" spans="1:6">
      <c r="A30" s="3">
        <v>36375</v>
      </c>
      <c r="B30" s="5">
        <f t="shared" si="0"/>
        <v>25.875</v>
      </c>
      <c r="C30" s="2">
        <f t="shared" si="1"/>
        <v>14.375</v>
      </c>
      <c r="D30" s="2">
        <f t="shared" si="2"/>
        <v>74.75</v>
      </c>
      <c r="E30" s="6">
        <f t="shared" si="3"/>
        <v>1.875</v>
      </c>
      <c r="F30" s="3">
        <f t="shared" si="6"/>
        <v>116.875</v>
      </c>
    </row>
    <row r="31" spans="1:6">
      <c r="A31" s="3">
        <v>38300</v>
      </c>
      <c r="B31" s="5">
        <f t="shared" si="0"/>
        <v>25.875</v>
      </c>
      <c r="C31" s="2">
        <f t="shared" si="1"/>
        <v>14.375</v>
      </c>
      <c r="D31" s="2">
        <f t="shared" si="2"/>
        <v>74.75</v>
      </c>
      <c r="E31" s="6">
        <f t="shared" si="3"/>
        <v>3.8000000000000003</v>
      </c>
      <c r="F31" s="3">
        <f t="shared" si="6"/>
        <v>118.8</v>
      </c>
    </row>
    <row r="32" spans="1:6">
      <c r="A32" s="3">
        <v>40225</v>
      </c>
      <c r="B32" s="5">
        <f t="shared" si="0"/>
        <v>25.875</v>
      </c>
      <c r="C32" s="2">
        <f t="shared" si="1"/>
        <v>14.375</v>
      </c>
      <c r="D32" s="2">
        <f t="shared" si="2"/>
        <v>74.75</v>
      </c>
      <c r="E32" s="6">
        <f t="shared" si="3"/>
        <v>5.7250000000000005</v>
      </c>
      <c r="F32" s="3">
        <f t="shared" si="6"/>
        <v>120.72499999999999</v>
      </c>
    </row>
    <row r="33" spans="1:6" ht="15.75" thickBot="1">
      <c r="A33" s="4">
        <v>42150</v>
      </c>
      <c r="B33" s="7">
        <f t="shared" si="0"/>
        <v>25.875</v>
      </c>
      <c r="C33" s="8">
        <f t="shared" si="1"/>
        <v>14.375</v>
      </c>
      <c r="D33" s="8">
        <f t="shared" si="2"/>
        <v>74.75</v>
      </c>
      <c r="E33" s="9">
        <f t="shared" si="3"/>
        <v>7.65</v>
      </c>
      <c r="F33" s="4">
        <f t="shared" si="6"/>
        <v>122.65</v>
      </c>
    </row>
  </sheetData>
  <mergeCells count="3">
    <mergeCell ref="A1:A2"/>
    <mergeCell ref="F1:F2"/>
    <mergeCell ref="B1:E1"/>
  </mergeCells>
  <conditionalFormatting sqref="B3:E33">
    <cfRule type="cellIs" dxfId="1" priority="1" operator="lessThanOrEqual">
      <formula>0</formula>
    </cfRule>
  </conditionalFormatting>
  <pageMargins left="0.7" right="0.7" top="0.75" bottom="0.75" header="0.3" footer="0.3"/>
  <pageSetup paperSize="9" orientation="portrait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guy</cp:lastModifiedBy>
  <dcterms:created xsi:type="dcterms:W3CDTF">2013-06-26T06:29:25Z</dcterms:created>
  <dcterms:modified xsi:type="dcterms:W3CDTF">2013-06-26T07:24:21Z</dcterms:modified>
</cp:coreProperties>
</file>