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-15" yWindow="165" windowWidth="9720" windowHeight="8385"/>
  </bookViews>
  <sheets>
    <sheet name="CalculSLA" sheetId="1" r:id="rId1"/>
    <sheet name="Feuil2" sheetId="2" r:id="rId2"/>
    <sheet name="Feuil3" sheetId="3" r:id="rId3"/>
    <sheet name="Outil" sheetId="4" r:id="rId4"/>
  </sheets>
  <definedNames>
    <definedName name="_xlnm._FilterDatabase" localSheetId="0" hidden="1">CalculSLA!$C$10:$G$510</definedName>
  </definedNames>
  <calcPr calcId="125725"/>
</workbook>
</file>

<file path=xl/calcChain.xml><?xml version="1.0" encoding="utf-8"?>
<calcChain xmlns="http://schemas.openxmlformats.org/spreadsheetml/2006/main">
  <c r="D5" i="1"/>
  <c r="D4"/>
  <c r="C2" l="1"/>
  <c r="D2"/>
  <c r="E2"/>
  <c r="F2"/>
  <c r="G2"/>
  <c r="F11"/>
  <c r="F12"/>
  <c r="G12" s="1"/>
  <c r="F13"/>
  <c r="G13" s="1"/>
  <c r="F14"/>
  <c r="F15"/>
  <c r="G15" s="1"/>
  <c r="F16"/>
  <c r="G16" s="1"/>
  <c r="F17"/>
  <c r="G17" s="1"/>
  <c r="F18"/>
  <c r="G18" s="1"/>
  <c r="F19"/>
  <c r="G19" s="1"/>
  <c r="F20"/>
  <c r="G20" s="1"/>
  <c r="F21"/>
  <c r="G21" s="1"/>
  <c r="F22"/>
  <c r="G22" s="1"/>
  <c r="F23"/>
  <c r="G23" s="1"/>
  <c r="F24"/>
  <c r="G24" s="1"/>
  <c r="F25"/>
  <c r="G25" s="1"/>
  <c r="F26"/>
  <c r="G26" s="1"/>
  <c r="F27"/>
  <c r="G27" s="1"/>
  <c r="F28"/>
  <c r="G28" s="1"/>
  <c r="F29"/>
  <c r="G29" s="1"/>
  <c r="F30"/>
  <c r="F31"/>
  <c r="G31" s="1"/>
  <c r="F32"/>
  <c r="G32" s="1"/>
  <c r="F33"/>
  <c r="G33" s="1"/>
  <c r="F34"/>
  <c r="G34" s="1"/>
  <c r="F35"/>
  <c r="G35" s="1"/>
  <c r="F36"/>
  <c r="G36" s="1"/>
  <c r="F37"/>
  <c r="G37" s="1"/>
  <c r="F38"/>
  <c r="G38" s="1"/>
  <c r="F39"/>
  <c r="G39" s="1"/>
  <c r="F40"/>
  <c r="G40" s="1"/>
  <c r="F41"/>
  <c r="G41" s="1"/>
  <c r="F42"/>
  <c r="G42" s="1"/>
  <c r="F43"/>
  <c r="G43" s="1"/>
  <c r="F44"/>
  <c r="G44" s="1"/>
  <c r="F45"/>
  <c r="G45" s="1"/>
  <c r="F46"/>
  <c r="G46" s="1"/>
  <c r="F47"/>
  <c r="G47" s="1"/>
  <c r="F48"/>
  <c r="G48" s="1"/>
  <c r="F49"/>
  <c r="G49" s="1"/>
  <c r="F50"/>
  <c r="G50" s="1"/>
  <c r="F51"/>
  <c r="G51" s="1"/>
  <c r="F52"/>
  <c r="G52" s="1"/>
  <c r="F53"/>
  <c r="G53" s="1"/>
  <c r="F54"/>
  <c r="G54" s="1"/>
  <c r="F55"/>
  <c r="G55" s="1"/>
  <c r="F56"/>
  <c r="G56" s="1"/>
  <c r="F57"/>
  <c r="G57" s="1"/>
  <c r="F58"/>
  <c r="G58" s="1"/>
  <c r="F59"/>
  <c r="G59" s="1"/>
  <c r="F60"/>
  <c r="G60" s="1"/>
  <c r="F61"/>
  <c r="G61" s="1"/>
  <c r="F62"/>
  <c r="G62" s="1"/>
  <c r="F63"/>
  <c r="G63" s="1"/>
  <c r="F64"/>
  <c r="G64" s="1"/>
  <c r="F65"/>
  <c r="G65" s="1"/>
  <c r="F66"/>
  <c r="G66" s="1"/>
  <c r="F67"/>
  <c r="G67" s="1"/>
  <c r="F68"/>
  <c r="G68" s="1"/>
  <c r="F69"/>
  <c r="G69" s="1"/>
  <c r="F70"/>
  <c r="G70" s="1"/>
  <c r="F71"/>
  <c r="G71" s="1"/>
  <c r="F72"/>
  <c r="G72" s="1"/>
  <c r="F73"/>
  <c r="G73" s="1"/>
  <c r="F74"/>
  <c r="G74" s="1"/>
  <c r="F75"/>
  <c r="G75" s="1"/>
  <c r="F76"/>
  <c r="G76" s="1"/>
  <c r="F77"/>
  <c r="G77" s="1"/>
  <c r="F78"/>
  <c r="G78" s="1"/>
  <c r="F79"/>
  <c r="G79" s="1"/>
  <c r="F80"/>
  <c r="G80" s="1"/>
  <c r="F81"/>
  <c r="G81" s="1"/>
  <c r="F82"/>
  <c r="G82" s="1"/>
  <c r="F83"/>
  <c r="G83" s="1"/>
  <c r="F84"/>
  <c r="G84" s="1"/>
  <c r="F85"/>
  <c r="G85" s="1"/>
  <c r="F86"/>
  <c r="G86" s="1"/>
  <c r="F87"/>
  <c r="G87" s="1"/>
  <c r="F88"/>
  <c r="G88" s="1"/>
  <c r="F89"/>
  <c r="G89" s="1"/>
  <c r="F90"/>
  <c r="G90" s="1"/>
  <c r="F91"/>
  <c r="G91" s="1"/>
  <c r="F92"/>
  <c r="G92" s="1"/>
  <c r="F93"/>
  <c r="G93" s="1"/>
  <c r="F94"/>
  <c r="G94" s="1"/>
  <c r="F95"/>
  <c r="G95" s="1"/>
  <c r="F96"/>
  <c r="G96" s="1"/>
  <c r="F97"/>
  <c r="G97" s="1"/>
  <c r="F98"/>
  <c r="G98" s="1"/>
  <c r="F99"/>
  <c r="G99" s="1"/>
  <c r="F100"/>
  <c r="G100" s="1"/>
  <c r="F101"/>
  <c r="G101" s="1"/>
  <c r="F102"/>
  <c r="G102" s="1"/>
  <c r="F103"/>
  <c r="G103" s="1"/>
  <c r="F104"/>
  <c r="G104" s="1"/>
  <c r="F105"/>
  <c r="G105" s="1"/>
  <c r="F106"/>
  <c r="G106" s="1"/>
  <c r="F107"/>
  <c r="G107" s="1"/>
  <c r="F108"/>
  <c r="G108" s="1"/>
  <c r="F109"/>
  <c r="G109" s="1"/>
  <c r="F110"/>
  <c r="G110" s="1"/>
  <c r="F111"/>
  <c r="G111" s="1"/>
  <c r="F112"/>
  <c r="G112" s="1"/>
  <c r="F113"/>
  <c r="G113" s="1"/>
  <c r="F114"/>
  <c r="G114" s="1"/>
  <c r="F115"/>
  <c r="G115" s="1"/>
  <c r="F116"/>
  <c r="G116" s="1"/>
  <c r="F117"/>
  <c r="G117" s="1"/>
  <c r="F118"/>
  <c r="G118" s="1"/>
  <c r="F119"/>
  <c r="G119" s="1"/>
  <c r="F120"/>
  <c r="G120" s="1"/>
  <c r="F121"/>
  <c r="G121" s="1"/>
  <c r="F122"/>
  <c r="G122" s="1"/>
  <c r="F123"/>
  <c r="G123" s="1"/>
  <c r="F124"/>
  <c r="G124" s="1"/>
  <c r="F125"/>
  <c r="G125" s="1"/>
  <c r="F126"/>
  <c r="G126" s="1"/>
  <c r="F127"/>
  <c r="G127" s="1"/>
  <c r="F128"/>
  <c r="G128" s="1"/>
  <c r="F129"/>
  <c r="G129" s="1"/>
  <c r="F130"/>
  <c r="G130" s="1"/>
  <c r="F131"/>
  <c r="G131" s="1"/>
  <c r="F132"/>
  <c r="G132" s="1"/>
  <c r="F133"/>
  <c r="G133" s="1"/>
  <c r="F134"/>
  <c r="G134" s="1"/>
  <c r="F135"/>
  <c r="G135" s="1"/>
  <c r="F136"/>
  <c r="G136" s="1"/>
  <c r="F137"/>
  <c r="G137" s="1"/>
  <c r="F138"/>
  <c r="G138" s="1"/>
  <c r="F139"/>
  <c r="G139" s="1"/>
  <c r="F140"/>
  <c r="G140" s="1"/>
  <c r="F141"/>
  <c r="G141" s="1"/>
  <c r="F142"/>
  <c r="G142" s="1"/>
  <c r="F143"/>
  <c r="G143" s="1"/>
  <c r="F144"/>
  <c r="G144" s="1"/>
  <c r="F145"/>
  <c r="G145" s="1"/>
  <c r="F146"/>
  <c r="G146" s="1"/>
  <c r="F147"/>
  <c r="G147" s="1"/>
  <c r="F148"/>
  <c r="G148" s="1"/>
  <c r="F149"/>
  <c r="G149" s="1"/>
  <c r="F150"/>
  <c r="G150" s="1"/>
  <c r="F151"/>
  <c r="G151" s="1"/>
  <c r="F152"/>
  <c r="G152" s="1"/>
  <c r="F153"/>
  <c r="G153" s="1"/>
  <c r="F154"/>
  <c r="G154" s="1"/>
  <c r="F155"/>
  <c r="G155" s="1"/>
  <c r="F156"/>
  <c r="G156" s="1"/>
  <c r="F157"/>
  <c r="G157" s="1"/>
  <c r="F158"/>
  <c r="G158" s="1"/>
  <c r="F159"/>
  <c r="G159" s="1"/>
  <c r="F160"/>
  <c r="G160" s="1"/>
  <c r="F161"/>
  <c r="G161" s="1"/>
  <c r="F162"/>
  <c r="G162" s="1"/>
  <c r="F163"/>
  <c r="G163" s="1"/>
  <c r="F164"/>
  <c r="G164" s="1"/>
  <c r="F165"/>
  <c r="G165" s="1"/>
  <c r="F166"/>
  <c r="G166" s="1"/>
  <c r="F167"/>
  <c r="G167" s="1"/>
  <c r="F168"/>
  <c r="G168" s="1"/>
  <c r="F169"/>
  <c r="G169" s="1"/>
  <c r="F170"/>
  <c r="G170" s="1"/>
  <c r="F171"/>
  <c r="G171" s="1"/>
  <c r="F172"/>
  <c r="G172" s="1"/>
  <c r="F173"/>
  <c r="G173" s="1"/>
  <c r="F174"/>
  <c r="G174" s="1"/>
  <c r="F175"/>
  <c r="G175" s="1"/>
  <c r="F176"/>
  <c r="G176" s="1"/>
  <c r="F177"/>
  <c r="G177" s="1"/>
  <c r="F178"/>
  <c r="G178" s="1"/>
  <c r="F179"/>
  <c r="G179" s="1"/>
  <c r="F180"/>
  <c r="G180" s="1"/>
  <c r="F181"/>
  <c r="G181" s="1"/>
  <c r="F182"/>
  <c r="G182" s="1"/>
  <c r="F183"/>
  <c r="G183" s="1"/>
  <c r="F184"/>
  <c r="G184" s="1"/>
  <c r="F185"/>
  <c r="G185" s="1"/>
  <c r="F186"/>
  <c r="G186" s="1"/>
  <c r="F187"/>
  <c r="G187" s="1"/>
  <c r="F188"/>
  <c r="G188" s="1"/>
  <c r="F189"/>
  <c r="G189" s="1"/>
  <c r="F190"/>
  <c r="G190" s="1"/>
  <c r="F191"/>
  <c r="G191" s="1"/>
  <c r="F192"/>
  <c r="G192" s="1"/>
  <c r="F193"/>
  <c r="G193" s="1"/>
  <c r="F194"/>
  <c r="G194" s="1"/>
  <c r="F195"/>
  <c r="G195" s="1"/>
  <c r="F196"/>
  <c r="G196" s="1"/>
  <c r="F197"/>
  <c r="G197" s="1"/>
  <c r="F198"/>
  <c r="G198" s="1"/>
  <c r="F199"/>
  <c r="G199" s="1"/>
  <c r="F200"/>
  <c r="G200" s="1"/>
  <c r="F201"/>
  <c r="G201" s="1"/>
  <c r="F202"/>
  <c r="G202" s="1"/>
  <c r="F203"/>
  <c r="G203" s="1"/>
  <c r="F204"/>
  <c r="G204" s="1"/>
  <c r="F205"/>
  <c r="G205" s="1"/>
  <c r="F206"/>
  <c r="G206" s="1"/>
  <c r="F207"/>
  <c r="G207" s="1"/>
  <c r="F208"/>
  <c r="G208" s="1"/>
  <c r="F209"/>
  <c r="G209" s="1"/>
  <c r="F210"/>
  <c r="G210" s="1"/>
  <c r="F211"/>
  <c r="G211" s="1"/>
  <c r="F212"/>
  <c r="G212" s="1"/>
  <c r="F213"/>
  <c r="G213" s="1"/>
  <c r="F214"/>
  <c r="G214" s="1"/>
  <c r="F215"/>
  <c r="G215" s="1"/>
  <c r="F216"/>
  <c r="G216" s="1"/>
  <c r="F217"/>
  <c r="G217" s="1"/>
  <c r="F218"/>
  <c r="G218" s="1"/>
  <c r="F219"/>
  <c r="G219" s="1"/>
  <c r="F220"/>
  <c r="G220" s="1"/>
  <c r="F221"/>
  <c r="G221" s="1"/>
  <c r="F222"/>
  <c r="G222" s="1"/>
  <c r="F223"/>
  <c r="G223" s="1"/>
  <c r="F224"/>
  <c r="G224" s="1"/>
  <c r="F225"/>
  <c r="G225" s="1"/>
  <c r="F226"/>
  <c r="G226" s="1"/>
  <c r="F227"/>
  <c r="G227" s="1"/>
  <c r="F228"/>
  <c r="G228" s="1"/>
  <c r="F229"/>
  <c r="G229" s="1"/>
  <c r="F230"/>
  <c r="G230" s="1"/>
  <c r="F231"/>
  <c r="G231" s="1"/>
  <c r="F232"/>
  <c r="G232" s="1"/>
  <c r="F233"/>
  <c r="G233" s="1"/>
  <c r="F234"/>
  <c r="G234" s="1"/>
  <c r="F235"/>
  <c r="G235" s="1"/>
  <c r="F236"/>
  <c r="G236" s="1"/>
  <c r="F237"/>
  <c r="G237" s="1"/>
  <c r="F238"/>
  <c r="G238" s="1"/>
  <c r="F239"/>
  <c r="G239" s="1"/>
  <c r="F240"/>
  <c r="G240" s="1"/>
  <c r="F241"/>
  <c r="G241" s="1"/>
  <c r="F242"/>
  <c r="G242" s="1"/>
  <c r="F243"/>
  <c r="G243" s="1"/>
  <c r="F244"/>
  <c r="G244" s="1"/>
  <c r="F245"/>
  <c r="G245" s="1"/>
  <c r="F246"/>
  <c r="G246" s="1"/>
  <c r="F247"/>
  <c r="G247" s="1"/>
  <c r="F248"/>
  <c r="G248" s="1"/>
  <c r="F249"/>
  <c r="G249" s="1"/>
  <c r="F250"/>
  <c r="G250" s="1"/>
  <c r="F251"/>
  <c r="G251" s="1"/>
  <c r="F252"/>
  <c r="G252" s="1"/>
  <c r="F253"/>
  <c r="G253" s="1"/>
  <c r="F254"/>
  <c r="G254" s="1"/>
  <c r="F255"/>
  <c r="G255" s="1"/>
  <c r="F256"/>
  <c r="G256" s="1"/>
  <c r="F257"/>
  <c r="G257" s="1"/>
  <c r="F258"/>
  <c r="G258" s="1"/>
  <c r="F259"/>
  <c r="G259" s="1"/>
  <c r="F260"/>
  <c r="G260" s="1"/>
  <c r="F261"/>
  <c r="G261" s="1"/>
  <c r="F262"/>
  <c r="G262" s="1"/>
  <c r="F263"/>
  <c r="G263" s="1"/>
  <c r="F264"/>
  <c r="G264" s="1"/>
  <c r="F265"/>
  <c r="G265" s="1"/>
  <c r="F266"/>
  <c r="G266" s="1"/>
  <c r="F267"/>
  <c r="G267" s="1"/>
  <c r="F268"/>
  <c r="G268" s="1"/>
  <c r="F269"/>
  <c r="G269" s="1"/>
  <c r="F270"/>
  <c r="G270" s="1"/>
  <c r="F271"/>
  <c r="G271" s="1"/>
  <c r="F272"/>
  <c r="G272" s="1"/>
  <c r="F273"/>
  <c r="G273" s="1"/>
  <c r="F274"/>
  <c r="G274" s="1"/>
  <c r="F275"/>
  <c r="G275" s="1"/>
  <c r="F276"/>
  <c r="G276" s="1"/>
  <c r="F277"/>
  <c r="G277" s="1"/>
  <c r="F278"/>
  <c r="G278" s="1"/>
  <c r="F279"/>
  <c r="G279" s="1"/>
  <c r="F280"/>
  <c r="G280" s="1"/>
  <c r="F281"/>
  <c r="G281" s="1"/>
  <c r="F282"/>
  <c r="G282" s="1"/>
  <c r="F283"/>
  <c r="G283" s="1"/>
  <c r="F284"/>
  <c r="G284" s="1"/>
  <c r="F285"/>
  <c r="G285" s="1"/>
  <c r="F286"/>
  <c r="G286" s="1"/>
  <c r="F287"/>
  <c r="G287" s="1"/>
  <c r="F288"/>
  <c r="G288" s="1"/>
  <c r="F289"/>
  <c r="G289" s="1"/>
  <c r="F290"/>
  <c r="G290" s="1"/>
  <c r="F291"/>
  <c r="G291" s="1"/>
  <c r="F292"/>
  <c r="G292" s="1"/>
  <c r="F293"/>
  <c r="G293" s="1"/>
  <c r="F294"/>
  <c r="G294" s="1"/>
  <c r="F295"/>
  <c r="G295" s="1"/>
  <c r="F296"/>
  <c r="G296" s="1"/>
  <c r="F297"/>
  <c r="G297" s="1"/>
  <c r="F298"/>
  <c r="G298" s="1"/>
  <c r="F299"/>
  <c r="G299" s="1"/>
  <c r="F300"/>
  <c r="G300" s="1"/>
  <c r="F301"/>
  <c r="G301" s="1"/>
  <c r="F302"/>
  <c r="G302" s="1"/>
  <c r="F303"/>
  <c r="G303" s="1"/>
  <c r="F304"/>
  <c r="G304" s="1"/>
  <c r="F305"/>
  <c r="G305" s="1"/>
  <c r="F306"/>
  <c r="G306" s="1"/>
  <c r="F307"/>
  <c r="G307" s="1"/>
  <c r="F308"/>
  <c r="G308" s="1"/>
  <c r="F309"/>
  <c r="G309" s="1"/>
  <c r="F310"/>
  <c r="G310" s="1"/>
  <c r="F311"/>
  <c r="G311" s="1"/>
  <c r="F312"/>
  <c r="G312" s="1"/>
  <c r="F313"/>
  <c r="G313" s="1"/>
  <c r="F314"/>
  <c r="G314" s="1"/>
  <c r="F315"/>
  <c r="G315" s="1"/>
  <c r="F316"/>
  <c r="G316" s="1"/>
  <c r="F317"/>
  <c r="G317" s="1"/>
  <c r="F318"/>
  <c r="G318" s="1"/>
  <c r="F319"/>
  <c r="G319" s="1"/>
  <c r="F320"/>
  <c r="G320" s="1"/>
  <c r="F321"/>
  <c r="G321" s="1"/>
  <c r="F322"/>
  <c r="G322" s="1"/>
  <c r="F323"/>
  <c r="G323" s="1"/>
  <c r="F324"/>
  <c r="G324" s="1"/>
  <c r="F325"/>
  <c r="G325" s="1"/>
  <c r="F326"/>
  <c r="G326" s="1"/>
  <c r="F327"/>
  <c r="G327" s="1"/>
  <c r="F328"/>
  <c r="G328" s="1"/>
  <c r="F329"/>
  <c r="G329" s="1"/>
  <c r="F330"/>
  <c r="G330" s="1"/>
  <c r="F331"/>
  <c r="G331" s="1"/>
  <c r="F332"/>
  <c r="G332" s="1"/>
  <c r="F333"/>
  <c r="G333" s="1"/>
  <c r="F334"/>
  <c r="G334" s="1"/>
  <c r="F335"/>
  <c r="G335" s="1"/>
  <c r="F336"/>
  <c r="G336" s="1"/>
  <c r="F337"/>
  <c r="G337" s="1"/>
  <c r="F338"/>
  <c r="G338" s="1"/>
  <c r="F339"/>
  <c r="G339" s="1"/>
  <c r="F340"/>
  <c r="G340" s="1"/>
  <c r="F341"/>
  <c r="G341" s="1"/>
  <c r="F342"/>
  <c r="G342" s="1"/>
  <c r="F343"/>
  <c r="G343" s="1"/>
  <c r="F344"/>
  <c r="G344" s="1"/>
  <c r="F345"/>
  <c r="G345" s="1"/>
  <c r="F346"/>
  <c r="G346" s="1"/>
  <c r="F347"/>
  <c r="G347" s="1"/>
  <c r="F348"/>
  <c r="G348" s="1"/>
  <c r="F349"/>
  <c r="G349" s="1"/>
  <c r="F350"/>
  <c r="G350" s="1"/>
  <c r="F351"/>
  <c r="G351" s="1"/>
  <c r="F352"/>
  <c r="G352" s="1"/>
  <c r="F353"/>
  <c r="G353" s="1"/>
  <c r="F354"/>
  <c r="G354" s="1"/>
  <c r="F355"/>
  <c r="G355" s="1"/>
  <c r="F356"/>
  <c r="G356" s="1"/>
  <c r="F357"/>
  <c r="G357" s="1"/>
  <c r="F358"/>
  <c r="G358" s="1"/>
  <c r="F359"/>
  <c r="G359" s="1"/>
  <c r="F360"/>
  <c r="G360" s="1"/>
  <c r="F361"/>
  <c r="G361" s="1"/>
  <c r="F362"/>
  <c r="G362" s="1"/>
  <c r="F363"/>
  <c r="G363" s="1"/>
  <c r="F364"/>
  <c r="G364" s="1"/>
  <c r="F365"/>
  <c r="G365" s="1"/>
  <c r="F366"/>
  <c r="G366" s="1"/>
  <c r="F367"/>
  <c r="G367" s="1"/>
  <c r="F368"/>
  <c r="G368" s="1"/>
  <c r="F369"/>
  <c r="G369" s="1"/>
  <c r="F370"/>
  <c r="G370" s="1"/>
  <c r="F371"/>
  <c r="G371" s="1"/>
  <c r="F372"/>
  <c r="G372" s="1"/>
  <c r="F373"/>
  <c r="G373" s="1"/>
  <c r="F374"/>
  <c r="G374" s="1"/>
  <c r="F375"/>
  <c r="G375" s="1"/>
  <c r="F376"/>
  <c r="G376" s="1"/>
  <c r="F377"/>
  <c r="G377" s="1"/>
  <c r="F378"/>
  <c r="G378" s="1"/>
  <c r="F379"/>
  <c r="G379" s="1"/>
  <c r="F380"/>
  <c r="G380" s="1"/>
  <c r="F381"/>
  <c r="G381" s="1"/>
  <c r="F382"/>
  <c r="G382" s="1"/>
  <c r="F383"/>
  <c r="G383" s="1"/>
  <c r="F384"/>
  <c r="G384" s="1"/>
  <c r="F385"/>
  <c r="G385" s="1"/>
  <c r="F386"/>
  <c r="G386" s="1"/>
  <c r="F387"/>
  <c r="G387" s="1"/>
  <c r="F388"/>
  <c r="G388" s="1"/>
  <c r="F389"/>
  <c r="G389" s="1"/>
  <c r="F390"/>
  <c r="G390" s="1"/>
  <c r="F391"/>
  <c r="G391" s="1"/>
  <c r="F392"/>
  <c r="G392" s="1"/>
  <c r="F393"/>
  <c r="G393" s="1"/>
  <c r="F394"/>
  <c r="G394" s="1"/>
  <c r="F395"/>
  <c r="G395" s="1"/>
  <c r="F396"/>
  <c r="G396" s="1"/>
  <c r="F397"/>
  <c r="G397" s="1"/>
  <c r="F398"/>
  <c r="G398" s="1"/>
  <c r="F399"/>
  <c r="G399" s="1"/>
  <c r="F400"/>
  <c r="G400" s="1"/>
  <c r="F401"/>
  <c r="G401" s="1"/>
  <c r="F402"/>
  <c r="G402" s="1"/>
  <c r="F403"/>
  <c r="G403" s="1"/>
  <c r="F404"/>
  <c r="G404" s="1"/>
  <c r="F405"/>
  <c r="G405" s="1"/>
  <c r="F406"/>
  <c r="G406" s="1"/>
  <c r="F407"/>
  <c r="G407" s="1"/>
  <c r="F408"/>
  <c r="G408" s="1"/>
  <c r="F409"/>
  <c r="G409" s="1"/>
  <c r="F410"/>
  <c r="G410" s="1"/>
  <c r="F411"/>
  <c r="G411" s="1"/>
  <c r="F412"/>
  <c r="G412" s="1"/>
  <c r="F413"/>
  <c r="G413" s="1"/>
  <c r="F414"/>
  <c r="G414" s="1"/>
  <c r="F415"/>
  <c r="G415" s="1"/>
  <c r="F416"/>
  <c r="G416" s="1"/>
  <c r="F417"/>
  <c r="G417" s="1"/>
  <c r="F418"/>
  <c r="G418" s="1"/>
  <c r="F419"/>
  <c r="G419" s="1"/>
  <c r="F420"/>
  <c r="G420" s="1"/>
  <c r="F421"/>
  <c r="G421" s="1"/>
  <c r="F422"/>
  <c r="G422" s="1"/>
  <c r="F423"/>
  <c r="G423" s="1"/>
  <c r="F424"/>
  <c r="G424" s="1"/>
  <c r="F425"/>
  <c r="G425" s="1"/>
  <c r="F426"/>
  <c r="G426" s="1"/>
  <c r="F427"/>
  <c r="G427" s="1"/>
  <c r="F428"/>
  <c r="G428" s="1"/>
  <c r="F429"/>
  <c r="G429" s="1"/>
  <c r="F430"/>
  <c r="G430" s="1"/>
  <c r="F431"/>
  <c r="G431" s="1"/>
  <c r="F432"/>
  <c r="G432" s="1"/>
  <c r="F433"/>
  <c r="G433" s="1"/>
  <c r="F434"/>
  <c r="G434" s="1"/>
  <c r="F435"/>
  <c r="G435" s="1"/>
  <c r="F436"/>
  <c r="G436" s="1"/>
  <c r="F437"/>
  <c r="G437" s="1"/>
  <c r="F438"/>
  <c r="G438" s="1"/>
  <c r="F439"/>
  <c r="G439" s="1"/>
  <c r="F440"/>
  <c r="G440" s="1"/>
  <c r="F441"/>
  <c r="G441" s="1"/>
  <c r="F442"/>
  <c r="G442" s="1"/>
  <c r="F443"/>
  <c r="G443" s="1"/>
  <c r="F444"/>
  <c r="G444" s="1"/>
  <c r="F445"/>
  <c r="G445" s="1"/>
  <c r="F446"/>
  <c r="G446" s="1"/>
  <c r="F447"/>
  <c r="G447" s="1"/>
  <c r="F448"/>
  <c r="G448" s="1"/>
  <c r="F449"/>
  <c r="G449" s="1"/>
  <c r="F450"/>
  <c r="G450" s="1"/>
  <c r="F451"/>
  <c r="G451" s="1"/>
  <c r="F452"/>
  <c r="G452" s="1"/>
  <c r="F453"/>
  <c r="G453" s="1"/>
  <c r="F454"/>
  <c r="G454" s="1"/>
  <c r="F455"/>
  <c r="G455" s="1"/>
  <c r="F456"/>
  <c r="G456" s="1"/>
  <c r="F457"/>
  <c r="G457" s="1"/>
  <c r="F458"/>
  <c r="G458" s="1"/>
  <c r="F459"/>
  <c r="G459" s="1"/>
  <c r="F460"/>
  <c r="G460" s="1"/>
  <c r="F461"/>
  <c r="G461" s="1"/>
  <c r="F462"/>
  <c r="G462" s="1"/>
  <c r="F463"/>
  <c r="G463" s="1"/>
  <c r="F464"/>
  <c r="G464" s="1"/>
  <c r="F465"/>
  <c r="G465" s="1"/>
  <c r="F466"/>
  <c r="G466" s="1"/>
  <c r="F467"/>
  <c r="G467" s="1"/>
  <c r="F468"/>
  <c r="G468" s="1"/>
  <c r="F469"/>
  <c r="G469" s="1"/>
  <c r="F470"/>
  <c r="G470" s="1"/>
  <c r="F471"/>
  <c r="G471" s="1"/>
  <c r="F472"/>
  <c r="G472" s="1"/>
  <c r="F473"/>
  <c r="G473" s="1"/>
  <c r="F474"/>
  <c r="G474" s="1"/>
  <c r="F475"/>
  <c r="G475" s="1"/>
  <c r="F476"/>
  <c r="G476" s="1"/>
  <c r="F477"/>
  <c r="G477" s="1"/>
  <c r="F478"/>
  <c r="G478" s="1"/>
  <c r="F479"/>
  <c r="G479" s="1"/>
  <c r="F480"/>
  <c r="G480" s="1"/>
  <c r="F481"/>
  <c r="G481" s="1"/>
  <c r="F482"/>
  <c r="G482" s="1"/>
  <c r="F483"/>
  <c r="G483" s="1"/>
  <c r="F484"/>
  <c r="G484" s="1"/>
  <c r="F485"/>
  <c r="G485" s="1"/>
  <c r="F486"/>
  <c r="G486" s="1"/>
  <c r="F487"/>
  <c r="G487" s="1"/>
  <c r="F488"/>
  <c r="G488" s="1"/>
  <c r="F489"/>
  <c r="G489" s="1"/>
  <c r="F490"/>
  <c r="G490" s="1"/>
  <c r="F491"/>
  <c r="G491" s="1"/>
  <c r="F492"/>
  <c r="G492" s="1"/>
  <c r="F493"/>
  <c r="G493" s="1"/>
  <c r="F494"/>
  <c r="G494" s="1"/>
  <c r="F495"/>
  <c r="G495" s="1"/>
  <c r="F496"/>
  <c r="G496" s="1"/>
  <c r="F497"/>
  <c r="G497" s="1"/>
  <c r="F498"/>
  <c r="G498" s="1"/>
  <c r="F499"/>
  <c r="G499" s="1"/>
  <c r="F500"/>
  <c r="G500" s="1"/>
  <c r="F501"/>
  <c r="G501" s="1"/>
  <c r="F502"/>
  <c r="G502" s="1"/>
  <c r="F503"/>
  <c r="G503" s="1"/>
  <c r="F504"/>
  <c r="G504" s="1"/>
  <c r="F505"/>
  <c r="G505" s="1"/>
  <c r="F506"/>
  <c r="G506" s="1"/>
  <c r="F507"/>
  <c r="G507" s="1"/>
  <c r="F508"/>
  <c r="G508" s="1"/>
  <c r="F509"/>
  <c r="G509" s="1"/>
  <c r="F510"/>
  <c r="G510" s="1"/>
  <c r="I512"/>
  <c r="G5" l="1"/>
  <c r="G4"/>
  <c r="G14"/>
  <c r="F4"/>
  <c r="F5"/>
  <c r="G30"/>
  <c r="E4"/>
  <c r="E5"/>
  <c r="G11"/>
  <c r="M3" s="1"/>
  <c r="M5" s="1"/>
  <c r="M7" s="1"/>
</calcChain>
</file>

<file path=xl/sharedStrings.xml><?xml version="1.0" encoding="utf-8"?>
<sst xmlns="http://schemas.openxmlformats.org/spreadsheetml/2006/main" count="263" uniqueCount="22">
  <si>
    <t>N°</t>
  </si>
  <si>
    <t>Total</t>
  </si>
  <si>
    <t>Nbre Dossiers</t>
  </si>
  <si>
    <t>En heure</t>
  </si>
  <si>
    <t>Temp moyen par dossier</t>
  </si>
  <si>
    <t>Très Haute</t>
  </si>
  <si>
    <t>Haute</t>
  </si>
  <si>
    <t>Moyenne</t>
  </si>
  <si>
    <t>Très Basse</t>
  </si>
  <si>
    <t>I</t>
  </si>
  <si>
    <t>Nbre en Delai</t>
  </si>
  <si>
    <t>Nbre hors Délai</t>
  </si>
  <si>
    <t>Date Début</t>
  </si>
  <si>
    <t>Date Fin</t>
  </si>
  <si>
    <t>Priorite</t>
  </si>
  <si>
    <t>DureeH</t>
  </si>
  <si>
    <t>DureeJ</t>
  </si>
  <si>
    <t>&lt; ou = à 10H</t>
  </si>
  <si>
    <t>&lt; ou = à 20H</t>
  </si>
  <si>
    <t>&lt; ou = à 50H</t>
  </si>
  <si>
    <t>&gt; à 50H</t>
  </si>
  <si>
    <t>Très basse</t>
  </si>
</sst>
</file>

<file path=xl/styles.xml><?xml version="1.0" encoding="utf-8"?>
<styleSheet xmlns="http://schemas.openxmlformats.org/spreadsheetml/2006/main">
  <numFmts count="3">
    <numFmt numFmtId="164" formatCode="[hh]:mm:ss"/>
    <numFmt numFmtId="165" formatCode="d&quot;j&quot;hh:mm:ss"/>
    <numFmt numFmtId="166" formatCode="0;[Red]0"/>
  </numFmts>
  <fonts count="29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444444"/>
      <name val="Segoe UI"/>
      <family val="2"/>
    </font>
    <font>
      <sz val="11"/>
      <color rgb="FF444444"/>
      <name val="Segoe UI"/>
      <family val="2"/>
    </font>
    <font>
      <b/>
      <sz val="10"/>
      <name val="Arial"/>
      <family val="2"/>
    </font>
    <font>
      <sz val="10"/>
      <color indexed="11"/>
      <name val="Webdings"/>
      <family val="1"/>
      <charset val="2"/>
    </font>
    <font>
      <sz val="10"/>
      <color indexed="13"/>
      <name val="Webdings"/>
      <family val="1"/>
      <charset val="2"/>
    </font>
    <font>
      <sz val="10"/>
      <color indexed="52"/>
      <name val="Webdings"/>
      <family val="1"/>
      <charset val="2"/>
    </font>
    <font>
      <sz val="10"/>
      <color indexed="10"/>
      <name val="Webdings"/>
      <family val="1"/>
      <charset val="2"/>
    </font>
    <font>
      <b/>
      <sz val="11"/>
      <color indexed="62"/>
      <name val="Arial"/>
      <family val="2"/>
    </font>
    <font>
      <sz val="10"/>
      <color theme="1"/>
      <name val="Wingdings"/>
      <charset val="2"/>
    </font>
  </fonts>
  <fills count="38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43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6" borderId="20" applyNumberFormat="0" applyAlignment="0" applyProtection="0"/>
    <xf numFmtId="0" fontId="7" fillId="0" borderId="21" applyNumberFormat="0" applyFill="0" applyAlignment="0" applyProtection="0"/>
    <xf numFmtId="0" fontId="3" fillId="27" borderId="22" applyNumberFormat="0" applyFont="0" applyAlignment="0" applyProtection="0"/>
    <xf numFmtId="0" fontId="8" fillId="28" borderId="20" applyNumberFormat="0" applyAlignment="0" applyProtection="0"/>
    <xf numFmtId="0" fontId="9" fillId="29" borderId="0" applyNumberFormat="0" applyBorder="0" applyAlignment="0" applyProtection="0"/>
    <xf numFmtId="0" fontId="10" fillId="30" borderId="0" applyNumberFormat="0" applyBorder="0" applyAlignment="0" applyProtection="0"/>
    <xf numFmtId="0" fontId="1" fillId="0" borderId="0"/>
    <xf numFmtId="0" fontId="11" fillId="31" borderId="0" applyNumberFormat="0" applyBorder="0" applyAlignment="0" applyProtection="0"/>
    <xf numFmtId="0" fontId="12" fillId="26" borderId="23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24" applyNumberFormat="0" applyFill="0" applyAlignment="0" applyProtection="0"/>
    <xf numFmtId="0" fontId="16" fillId="0" borderId="25" applyNumberFormat="0" applyFill="0" applyAlignment="0" applyProtection="0"/>
    <xf numFmtId="0" fontId="17" fillId="0" borderId="26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27" applyNumberFormat="0" applyFill="0" applyAlignment="0" applyProtection="0"/>
    <xf numFmtId="0" fontId="19" fillId="32" borderId="28" applyNumberFormat="0" applyAlignment="0" applyProtection="0"/>
  </cellStyleXfs>
  <cellXfs count="83">
    <xf numFmtId="0" fontId="0" fillId="0" borderId="0" xfId="0"/>
    <xf numFmtId="165" fontId="0" fillId="0" borderId="0" xfId="0" applyNumberFormat="1" applyProtection="1">
      <protection locked="0"/>
    </xf>
    <xf numFmtId="164" fontId="0" fillId="0" borderId="0" xfId="0" applyNumberFormat="1" applyProtection="1">
      <protection locked="0"/>
    </xf>
    <xf numFmtId="22" fontId="1" fillId="0" borderId="1" xfId="32" applyNumberFormat="1" applyBorder="1" applyProtection="1">
      <protection locked="0"/>
    </xf>
    <xf numFmtId="22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22" fontId="0" fillId="0" borderId="1" xfId="0" applyNumberFormat="1" applyBorder="1" applyProtection="1">
      <protection locked="0"/>
    </xf>
    <xf numFmtId="22" fontId="1" fillId="0" borderId="2" xfId="32" applyNumberFormat="1" applyBorder="1" applyProtection="1">
      <protection locked="0"/>
    </xf>
    <xf numFmtId="22" fontId="0" fillId="0" borderId="2" xfId="0" applyNumberFormat="1" applyBorder="1" applyProtection="1">
      <protection locked="0"/>
    </xf>
    <xf numFmtId="22" fontId="0" fillId="0" borderId="3" xfId="0" applyNumberFormat="1" applyBorder="1" applyProtection="1">
      <protection locked="0"/>
    </xf>
    <xf numFmtId="22" fontId="0" fillId="0" borderId="4" xfId="0" applyNumberFormat="1" applyBorder="1" applyProtection="1">
      <protection locked="0"/>
    </xf>
    <xf numFmtId="164" fontId="0" fillId="0" borderId="5" xfId="0" applyNumberFormat="1" applyBorder="1" applyProtection="1"/>
    <xf numFmtId="165" fontId="0" fillId="0" borderId="2" xfId="0" applyNumberFormat="1" applyBorder="1" applyProtection="1"/>
    <xf numFmtId="164" fontId="0" fillId="0" borderId="6" xfId="0" applyNumberFormat="1" applyBorder="1" applyProtection="1"/>
    <xf numFmtId="165" fontId="0" fillId="0" borderId="4" xfId="0" applyNumberFormat="1" applyBorder="1" applyProtection="1"/>
    <xf numFmtId="0" fontId="0" fillId="0" borderId="0" xfId="0" applyAlignment="1" applyProtection="1">
      <alignment wrapText="1"/>
      <protection locked="0"/>
    </xf>
    <xf numFmtId="49" fontId="2" fillId="0" borderId="7" xfId="32" applyNumberFormat="1" applyFont="1" applyBorder="1" applyAlignment="1" applyProtection="1">
      <alignment horizontal="left"/>
      <protection locked="0"/>
    </xf>
    <xf numFmtId="0" fontId="1" fillId="0" borderId="7" xfId="32" applyBorder="1" applyProtection="1">
      <protection locked="0"/>
    </xf>
    <xf numFmtId="0" fontId="0" fillId="0" borderId="7" xfId="0" applyBorder="1" applyProtection="1">
      <protection locked="0"/>
    </xf>
    <xf numFmtId="0" fontId="0" fillId="0" borderId="8" xfId="0" applyBorder="1" applyProtection="1"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</xf>
    <xf numFmtId="0" fontId="0" fillId="0" borderId="10" xfId="0" applyBorder="1" applyAlignment="1" applyProtection="1">
      <alignment horizontal="center"/>
    </xf>
    <xf numFmtId="0" fontId="0" fillId="0" borderId="11" xfId="0" applyBorder="1" applyAlignment="1" applyProtection="1">
      <alignment horizontal="center"/>
    </xf>
    <xf numFmtId="166" fontId="0" fillId="0" borderId="0" xfId="0" applyNumberFormat="1" applyProtection="1">
      <protection locked="0"/>
    </xf>
    <xf numFmtId="0" fontId="0" fillId="0" borderId="0" xfId="0" applyBorder="1" applyAlignment="1" applyProtection="1">
      <alignment horizontal="center" wrapText="1"/>
      <protection locked="0"/>
    </xf>
    <xf numFmtId="0" fontId="0" fillId="0" borderId="0" xfId="0" applyBorder="1" applyAlignment="1" applyProtection="1">
      <alignment horizontal="center"/>
      <protection locked="0"/>
    </xf>
    <xf numFmtId="165" fontId="0" fillId="0" borderId="13" xfId="0" applyNumberFormat="1" applyBorder="1" applyAlignment="1" applyProtection="1">
      <alignment vertical="center"/>
    </xf>
    <xf numFmtId="0" fontId="0" fillId="0" borderId="0" xfId="0" applyAlignment="1" applyProtection="1">
      <alignment vertical="center"/>
      <protection locked="0"/>
    </xf>
    <xf numFmtId="164" fontId="0" fillId="0" borderId="14" xfId="0" applyNumberFormat="1" applyBorder="1" applyProtection="1">
      <protection locked="0"/>
    </xf>
    <xf numFmtId="0" fontId="0" fillId="0" borderId="0" xfId="0" applyAlignment="1" applyProtection="1">
      <protection locked="0"/>
    </xf>
    <xf numFmtId="22" fontId="1" fillId="0" borderId="17" xfId="32" applyNumberFormat="1" applyBorder="1" applyProtection="1">
      <protection locked="0"/>
    </xf>
    <xf numFmtId="22" fontId="1" fillId="0" borderId="18" xfId="32" applyNumberFormat="1" applyBorder="1" applyProtection="1">
      <protection locked="0"/>
    </xf>
    <xf numFmtId="164" fontId="0" fillId="0" borderId="19" xfId="0" applyNumberFormat="1" applyBorder="1" applyProtection="1"/>
    <xf numFmtId="165" fontId="0" fillId="0" borderId="18" xfId="0" applyNumberFormat="1" applyBorder="1" applyProtection="1"/>
    <xf numFmtId="0" fontId="0" fillId="0" borderId="15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wrapText="1"/>
      <protection locked="0"/>
    </xf>
    <xf numFmtId="49" fontId="0" fillId="0" borderId="0" xfId="0" applyNumberFormat="1" applyProtection="1">
      <protection locked="0"/>
    </xf>
    <xf numFmtId="0" fontId="19" fillId="0" borderId="0" xfId="0" applyFont="1" applyFill="1" applyBorder="1" applyAlignment="1" applyProtection="1">
      <alignment vertical="center" wrapText="1"/>
    </xf>
    <xf numFmtId="164" fontId="0" fillId="0" borderId="14" xfId="0" applyNumberFormat="1" applyBorder="1" applyAlignment="1" applyProtection="1">
      <alignment horizontal="center"/>
      <protection locked="0"/>
    </xf>
    <xf numFmtId="22" fontId="0" fillId="0" borderId="0" xfId="0" applyNumberFormat="1" applyFill="1" applyBorder="1" applyProtection="1">
      <protection locked="0"/>
    </xf>
    <xf numFmtId="164" fontId="19" fillId="0" borderId="0" xfId="0" applyNumberFormat="1" applyFont="1" applyFill="1" applyBorder="1" applyAlignment="1" applyProtection="1">
      <alignment horizontal="right"/>
    </xf>
    <xf numFmtId="165" fontId="0" fillId="0" borderId="0" xfId="0" applyNumberFormat="1" applyFill="1" applyBorder="1" applyAlignment="1" applyProtection="1">
      <alignment vertical="center"/>
    </xf>
    <xf numFmtId="164" fontId="0" fillId="0" borderId="0" xfId="0" applyNumberFormat="1" applyFill="1" applyBorder="1" applyProtection="1">
      <protection locked="0"/>
    </xf>
    <xf numFmtId="165" fontId="0" fillId="0" borderId="0" xfId="0" applyNumberFormat="1" applyFill="1" applyBorder="1" applyProtection="1">
      <protection locked="0"/>
    </xf>
    <xf numFmtId="164" fontId="19" fillId="0" borderId="0" xfId="0" applyNumberFormat="1" applyFont="1" applyFill="1" applyBorder="1" applyAlignment="1" applyProtection="1">
      <alignment horizontal="right"/>
      <protection locked="0"/>
    </xf>
    <xf numFmtId="0" fontId="0" fillId="0" borderId="0" xfId="0" applyFill="1" applyBorder="1" applyAlignment="1" applyProtection="1">
      <alignment horizontal="center"/>
      <protection locked="0"/>
    </xf>
    <xf numFmtId="164" fontId="0" fillId="0" borderId="0" xfId="0" applyNumberFormat="1" applyFill="1" applyBorder="1" applyAlignment="1" applyProtection="1">
      <alignment horizontal="center"/>
      <protection locked="0"/>
    </xf>
    <xf numFmtId="0" fontId="19" fillId="0" borderId="0" xfId="0" applyFont="1" applyFill="1" applyBorder="1" applyAlignment="1" applyProtection="1">
      <alignment horizontal="center"/>
      <protection locked="0"/>
    </xf>
    <xf numFmtId="0" fontId="28" fillId="0" borderId="0" xfId="0" applyFont="1" applyProtection="1">
      <protection locked="0"/>
    </xf>
    <xf numFmtId="0" fontId="19" fillId="34" borderId="14" xfId="0" applyFont="1" applyFill="1" applyBorder="1" applyAlignment="1" applyProtection="1">
      <alignment horizontal="center" vertical="center"/>
      <protection locked="0"/>
    </xf>
    <xf numFmtId="0" fontId="19" fillId="36" borderId="14" xfId="0" applyFont="1" applyFill="1" applyBorder="1" applyAlignment="1" applyProtection="1">
      <alignment horizontal="center" vertical="center"/>
      <protection locked="0"/>
    </xf>
    <xf numFmtId="0" fontId="19" fillId="33" borderId="14" xfId="0" applyFont="1" applyFill="1" applyBorder="1" applyAlignment="1" applyProtection="1">
      <alignment horizontal="center" vertical="center"/>
      <protection locked="0"/>
    </xf>
    <xf numFmtId="0" fontId="19" fillId="35" borderId="14" xfId="0" applyFont="1" applyFill="1" applyBorder="1" applyAlignment="1" applyProtection="1">
      <alignment horizontal="center" vertical="center"/>
      <protection locked="0"/>
    </xf>
    <xf numFmtId="0" fontId="19" fillId="37" borderId="14" xfId="0" applyFont="1" applyFill="1" applyBorder="1" applyAlignment="1" applyProtection="1">
      <alignment horizontal="center" vertical="center" wrapText="1"/>
    </xf>
    <xf numFmtId="166" fontId="19" fillId="37" borderId="16" xfId="0" applyNumberFormat="1" applyFont="1" applyFill="1" applyBorder="1" applyAlignment="1" applyProtection="1">
      <alignment horizontal="center" vertical="center" wrapText="1"/>
    </xf>
    <xf numFmtId="164" fontId="19" fillId="37" borderId="12" xfId="0" applyNumberFormat="1" applyFont="1" applyFill="1" applyBorder="1" applyAlignment="1" applyProtection="1">
      <alignment horizontal="right"/>
    </xf>
    <xf numFmtId="164" fontId="19" fillId="37" borderId="14" xfId="0" applyNumberFormat="1" applyFont="1" applyFill="1" applyBorder="1" applyAlignment="1" applyProtection="1">
      <alignment horizontal="right"/>
      <protection locked="0"/>
    </xf>
    <xf numFmtId="0" fontId="19" fillId="37" borderId="14" xfId="0" applyFont="1" applyFill="1" applyBorder="1" applyProtection="1">
      <protection locked="0"/>
    </xf>
    <xf numFmtId="0" fontId="19" fillId="37" borderId="14" xfId="0" applyFont="1" applyFill="1" applyBorder="1" applyAlignment="1" applyProtection="1">
      <alignment horizontal="center"/>
      <protection locked="0"/>
    </xf>
    <xf numFmtId="166" fontId="19" fillId="37" borderId="15" xfId="0" applyNumberFormat="1" applyFont="1" applyFill="1" applyBorder="1" applyProtection="1">
      <protection locked="0"/>
    </xf>
    <xf numFmtId="166" fontId="19" fillId="37" borderId="29" xfId="0" applyNumberFormat="1" applyFont="1" applyFill="1" applyBorder="1" applyProtection="1">
      <protection locked="0"/>
    </xf>
    <xf numFmtId="166" fontId="19" fillId="37" borderId="14" xfId="0" applyNumberFormat="1" applyFont="1" applyFill="1" applyBorder="1" applyAlignment="1" applyProtection="1">
      <alignment horizontal="center" vertical="center" wrapText="1"/>
    </xf>
    <xf numFmtId="164" fontId="19" fillId="37" borderId="16" xfId="0" applyNumberFormat="1" applyFont="1" applyFill="1" applyBorder="1" applyAlignment="1" applyProtection="1">
      <alignment vertical="center" wrapText="1"/>
    </xf>
    <xf numFmtId="164" fontId="19" fillId="37" borderId="14" xfId="0" applyNumberFormat="1" applyFont="1" applyFill="1" applyBorder="1" applyAlignment="1" applyProtection="1">
      <alignment vertical="center" wrapText="1"/>
    </xf>
    <xf numFmtId="0" fontId="20" fillId="0" borderId="0" xfId="0" applyFont="1" applyFill="1" applyBorder="1" applyAlignment="1">
      <alignment horizontal="left" vertical="center" wrapText="1"/>
    </xf>
    <xf numFmtId="0" fontId="0" fillId="0" borderId="0" xfId="0" applyFill="1" applyBorder="1"/>
    <xf numFmtId="0" fontId="20" fillId="0" borderId="0" xfId="0" applyFont="1" applyFill="1" applyBorder="1" applyAlignment="1">
      <alignment vertical="top" wrapText="1"/>
    </xf>
    <xf numFmtId="0" fontId="21" fillId="0" borderId="0" xfId="0" applyFont="1" applyFill="1" applyBorder="1" applyAlignment="1">
      <alignment vertical="top" wrapText="1"/>
    </xf>
    <xf numFmtId="0" fontId="22" fillId="0" borderId="0" xfId="0" applyFont="1" applyFill="1" applyBorder="1" applyAlignment="1">
      <alignment horizontal="center"/>
    </xf>
    <xf numFmtId="0" fontId="23" fillId="0" borderId="0" xfId="0" applyFont="1" applyFill="1" applyBorder="1" applyAlignment="1">
      <alignment horizontal="center"/>
    </xf>
    <xf numFmtId="0" fontId="24" fillId="0" borderId="0" xfId="0" applyFont="1" applyFill="1" applyBorder="1" applyAlignment="1">
      <alignment horizontal="center"/>
    </xf>
    <xf numFmtId="0" fontId="25" fillId="0" borderId="0" xfId="0" applyFont="1" applyFill="1" applyBorder="1" applyAlignment="1">
      <alignment horizontal="center"/>
    </xf>
    <xf numFmtId="0" fontId="26" fillId="0" borderId="0" xfId="0" applyFont="1" applyFill="1" applyBorder="1" applyAlignment="1">
      <alignment horizontal="center"/>
    </xf>
    <xf numFmtId="0" fontId="27" fillId="0" borderId="0" xfId="0" applyFont="1" applyFill="1" applyBorder="1"/>
    <xf numFmtId="0" fontId="0" fillId="0" borderId="14" xfId="0" applyNumberFormat="1" applyBorder="1" applyAlignment="1" applyProtection="1">
      <alignment horizontal="center"/>
      <protection locked="0"/>
    </xf>
    <xf numFmtId="166" fontId="2" fillId="0" borderId="7" xfId="32" applyNumberFormat="1" applyFont="1" applyBorder="1" applyAlignment="1" applyProtection="1">
      <alignment horizontal="left"/>
      <protection locked="0"/>
    </xf>
    <xf numFmtId="164" fontId="19" fillId="37" borderId="15" xfId="0" applyNumberFormat="1" applyFont="1" applyFill="1" applyBorder="1" applyAlignment="1" applyProtection="1">
      <alignment horizontal="center"/>
      <protection locked="0"/>
    </xf>
    <xf numFmtId="164" fontId="19" fillId="37" borderId="16" xfId="0" applyNumberFormat="1" applyFont="1" applyFill="1" applyBorder="1" applyAlignment="1" applyProtection="1">
      <alignment horizontal="center"/>
      <protection locked="0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 2" xfId="32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4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361950</xdr:colOff>
      <xdr:row>11</xdr:row>
      <xdr:rowOff>57150</xdr:rowOff>
    </xdr:from>
    <xdr:to>
      <xdr:col>16</xdr:col>
      <xdr:colOff>590550</xdr:colOff>
      <xdr:row>18</xdr:row>
      <xdr:rowOff>104775</xdr:rowOff>
    </xdr:to>
    <xdr:sp macro="" textlink="">
      <xdr:nvSpPr>
        <xdr:cNvPr id="2" name="ZoneTexte 1"/>
        <xdr:cNvSpPr txBox="1"/>
      </xdr:nvSpPr>
      <xdr:spPr>
        <a:xfrm>
          <a:off x="6858000" y="2238375"/>
          <a:ext cx="4924425" cy="1381125"/>
        </a:xfrm>
        <a:prstGeom prst="rect">
          <a:avLst/>
        </a:prstGeom>
        <a:ln cap="sq"/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Voici mon problème, j'ai un tableau avec une colonne "priorité" où l'on peut trouver soit : "Très basse", "Moyenne","Haute" ou " Très haute".</a:t>
          </a:r>
          <a:br>
            <a:rPr lang="fr-FR"/>
          </a:br>
          <a:r>
            <a:rPr lang="fr-FR"/>
            <a:t>Une autre colonne affiche le temps moyen de résolution [hh]:mm:ss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cherche à faire une formule, qui par exemple dans G4 me trouverait tous les "Très basse" et un temps de résolution supérieur à 50 Heures (50:00:00) et m'afficherait le nombre de dossiers.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M516"/>
  <sheetViews>
    <sheetView showGridLines="0" tabSelected="1" workbookViewId="0">
      <pane ySplit="10" topLeftCell="A11" activePane="bottomLeft" state="frozen"/>
      <selection pane="bottomLeft" activeCell="C1" sqref="C1"/>
    </sheetView>
  </sheetViews>
  <sheetFormatPr baseColWidth="10" defaultRowHeight="15"/>
  <cols>
    <col min="1" max="1" width="3.140625" style="5" customWidth="1"/>
    <col min="2" max="2" width="6" style="6" bestFit="1" customWidth="1"/>
    <col min="3" max="3" width="15.7109375" style="27" customWidth="1"/>
    <col min="4" max="5" width="15.7109375" style="4" customWidth="1"/>
    <col min="6" max="6" width="15.7109375" style="2" customWidth="1"/>
    <col min="7" max="7" width="15.7109375" style="1" customWidth="1"/>
    <col min="8" max="8" width="2.42578125" style="5" customWidth="1"/>
    <col min="9" max="9" width="5" style="29" customWidth="1"/>
    <col min="10" max="10" width="2.28515625" style="29" customWidth="1"/>
    <col min="11" max="11" width="13.28515625" style="5" bestFit="1" customWidth="1"/>
    <col min="12" max="16384" width="11.42578125" style="5"/>
  </cols>
  <sheetData>
    <row r="1" spans="2:13" ht="15.75" customHeight="1" thickBot="1">
      <c r="B1" s="42"/>
      <c r="C1" s="62" t="s">
        <v>2</v>
      </c>
      <c r="D1" s="54" t="s">
        <v>5</v>
      </c>
      <c r="E1" s="55" t="s">
        <v>6</v>
      </c>
      <c r="F1" s="57" t="s">
        <v>7</v>
      </c>
      <c r="G1" s="56" t="s">
        <v>8</v>
      </c>
    </row>
    <row r="2" spans="2:13" ht="15.75" thickBot="1">
      <c r="B2" s="42"/>
      <c r="C2" s="40">
        <f>COUNTIF(C11:C510,"**")</f>
        <v>241</v>
      </c>
      <c r="D2" s="40">
        <f>COUNTIF(C11:C510,"*s haut*")</f>
        <v>0</v>
      </c>
      <c r="E2" s="40">
        <f>COUNTIF(C11:C510,"*aut*")</f>
        <v>1</v>
      </c>
      <c r="F2" s="40">
        <f>COUNTIF(C11:C510,"*moyenne*")</f>
        <v>100</v>
      </c>
      <c r="G2" s="40">
        <f>COUNTIF(C11:C510,"*basse*")</f>
        <v>140</v>
      </c>
    </row>
    <row r="3" spans="2:13" s="16" customFormat="1" ht="15.75" customHeight="1" thickBot="1">
      <c r="D3" s="40" t="s">
        <v>17</v>
      </c>
      <c r="E3" s="40" t="s">
        <v>18</v>
      </c>
      <c r="F3" s="40" t="s">
        <v>19</v>
      </c>
      <c r="G3" s="40" t="s">
        <v>20</v>
      </c>
      <c r="I3" s="28"/>
      <c r="J3" s="28"/>
      <c r="L3" s="60" t="s">
        <v>1</v>
      </c>
      <c r="M3" s="30">
        <f>SUBTOTAL(9,G11:G510)</f>
        <v>30.288888888848305</v>
      </c>
    </row>
    <row r="4" spans="2:13" ht="15.75" thickBot="1">
      <c r="C4" s="64" t="s">
        <v>10</v>
      </c>
      <c r="D4" s="79">
        <f>COUNTIFS($C$11:$C$251,D1,$F$11:$F$251,"&lt;=" &amp; 10/24)</f>
        <v>0</v>
      </c>
      <c r="E4" s="79">
        <f>COUNTIFS($C$11:$C$251,E1,$F$11:$F$251,"&lt;=" &amp; 20/24)</f>
        <v>1</v>
      </c>
      <c r="F4" s="79">
        <f>COUNTIFS($C$11:$C$251,F1,$F$11:$F$251,"&lt;=" &amp; 50/24)</f>
        <v>98</v>
      </c>
      <c r="G4" s="79">
        <f>COUNTIFS($C$11:$C$251,G1,$F$11:$F$251,"&gt;" &amp; 50/24)</f>
        <v>1</v>
      </c>
      <c r="L4" s="2"/>
      <c r="M4" s="1"/>
    </row>
    <row r="5" spans="2:13" ht="15.75" thickBot="1">
      <c r="C5" s="65" t="s">
        <v>11</v>
      </c>
      <c r="D5" s="79">
        <f>COUNTIFS($C$11:$C$251,D1,$F$11:$F$251,"&gt;" &amp; 10/24)</f>
        <v>0</v>
      </c>
      <c r="E5" s="79">
        <f>COUNTIFS($C$11:$C$251,E1,$F$11:$F$251,"&gt;" &amp; 20/24)</f>
        <v>0</v>
      </c>
      <c r="F5" s="79">
        <f>COUNTIFS($C$11:$C$251,F1,$F$11:$F$251,"&gt;" &amp; 50/24)</f>
        <v>2</v>
      </c>
      <c r="G5" s="79">
        <f>COUNTIFS($C$11:$C$251,G1,$F$11:$F$251,"&lt;=" &amp; 50/24)</f>
        <v>139</v>
      </c>
      <c r="L5" s="61" t="s">
        <v>3</v>
      </c>
      <c r="M5" s="32">
        <f>M3</f>
        <v>30.288888888848305</v>
      </c>
    </row>
    <row r="6" spans="2:13" ht="15.75" thickBot="1">
      <c r="K6" s="2"/>
      <c r="L6" s="1"/>
    </row>
    <row r="7" spans="2:13" ht="15.75" thickBot="1">
      <c r="K7" s="81" t="s">
        <v>4</v>
      </c>
      <c r="L7" s="82"/>
      <c r="M7" s="43">
        <f>M5/I512</f>
        <v>6.0577777777696608E-2</v>
      </c>
    </row>
    <row r="9" spans="2:13" ht="15.75" thickBot="1"/>
    <row r="10" spans="2:13" ht="15.75" customHeight="1" thickBot="1">
      <c r="B10" s="58" t="s">
        <v>0</v>
      </c>
      <c r="C10" s="66" t="s">
        <v>14</v>
      </c>
      <c r="D10" s="66" t="s">
        <v>12</v>
      </c>
      <c r="E10" s="59" t="s">
        <v>13</v>
      </c>
      <c r="F10" s="68" t="s">
        <v>15</v>
      </c>
      <c r="G10" s="67" t="s">
        <v>16</v>
      </c>
      <c r="I10" s="63" t="s">
        <v>9</v>
      </c>
    </row>
    <row r="11" spans="2:13">
      <c r="B11" s="24">
        <v>1</v>
      </c>
      <c r="C11" s="17" t="s">
        <v>21</v>
      </c>
      <c r="D11" s="34">
        <v>41215.348611111112</v>
      </c>
      <c r="E11" s="35">
        <v>41215.350694444445</v>
      </c>
      <c r="F11" s="36">
        <f>E11-D11</f>
        <v>2.0833333328482695E-3</v>
      </c>
      <c r="G11" s="37">
        <f>F11</f>
        <v>2.0833333328482695E-3</v>
      </c>
      <c r="I11" s="21">
        <v>1</v>
      </c>
      <c r="K11" s="53"/>
    </row>
    <row r="12" spans="2:13">
      <c r="B12" s="25">
        <v>2</v>
      </c>
      <c r="C12" s="17" t="s">
        <v>21</v>
      </c>
      <c r="D12" s="3">
        <v>41215.350694444445</v>
      </c>
      <c r="E12" s="8">
        <v>41215.356249999997</v>
      </c>
      <c r="F12" s="12">
        <f t="shared" ref="F12:F75" si="0">E12-D12</f>
        <v>5.5555555518367328E-3</v>
      </c>
      <c r="G12" s="13">
        <f>F12</f>
        <v>5.5555555518367328E-3</v>
      </c>
      <c r="I12" s="22">
        <v>1</v>
      </c>
      <c r="K12" s="41"/>
    </row>
    <row r="13" spans="2:13">
      <c r="B13" s="25">
        <v>3</v>
      </c>
      <c r="C13" s="17" t="s">
        <v>21</v>
      </c>
      <c r="D13" s="3">
        <v>41215.356944444444</v>
      </c>
      <c r="E13" s="8">
        <v>41215.361111111109</v>
      </c>
      <c r="F13" s="12">
        <f t="shared" si="0"/>
        <v>4.166666665696539E-3</v>
      </c>
      <c r="G13" s="13">
        <f t="shared" ref="G13:G76" si="1">F13</f>
        <v>4.166666665696539E-3</v>
      </c>
      <c r="I13" s="22">
        <v>1</v>
      </c>
    </row>
    <row r="14" spans="2:13">
      <c r="B14" s="25">
        <v>4</v>
      </c>
      <c r="C14" s="80" t="s">
        <v>7</v>
      </c>
      <c r="D14" s="3">
        <v>41215.413888888892</v>
      </c>
      <c r="E14" s="8">
        <v>41215.431250000001</v>
      </c>
      <c r="F14" s="12">
        <f t="shared" si="0"/>
        <v>1.7361111109494232E-2</v>
      </c>
      <c r="G14" s="13">
        <f t="shared" si="1"/>
        <v>1.7361111109494232E-2</v>
      </c>
      <c r="I14" s="22">
        <v>1</v>
      </c>
      <c r="K14" s="41"/>
    </row>
    <row r="15" spans="2:13">
      <c r="B15" s="25">
        <v>5</v>
      </c>
      <c r="C15" s="17" t="s">
        <v>21</v>
      </c>
      <c r="D15" s="3">
        <v>41215.442361111112</v>
      </c>
      <c r="E15" s="8">
        <v>41215.460416666669</v>
      </c>
      <c r="F15" s="12">
        <f t="shared" si="0"/>
        <v>1.8055555556202307E-2</v>
      </c>
      <c r="G15" s="13">
        <f t="shared" si="1"/>
        <v>1.8055555556202307E-2</v>
      </c>
      <c r="I15" s="22">
        <v>1</v>
      </c>
    </row>
    <row r="16" spans="2:13">
      <c r="B16" s="25">
        <v>6</v>
      </c>
      <c r="C16" s="17" t="s">
        <v>21</v>
      </c>
      <c r="D16" s="3">
        <v>41215.478472222225</v>
      </c>
      <c r="E16" s="8">
        <v>41215.48333333333</v>
      </c>
      <c r="F16" s="12">
        <f t="shared" si="0"/>
        <v>4.8611111051286571E-3</v>
      </c>
      <c r="G16" s="13">
        <f t="shared" si="1"/>
        <v>4.8611111051286571E-3</v>
      </c>
      <c r="I16" s="22">
        <v>1</v>
      </c>
    </row>
    <row r="17" spans="2:9">
      <c r="B17" s="25">
        <v>7</v>
      </c>
      <c r="C17" s="80" t="s">
        <v>7</v>
      </c>
      <c r="D17" s="3">
        <v>41215.598611111112</v>
      </c>
      <c r="E17" s="8">
        <v>41215.604861111111</v>
      </c>
      <c r="F17" s="12">
        <f t="shared" si="0"/>
        <v>6.2499999985448085E-3</v>
      </c>
      <c r="G17" s="13">
        <f t="shared" si="1"/>
        <v>6.2499999985448085E-3</v>
      </c>
      <c r="I17" s="22">
        <v>1</v>
      </c>
    </row>
    <row r="18" spans="2:9">
      <c r="B18" s="25">
        <v>8</v>
      </c>
      <c r="C18" s="80" t="s">
        <v>7</v>
      </c>
      <c r="D18" s="3">
        <v>41218.340277777781</v>
      </c>
      <c r="E18" s="8">
        <v>41218.365972222222</v>
      </c>
      <c r="F18" s="12">
        <f t="shared" si="0"/>
        <v>2.569444444088731E-2</v>
      </c>
      <c r="G18" s="13">
        <f t="shared" si="1"/>
        <v>2.569444444088731E-2</v>
      </c>
      <c r="I18" s="22">
        <v>1</v>
      </c>
    </row>
    <row r="19" spans="2:9">
      <c r="B19" s="25">
        <v>9</v>
      </c>
      <c r="C19" s="17" t="s">
        <v>21</v>
      </c>
      <c r="D19" s="3">
        <v>41218.34097222222</v>
      </c>
      <c r="E19" s="8">
        <v>41218.366666666669</v>
      </c>
      <c r="F19" s="12">
        <f t="shared" si="0"/>
        <v>2.5694444448163267E-2</v>
      </c>
      <c r="G19" s="13">
        <f t="shared" si="1"/>
        <v>2.5694444448163267E-2</v>
      </c>
      <c r="I19" s="22">
        <v>1</v>
      </c>
    </row>
    <row r="20" spans="2:9">
      <c r="B20" s="25">
        <v>10</v>
      </c>
      <c r="C20" s="17" t="s">
        <v>21</v>
      </c>
      <c r="D20" s="3">
        <v>41218.341666666667</v>
      </c>
      <c r="E20" s="8">
        <v>41218.366666666669</v>
      </c>
      <c r="F20" s="12">
        <f t="shared" si="0"/>
        <v>2.5000000001455192E-2</v>
      </c>
      <c r="G20" s="13">
        <f t="shared" si="1"/>
        <v>2.5000000001455192E-2</v>
      </c>
      <c r="I20" s="22">
        <v>1</v>
      </c>
    </row>
    <row r="21" spans="2:9">
      <c r="B21" s="25">
        <v>11</v>
      </c>
      <c r="C21" s="17" t="s">
        <v>21</v>
      </c>
      <c r="D21" s="3">
        <v>41218.342361111114</v>
      </c>
      <c r="E21" s="8">
        <v>41218.366666666669</v>
      </c>
      <c r="F21" s="12">
        <f t="shared" si="0"/>
        <v>2.4305555554747116E-2</v>
      </c>
      <c r="G21" s="13">
        <f t="shared" si="1"/>
        <v>2.4305555554747116E-2</v>
      </c>
      <c r="I21" s="22">
        <v>1</v>
      </c>
    </row>
    <row r="22" spans="2:9">
      <c r="B22" s="25">
        <v>12</v>
      </c>
      <c r="C22" s="80" t="s">
        <v>7</v>
      </c>
      <c r="D22" s="3">
        <v>41218.345138888886</v>
      </c>
      <c r="E22" s="8">
        <v>41218.367361111108</v>
      </c>
      <c r="F22" s="12">
        <f t="shared" si="0"/>
        <v>2.2222222221898846E-2</v>
      </c>
      <c r="G22" s="13">
        <f t="shared" si="1"/>
        <v>2.2222222221898846E-2</v>
      </c>
      <c r="I22" s="22">
        <v>1</v>
      </c>
    </row>
    <row r="23" spans="2:9">
      <c r="B23" s="25">
        <v>13</v>
      </c>
      <c r="C23" s="80" t="s">
        <v>7</v>
      </c>
      <c r="D23" s="3">
        <v>41218.381249999999</v>
      </c>
      <c r="E23" s="8">
        <v>41218.563194444447</v>
      </c>
      <c r="F23" s="12">
        <f t="shared" si="0"/>
        <v>0.18194444444816327</v>
      </c>
      <c r="G23" s="13">
        <f t="shared" si="1"/>
        <v>0.18194444444816327</v>
      </c>
      <c r="I23" s="22">
        <v>1</v>
      </c>
    </row>
    <row r="24" spans="2:9">
      <c r="B24" s="25">
        <v>14</v>
      </c>
      <c r="C24" s="80" t="s">
        <v>7</v>
      </c>
      <c r="D24" s="3">
        <v>41218.415972222225</v>
      </c>
      <c r="E24" s="8">
        <v>41218.42083333333</v>
      </c>
      <c r="F24" s="12">
        <f t="shared" si="0"/>
        <v>4.8611111051286571E-3</v>
      </c>
      <c r="G24" s="13">
        <f t="shared" si="1"/>
        <v>4.8611111051286571E-3</v>
      </c>
      <c r="I24" s="22">
        <v>1</v>
      </c>
    </row>
    <row r="25" spans="2:9">
      <c r="B25" s="25">
        <v>15</v>
      </c>
      <c r="C25" s="80" t="s">
        <v>7</v>
      </c>
      <c r="D25" s="3">
        <v>41218.452777777777</v>
      </c>
      <c r="E25" s="8">
        <v>41218.455555555556</v>
      </c>
      <c r="F25" s="12">
        <f t="shared" si="0"/>
        <v>2.7777777795563452E-3</v>
      </c>
      <c r="G25" s="13">
        <f t="shared" si="1"/>
        <v>2.7777777795563452E-3</v>
      </c>
      <c r="I25" s="22">
        <v>1</v>
      </c>
    </row>
    <row r="26" spans="2:9">
      <c r="B26" s="25">
        <v>16</v>
      </c>
      <c r="C26" s="80" t="s">
        <v>7</v>
      </c>
      <c r="D26" s="3">
        <v>41218.506944444445</v>
      </c>
      <c r="E26" s="8">
        <v>41218.515277777777</v>
      </c>
      <c r="F26" s="12">
        <f t="shared" si="0"/>
        <v>8.333333331393078E-3</v>
      </c>
      <c r="G26" s="13">
        <f t="shared" si="1"/>
        <v>8.333333331393078E-3</v>
      </c>
      <c r="I26" s="22">
        <v>1</v>
      </c>
    </row>
    <row r="27" spans="2:9">
      <c r="B27" s="25">
        <v>17</v>
      </c>
      <c r="C27" s="80" t="s">
        <v>7</v>
      </c>
      <c r="D27" s="3">
        <v>41218.626388888886</v>
      </c>
      <c r="E27" s="8">
        <v>41218.719444444447</v>
      </c>
      <c r="F27" s="12">
        <f t="shared" si="0"/>
        <v>9.3055555560567882E-2</v>
      </c>
      <c r="G27" s="13">
        <f t="shared" si="1"/>
        <v>9.3055555560567882E-2</v>
      </c>
      <c r="I27" s="22">
        <v>1</v>
      </c>
    </row>
    <row r="28" spans="2:9">
      <c r="B28" s="25">
        <v>18</v>
      </c>
      <c r="C28" s="80" t="s">
        <v>7</v>
      </c>
      <c r="D28" s="3">
        <v>41218.719444444447</v>
      </c>
      <c r="E28" s="8">
        <v>41218.725694444445</v>
      </c>
      <c r="F28" s="12">
        <f t="shared" si="0"/>
        <v>6.2499999985448085E-3</v>
      </c>
      <c r="G28" s="13">
        <f t="shared" si="1"/>
        <v>6.2499999985448085E-3</v>
      </c>
      <c r="I28" s="22">
        <v>1</v>
      </c>
    </row>
    <row r="29" spans="2:9">
      <c r="B29" s="25">
        <v>19</v>
      </c>
      <c r="C29" s="17" t="s">
        <v>21</v>
      </c>
      <c r="D29" s="3">
        <v>41218.720138888886</v>
      </c>
      <c r="E29" s="8">
        <v>41218.720833333333</v>
      </c>
      <c r="F29" s="12">
        <f t="shared" si="0"/>
        <v>6.944444467080757E-4</v>
      </c>
      <c r="G29" s="13">
        <f t="shared" si="1"/>
        <v>6.944444467080757E-4</v>
      </c>
      <c r="I29" s="22">
        <v>1</v>
      </c>
    </row>
    <row r="30" spans="2:9">
      <c r="B30" s="25">
        <v>20</v>
      </c>
      <c r="C30" s="17" t="s">
        <v>6</v>
      </c>
      <c r="D30" s="3">
        <v>41219.347222222219</v>
      </c>
      <c r="E30" s="8">
        <v>41219.413194444445</v>
      </c>
      <c r="F30" s="12">
        <f t="shared" si="0"/>
        <v>6.5972222226264421E-2</v>
      </c>
      <c r="G30" s="13">
        <f t="shared" si="1"/>
        <v>6.5972222226264421E-2</v>
      </c>
      <c r="I30" s="22">
        <v>1</v>
      </c>
    </row>
    <row r="31" spans="2:9">
      <c r="B31" s="25">
        <v>21</v>
      </c>
      <c r="C31" s="17" t="s">
        <v>21</v>
      </c>
      <c r="D31" s="3">
        <v>41219.363888888889</v>
      </c>
      <c r="E31" s="8">
        <v>41220.345138888886</v>
      </c>
      <c r="F31" s="12">
        <f t="shared" si="0"/>
        <v>0.98124999999708962</v>
      </c>
      <c r="G31" s="13">
        <f t="shared" si="1"/>
        <v>0.98124999999708962</v>
      </c>
      <c r="I31" s="22">
        <v>1</v>
      </c>
    </row>
    <row r="32" spans="2:9">
      <c r="B32" s="25">
        <v>22</v>
      </c>
      <c r="C32" s="17" t="s">
        <v>21</v>
      </c>
      <c r="D32" s="3">
        <v>41219.413194444445</v>
      </c>
      <c r="E32" s="8">
        <v>41219.417361111111</v>
      </c>
      <c r="F32" s="12">
        <f t="shared" si="0"/>
        <v>4.166666665696539E-3</v>
      </c>
      <c r="G32" s="13">
        <f t="shared" si="1"/>
        <v>4.166666665696539E-3</v>
      </c>
      <c r="I32" s="22">
        <v>1</v>
      </c>
    </row>
    <row r="33" spans="2:9">
      <c r="B33" s="25">
        <v>23</v>
      </c>
      <c r="C33" s="17" t="s">
        <v>21</v>
      </c>
      <c r="D33" s="3">
        <v>41219.417361111111</v>
      </c>
      <c r="E33" s="8">
        <v>41219.421527777777</v>
      </c>
      <c r="F33" s="12">
        <f t="shared" si="0"/>
        <v>4.166666665696539E-3</v>
      </c>
      <c r="G33" s="13">
        <f t="shared" si="1"/>
        <v>4.166666665696539E-3</v>
      </c>
      <c r="I33" s="22">
        <v>1</v>
      </c>
    </row>
    <row r="34" spans="2:9">
      <c r="B34" s="25">
        <v>24</v>
      </c>
      <c r="C34" s="80" t="s">
        <v>7</v>
      </c>
      <c r="D34" s="3">
        <v>41219.422222222223</v>
      </c>
      <c r="E34" s="8">
        <v>41220.345138888886</v>
      </c>
      <c r="F34" s="12">
        <f t="shared" si="0"/>
        <v>0.92291666666278616</v>
      </c>
      <c r="G34" s="13">
        <f t="shared" si="1"/>
        <v>0.92291666666278616</v>
      </c>
      <c r="I34" s="22">
        <v>1</v>
      </c>
    </row>
    <row r="35" spans="2:9">
      <c r="B35" s="25">
        <v>25</v>
      </c>
      <c r="C35" s="17" t="s">
        <v>21</v>
      </c>
      <c r="D35" s="3">
        <v>41219.423611111109</v>
      </c>
      <c r="E35" s="8">
        <v>41219.427777777775</v>
      </c>
      <c r="F35" s="12">
        <f t="shared" si="0"/>
        <v>4.166666665696539E-3</v>
      </c>
      <c r="G35" s="13">
        <f t="shared" si="1"/>
        <v>4.166666665696539E-3</v>
      </c>
      <c r="I35" s="22">
        <v>1</v>
      </c>
    </row>
    <row r="36" spans="2:9">
      <c r="B36" s="25">
        <v>26</v>
      </c>
      <c r="C36" s="80" t="s">
        <v>7</v>
      </c>
      <c r="D36" s="3">
        <v>41219.500694444447</v>
      </c>
      <c r="E36" s="8">
        <v>41219.50277777778</v>
      </c>
      <c r="F36" s="12">
        <f t="shared" si="0"/>
        <v>2.0833333328482695E-3</v>
      </c>
      <c r="G36" s="13">
        <f t="shared" si="1"/>
        <v>2.0833333328482695E-3</v>
      </c>
      <c r="I36" s="22">
        <v>1</v>
      </c>
    </row>
    <row r="37" spans="2:9">
      <c r="B37" s="25">
        <v>27</v>
      </c>
      <c r="C37" s="17" t="s">
        <v>21</v>
      </c>
      <c r="D37" s="3">
        <v>41219.520833333336</v>
      </c>
      <c r="E37" s="8">
        <v>41219.538194444445</v>
      </c>
      <c r="F37" s="12">
        <f t="shared" si="0"/>
        <v>1.7361111109494232E-2</v>
      </c>
      <c r="G37" s="13">
        <f t="shared" si="1"/>
        <v>1.7361111109494232E-2</v>
      </c>
      <c r="I37" s="22">
        <v>1</v>
      </c>
    </row>
    <row r="38" spans="2:9">
      <c r="B38" s="25">
        <v>28</v>
      </c>
      <c r="C38" s="80" t="s">
        <v>7</v>
      </c>
      <c r="D38" s="3">
        <v>41219.522222222222</v>
      </c>
      <c r="E38" s="8">
        <v>41219.534722222219</v>
      </c>
      <c r="F38" s="12">
        <f t="shared" si="0"/>
        <v>1.2499999997089617E-2</v>
      </c>
      <c r="G38" s="13">
        <f t="shared" si="1"/>
        <v>1.2499999997089617E-2</v>
      </c>
      <c r="I38" s="22">
        <v>1</v>
      </c>
    </row>
    <row r="39" spans="2:9">
      <c r="B39" s="25">
        <v>29</v>
      </c>
      <c r="C39" s="80" t="s">
        <v>7</v>
      </c>
      <c r="D39" s="3">
        <v>41219.615972222222</v>
      </c>
      <c r="E39" s="8">
        <v>41219.675694444442</v>
      </c>
      <c r="F39" s="12">
        <f t="shared" si="0"/>
        <v>5.9722222220443655E-2</v>
      </c>
      <c r="G39" s="13">
        <f t="shared" si="1"/>
        <v>5.9722222220443655E-2</v>
      </c>
      <c r="I39" s="22">
        <v>1</v>
      </c>
    </row>
    <row r="40" spans="2:9">
      <c r="B40" s="25">
        <v>30</v>
      </c>
      <c r="C40" s="17" t="s">
        <v>21</v>
      </c>
      <c r="D40" s="3">
        <v>41219.650694444441</v>
      </c>
      <c r="E40" s="8">
        <v>41219.686111111114</v>
      </c>
      <c r="F40" s="12">
        <f t="shared" si="0"/>
        <v>3.5416666672972497E-2</v>
      </c>
      <c r="G40" s="13">
        <f t="shared" si="1"/>
        <v>3.5416666672972497E-2</v>
      </c>
      <c r="I40" s="22">
        <v>1</v>
      </c>
    </row>
    <row r="41" spans="2:9">
      <c r="B41" s="25">
        <v>31</v>
      </c>
      <c r="C41" s="17" t="s">
        <v>21</v>
      </c>
      <c r="D41" s="3">
        <v>41219.650694444441</v>
      </c>
      <c r="E41" s="8">
        <v>41219.6875</v>
      </c>
      <c r="F41" s="12">
        <f t="shared" si="0"/>
        <v>3.680555555911269E-2</v>
      </c>
      <c r="G41" s="13">
        <f t="shared" si="1"/>
        <v>3.680555555911269E-2</v>
      </c>
      <c r="I41" s="22">
        <v>1</v>
      </c>
    </row>
    <row r="42" spans="2:9">
      <c r="B42" s="25">
        <v>32</v>
      </c>
      <c r="C42" s="17" t="s">
        <v>21</v>
      </c>
      <c r="D42" s="3">
        <v>41220.34097222222</v>
      </c>
      <c r="E42" s="8">
        <v>41220.354166666664</v>
      </c>
      <c r="F42" s="12">
        <f t="shared" si="0"/>
        <v>1.3194444443797693E-2</v>
      </c>
      <c r="G42" s="13">
        <f t="shared" si="1"/>
        <v>1.3194444443797693E-2</v>
      </c>
      <c r="I42" s="22">
        <v>1</v>
      </c>
    </row>
    <row r="43" spans="2:9">
      <c r="B43" s="25">
        <v>33</v>
      </c>
      <c r="C43" s="17" t="s">
        <v>21</v>
      </c>
      <c r="D43" s="3">
        <v>41220.341666666667</v>
      </c>
      <c r="E43" s="8">
        <v>41220.354166666664</v>
      </c>
      <c r="F43" s="12">
        <f t="shared" si="0"/>
        <v>1.2499999997089617E-2</v>
      </c>
      <c r="G43" s="13">
        <f t="shared" si="1"/>
        <v>1.2499999997089617E-2</v>
      </c>
      <c r="I43" s="22">
        <v>1</v>
      </c>
    </row>
    <row r="44" spans="2:9">
      <c r="B44" s="25">
        <v>34</v>
      </c>
      <c r="C44" s="17" t="s">
        <v>21</v>
      </c>
      <c r="D44" s="3">
        <v>41220.341666666667</v>
      </c>
      <c r="E44" s="8">
        <v>41220.354166666664</v>
      </c>
      <c r="F44" s="12">
        <f t="shared" si="0"/>
        <v>1.2499999997089617E-2</v>
      </c>
      <c r="G44" s="13">
        <f t="shared" si="1"/>
        <v>1.2499999997089617E-2</v>
      </c>
      <c r="I44" s="22">
        <v>1</v>
      </c>
    </row>
    <row r="45" spans="2:9">
      <c r="B45" s="25">
        <v>35</v>
      </c>
      <c r="C45" s="17" t="s">
        <v>21</v>
      </c>
      <c r="D45" s="3">
        <v>41220.341666666667</v>
      </c>
      <c r="E45" s="8">
        <v>41220.354861111111</v>
      </c>
      <c r="F45" s="12">
        <f t="shared" si="0"/>
        <v>1.3194444443797693E-2</v>
      </c>
      <c r="G45" s="13">
        <f t="shared" si="1"/>
        <v>1.3194444443797693E-2</v>
      </c>
      <c r="I45" s="22">
        <v>1</v>
      </c>
    </row>
    <row r="46" spans="2:9">
      <c r="B46" s="25">
        <v>36</v>
      </c>
      <c r="C46" s="17" t="s">
        <v>21</v>
      </c>
      <c r="D46" s="3">
        <v>41220.379861111112</v>
      </c>
      <c r="E46" s="8">
        <v>41220.390277777777</v>
      </c>
      <c r="F46" s="12">
        <f t="shared" si="0"/>
        <v>1.0416666664241347E-2</v>
      </c>
      <c r="G46" s="13">
        <f t="shared" si="1"/>
        <v>1.0416666664241347E-2</v>
      </c>
      <c r="I46" s="22">
        <v>1</v>
      </c>
    </row>
    <row r="47" spans="2:9">
      <c r="B47" s="25">
        <v>37</v>
      </c>
      <c r="C47" s="17" t="s">
        <v>21</v>
      </c>
      <c r="D47" s="3">
        <v>41220.664583333331</v>
      </c>
      <c r="E47" s="8">
        <v>41220.668055555558</v>
      </c>
      <c r="F47" s="12">
        <f t="shared" si="0"/>
        <v>3.4722222262644209E-3</v>
      </c>
      <c r="G47" s="13">
        <f t="shared" si="1"/>
        <v>3.4722222262644209E-3</v>
      </c>
      <c r="I47" s="22">
        <v>1</v>
      </c>
    </row>
    <row r="48" spans="2:9">
      <c r="B48" s="25">
        <v>38</v>
      </c>
      <c r="C48" s="17" t="s">
        <v>21</v>
      </c>
      <c r="D48" s="3">
        <v>41220.664583333331</v>
      </c>
      <c r="E48" s="8">
        <v>41220.671527777777</v>
      </c>
      <c r="F48" s="12">
        <f t="shared" si="0"/>
        <v>6.9444444452528842E-3</v>
      </c>
      <c r="G48" s="13">
        <f t="shared" si="1"/>
        <v>6.9444444452528842E-3</v>
      </c>
      <c r="I48" s="22">
        <v>1</v>
      </c>
    </row>
    <row r="49" spans="2:9">
      <c r="B49" s="25">
        <v>39</v>
      </c>
      <c r="C49" s="17" t="s">
        <v>21</v>
      </c>
      <c r="D49" s="3">
        <v>41220.664583333331</v>
      </c>
      <c r="E49" s="8">
        <v>41220.673611111109</v>
      </c>
      <c r="F49" s="12">
        <f t="shared" si="0"/>
        <v>9.0277777781011537E-3</v>
      </c>
      <c r="G49" s="13">
        <f t="shared" si="1"/>
        <v>9.0277777781011537E-3</v>
      </c>
      <c r="I49" s="22">
        <v>1</v>
      </c>
    </row>
    <row r="50" spans="2:9">
      <c r="B50" s="25">
        <v>40</v>
      </c>
      <c r="C50" s="80" t="s">
        <v>7</v>
      </c>
      <c r="D50" s="3">
        <v>41221.350694444445</v>
      </c>
      <c r="E50" s="8">
        <v>41221.386111111111</v>
      </c>
      <c r="F50" s="12">
        <f t="shared" si="0"/>
        <v>3.5416666665696539E-2</v>
      </c>
      <c r="G50" s="13">
        <f t="shared" si="1"/>
        <v>3.5416666665696539E-2</v>
      </c>
      <c r="I50" s="22">
        <v>1</v>
      </c>
    </row>
    <row r="51" spans="2:9">
      <c r="B51" s="25">
        <v>41</v>
      </c>
      <c r="C51" s="80" t="s">
        <v>7</v>
      </c>
      <c r="D51" s="3">
        <v>41221.351388888892</v>
      </c>
      <c r="E51" s="8">
        <v>41221.386111111111</v>
      </c>
      <c r="F51" s="12">
        <f t="shared" si="0"/>
        <v>3.4722222218988463E-2</v>
      </c>
      <c r="G51" s="13">
        <f t="shared" si="1"/>
        <v>3.4722222218988463E-2</v>
      </c>
      <c r="I51" s="22">
        <v>1</v>
      </c>
    </row>
    <row r="52" spans="2:9">
      <c r="B52" s="25">
        <v>42</v>
      </c>
      <c r="C52" s="80" t="s">
        <v>7</v>
      </c>
      <c r="D52" s="3">
        <v>41221.351388888892</v>
      </c>
      <c r="E52" s="8">
        <v>41221.386805555558</v>
      </c>
      <c r="F52" s="12">
        <f t="shared" si="0"/>
        <v>3.5416666665696539E-2</v>
      </c>
      <c r="G52" s="13">
        <f t="shared" si="1"/>
        <v>3.5416666665696539E-2</v>
      </c>
      <c r="I52" s="22">
        <v>1</v>
      </c>
    </row>
    <row r="53" spans="2:9">
      <c r="B53" s="25">
        <v>43</v>
      </c>
      <c r="C53" s="80" t="s">
        <v>7</v>
      </c>
      <c r="D53" s="3">
        <v>41221.352777777778</v>
      </c>
      <c r="E53" s="8">
        <v>41221.386805555558</v>
      </c>
      <c r="F53" s="12">
        <f t="shared" si="0"/>
        <v>3.4027777779556345E-2</v>
      </c>
      <c r="G53" s="13">
        <f t="shared" si="1"/>
        <v>3.4027777779556345E-2</v>
      </c>
      <c r="I53" s="22">
        <v>1</v>
      </c>
    </row>
    <row r="54" spans="2:9">
      <c r="B54" s="25">
        <v>44</v>
      </c>
      <c r="C54" s="80" t="s">
        <v>7</v>
      </c>
      <c r="D54" s="3">
        <v>41221.352777777778</v>
      </c>
      <c r="E54" s="8">
        <v>41221.387499999997</v>
      </c>
      <c r="F54" s="12">
        <f t="shared" si="0"/>
        <v>3.4722222218988463E-2</v>
      </c>
      <c r="G54" s="13">
        <f t="shared" si="1"/>
        <v>3.4722222218988463E-2</v>
      </c>
      <c r="I54" s="22">
        <v>1</v>
      </c>
    </row>
    <row r="55" spans="2:9">
      <c r="B55" s="25">
        <v>45</v>
      </c>
      <c r="C55" s="80" t="s">
        <v>7</v>
      </c>
      <c r="D55" s="3">
        <v>41221.387499999997</v>
      </c>
      <c r="E55" s="8">
        <v>41221.439583333333</v>
      </c>
      <c r="F55" s="12">
        <f t="shared" si="0"/>
        <v>5.2083333335758653E-2</v>
      </c>
      <c r="G55" s="13">
        <f t="shared" si="1"/>
        <v>5.2083333335758653E-2</v>
      </c>
      <c r="I55" s="22">
        <v>1</v>
      </c>
    </row>
    <row r="56" spans="2:9">
      <c r="B56" s="25">
        <v>46</v>
      </c>
      <c r="C56" s="17" t="s">
        <v>21</v>
      </c>
      <c r="D56" s="3">
        <v>41221.442361111112</v>
      </c>
      <c r="E56" s="8">
        <v>41221.449305555558</v>
      </c>
      <c r="F56" s="12">
        <f t="shared" si="0"/>
        <v>6.9444444452528842E-3</v>
      </c>
      <c r="G56" s="13">
        <f t="shared" si="1"/>
        <v>6.9444444452528842E-3</v>
      </c>
      <c r="I56" s="22">
        <v>1</v>
      </c>
    </row>
    <row r="57" spans="2:9">
      <c r="B57" s="25">
        <v>47</v>
      </c>
      <c r="C57" s="17" t="s">
        <v>21</v>
      </c>
      <c r="D57" s="3">
        <v>41221.469444444447</v>
      </c>
      <c r="E57" s="8">
        <v>41221.474999999999</v>
      </c>
      <c r="F57" s="12">
        <f t="shared" si="0"/>
        <v>5.5555555518367328E-3</v>
      </c>
      <c r="G57" s="13">
        <f t="shared" si="1"/>
        <v>5.5555555518367328E-3</v>
      </c>
      <c r="I57" s="22">
        <v>1</v>
      </c>
    </row>
    <row r="58" spans="2:9">
      <c r="B58" s="25">
        <v>48</v>
      </c>
      <c r="C58" s="17" t="s">
        <v>21</v>
      </c>
      <c r="D58" s="3">
        <v>41221.489583333336</v>
      </c>
      <c r="E58" s="8">
        <v>41221.504861111112</v>
      </c>
      <c r="F58" s="12">
        <f t="shared" si="0"/>
        <v>1.5277777776645962E-2</v>
      </c>
      <c r="G58" s="13">
        <f t="shared" si="1"/>
        <v>1.5277777776645962E-2</v>
      </c>
      <c r="I58" s="22">
        <v>1</v>
      </c>
    </row>
    <row r="59" spans="2:9">
      <c r="B59" s="25">
        <v>49</v>
      </c>
      <c r="C59" s="17" t="s">
        <v>21</v>
      </c>
      <c r="D59" s="3">
        <v>41221.506249999999</v>
      </c>
      <c r="E59" s="8">
        <v>41221.520138888889</v>
      </c>
      <c r="F59" s="12">
        <f t="shared" si="0"/>
        <v>1.3888888890505768E-2</v>
      </c>
      <c r="G59" s="13">
        <f t="shared" si="1"/>
        <v>1.3888888890505768E-2</v>
      </c>
      <c r="I59" s="22">
        <v>1</v>
      </c>
    </row>
    <row r="60" spans="2:9">
      <c r="B60" s="25">
        <v>50</v>
      </c>
      <c r="C60" s="17" t="s">
        <v>21</v>
      </c>
      <c r="D60" s="3">
        <v>41221.613194444442</v>
      </c>
      <c r="E60" s="8">
        <v>41221.615277777775</v>
      </c>
      <c r="F60" s="12">
        <f t="shared" si="0"/>
        <v>2.0833333328482695E-3</v>
      </c>
      <c r="G60" s="13">
        <f t="shared" si="1"/>
        <v>2.0833333328482695E-3</v>
      </c>
      <c r="I60" s="22">
        <v>1</v>
      </c>
    </row>
    <row r="61" spans="2:9">
      <c r="B61" s="25">
        <v>51</v>
      </c>
      <c r="C61" s="17" t="s">
        <v>21</v>
      </c>
      <c r="D61" s="3">
        <v>41221.686805555553</v>
      </c>
      <c r="E61" s="8">
        <v>41221.689583333333</v>
      </c>
      <c r="F61" s="12">
        <f t="shared" si="0"/>
        <v>2.7777777795563452E-3</v>
      </c>
      <c r="G61" s="13">
        <f t="shared" si="1"/>
        <v>2.7777777795563452E-3</v>
      </c>
      <c r="I61" s="22">
        <v>1</v>
      </c>
    </row>
    <row r="62" spans="2:9">
      <c r="B62" s="25">
        <v>52</v>
      </c>
      <c r="C62" s="17" t="s">
        <v>21</v>
      </c>
      <c r="D62" s="3">
        <v>41221.688194444447</v>
      </c>
      <c r="E62" s="8">
        <v>41221.69027777778</v>
      </c>
      <c r="F62" s="12">
        <f t="shared" si="0"/>
        <v>2.0833333328482695E-3</v>
      </c>
      <c r="G62" s="13">
        <f t="shared" si="1"/>
        <v>2.0833333328482695E-3</v>
      </c>
      <c r="I62" s="22">
        <v>1</v>
      </c>
    </row>
    <row r="63" spans="2:9">
      <c r="B63" s="25">
        <v>53</v>
      </c>
      <c r="C63" s="80" t="s">
        <v>7</v>
      </c>
      <c r="D63" s="3">
        <v>41222.345138888886</v>
      </c>
      <c r="E63" s="8">
        <v>41222.663888888892</v>
      </c>
      <c r="F63" s="12">
        <f t="shared" si="0"/>
        <v>0.31875000000582077</v>
      </c>
      <c r="G63" s="13">
        <f t="shared" si="1"/>
        <v>0.31875000000582077</v>
      </c>
      <c r="I63" s="22">
        <v>1</v>
      </c>
    </row>
    <row r="64" spans="2:9">
      <c r="B64" s="25">
        <v>54</v>
      </c>
      <c r="C64" s="80" t="s">
        <v>7</v>
      </c>
      <c r="D64" s="3">
        <v>41222.460416666669</v>
      </c>
      <c r="E64" s="8">
        <v>41222.467361111114</v>
      </c>
      <c r="F64" s="12">
        <f t="shared" si="0"/>
        <v>6.9444444452528842E-3</v>
      </c>
      <c r="G64" s="13">
        <f t="shared" si="1"/>
        <v>6.9444444452528842E-3</v>
      </c>
      <c r="I64" s="22">
        <v>1</v>
      </c>
    </row>
    <row r="65" spans="2:9">
      <c r="B65" s="25">
        <v>55</v>
      </c>
      <c r="C65" s="80" t="s">
        <v>7</v>
      </c>
      <c r="D65" s="3">
        <v>41222.522916666669</v>
      </c>
      <c r="E65" s="8">
        <v>41222.527083333334</v>
      </c>
      <c r="F65" s="12">
        <f t="shared" si="0"/>
        <v>4.166666665696539E-3</v>
      </c>
      <c r="G65" s="13">
        <f t="shared" si="1"/>
        <v>4.166666665696539E-3</v>
      </c>
      <c r="I65" s="22">
        <v>1</v>
      </c>
    </row>
    <row r="66" spans="2:9">
      <c r="B66" s="25">
        <v>56</v>
      </c>
      <c r="C66" s="17" t="s">
        <v>21</v>
      </c>
      <c r="D66" s="3">
        <v>41222.613194444442</v>
      </c>
      <c r="E66" s="8">
        <v>41222.626388888886</v>
      </c>
      <c r="F66" s="12">
        <f t="shared" si="0"/>
        <v>1.3194444443797693E-2</v>
      </c>
      <c r="G66" s="13">
        <f t="shared" si="1"/>
        <v>1.3194444443797693E-2</v>
      </c>
      <c r="I66" s="22">
        <v>1</v>
      </c>
    </row>
    <row r="67" spans="2:9">
      <c r="B67" s="25">
        <v>57</v>
      </c>
      <c r="C67" s="17" t="s">
        <v>21</v>
      </c>
      <c r="D67" s="3">
        <v>41222.623611111114</v>
      </c>
      <c r="E67" s="8">
        <v>41222.663888888892</v>
      </c>
      <c r="F67" s="12">
        <f t="shared" si="0"/>
        <v>4.0277777778101154E-2</v>
      </c>
      <c r="G67" s="13">
        <f t="shared" si="1"/>
        <v>4.0277777778101154E-2</v>
      </c>
      <c r="I67" s="22">
        <v>1</v>
      </c>
    </row>
    <row r="68" spans="2:9">
      <c r="B68" s="25">
        <v>58</v>
      </c>
      <c r="C68" s="80" t="s">
        <v>7</v>
      </c>
      <c r="D68" s="3">
        <v>41225.347222222219</v>
      </c>
      <c r="E68" s="8">
        <v>41225.354166666664</v>
      </c>
      <c r="F68" s="12">
        <f t="shared" si="0"/>
        <v>6.9444444452528842E-3</v>
      </c>
      <c r="G68" s="13">
        <f t="shared" si="1"/>
        <v>6.9444444452528842E-3</v>
      </c>
      <c r="I68" s="22">
        <v>1</v>
      </c>
    </row>
    <row r="69" spans="2:9">
      <c r="B69" s="25">
        <v>59</v>
      </c>
      <c r="C69" s="80" t="s">
        <v>7</v>
      </c>
      <c r="D69" s="3">
        <v>41225.370833333334</v>
      </c>
      <c r="E69" s="8">
        <v>41225.393055555556</v>
      </c>
      <c r="F69" s="12">
        <f t="shared" si="0"/>
        <v>2.2222222221898846E-2</v>
      </c>
      <c r="G69" s="13">
        <f t="shared" si="1"/>
        <v>2.2222222221898846E-2</v>
      </c>
      <c r="I69" s="22">
        <v>1</v>
      </c>
    </row>
    <row r="70" spans="2:9">
      <c r="B70" s="25">
        <v>60</v>
      </c>
      <c r="C70" s="80" t="s">
        <v>7</v>
      </c>
      <c r="D70" s="3">
        <v>41225.392361111109</v>
      </c>
      <c r="E70" s="8">
        <v>41225.745138888888</v>
      </c>
      <c r="F70" s="12">
        <f t="shared" si="0"/>
        <v>0.35277777777810115</v>
      </c>
      <c r="G70" s="13">
        <f t="shared" si="1"/>
        <v>0.35277777777810115</v>
      </c>
      <c r="I70" s="22">
        <v>1</v>
      </c>
    </row>
    <row r="71" spans="2:9">
      <c r="B71" s="25">
        <v>61</v>
      </c>
      <c r="C71" s="80" t="s">
        <v>7</v>
      </c>
      <c r="D71" s="3">
        <v>41225.393750000003</v>
      </c>
      <c r="E71" s="8">
        <v>41225.745138888888</v>
      </c>
      <c r="F71" s="12">
        <f t="shared" si="0"/>
        <v>0.351388888884685</v>
      </c>
      <c r="G71" s="13">
        <f t="shared" si="1"/>
        <v>0.351388888884685</v>
      </c>
      <c r="I71" s="22">
        <v>1</v>
      </c>
    </row>
    <row r="72" spans="2:9">
      <c r="B72" s="25">
        <v>62</v>
      </c>
      <c r="C72" s="17" t="s">
        <v>21</v>
      </c>
      <c r="D72" s="3">
        <v>41225.407638888886</v>
      </c>
      <c r="E72" s="8">
        <v>41225.745833333334</v>
      </c>
      <c r="F72" s="12">
        <f t="shared" si="0"/>
        <v>0.33819444444816327</v>
      </c>
      <c r="G72" s="13">
        <f t="shared" si="1"/>
        <v>0.33819444444816327</v>
      </c>
      <c r="I72" s="22">
        <v>1</v>
      </c>
    </row>
    <row r="73" spans="2:9">
      <c r="B73" s="25">
        <v>63</v>
      </c>
      <c r="C73" s="17" t="s">
        <v>21</v>
      </c>
      <c r="D73" s="3">
        <v>41225.418055555558</v>
      </c>
      <c r="E73" s="8">
        <v>41225.745833333334</v>
      </c>
      <c r="F73" s="12">
        <f t="shared" si="0"/>
        <v>0.32777777777664596</v>
      </c>
      <c r="G73" s="13">
        <f t="shared" si="1"/>
        <v>0.32777777777664596</v>
      </c>
      <c r="I73" s="22">
        <v>1</v>
      </c>
    </row>
    <row r="74" spans="2:9">
      <c r="B74" s="25">
        <v>64</v>
      </c>
      <c r="C74" s="17" t="s">
        <v>21</v>
      </c>
      <c r="D74" s="3">
        <v>41225.420138888891</v>
      </c>
      <c r="E74" s="8">
        <v>41225.424305555556</v>
      </c>
      <c r="F74" s="12">
        <f t="shared" si="0"/>
        <v>4.166666665696539E-3</v>
      </c>
      <c r="G74" s="13">
        <f t="shared" si="1"/>
        <v>4.166666665696539E-3</v>
      </c>
      <c r="I74" s="22">
        <v>1</v>
      </c>
    </row>
    <row r="75" spans="2:9">
      <c r="B75" s="25">
        <v>65</v>
      </c>
      <c r="C75" s="80" t="s">
        <v>7</v>
      </c>
      <c r="D75" s="3">
        <v>41225.424305555556</v>
      </c>
      <c r="E75" s="8">
        <v>41225.429166666669</v>
      </c>
      <c r="F75" s="12">
        <f t="shared" si="0"/>
        <v>4.8611111124046147E-3</v>
      </c>
      <c r="G75" s="13">
        <f t="shared" si="1"/>
        <v>4.8611111124046147E-3</v>
      </c>
      <c r="I75" s="22">
        <v>1</v>
      </c>
    </row>
    <row r="76" spans="2:9">
      <c r="B76" s="25">
        <v>66</v>
      </c>
      <c r="C76" s="80" t="s">
        <v>7</v>
      </c>
      <c r="D76" s="3">
        <v>41225.449999999997</v>
      </c>
      <c r="E76" s="8">
        <v>41225.746527777781</v>
      </c>
      <c r="F76" s="12">
        <f t="shared" ref="F76:F139" si="2">E76-D76</f>
        <v>0.29652777778392192</v>
      </c>
      <c r="G76" s="13">
        <f t="shared" si="1"/>
        <v>0.29652777778392192</v>
      </c>
      <c r="I76" s="22">
        <v>1</v>
      </c>
    </row>
    <row r="77" spans="2:9">
      <c r="B77" s="25">
        <v>67</v>
      </c>
      <c r="C77" s="80" t="s">
        <v>7</v>
      </c>
      <c r="D77" s="3">
        <v>41225.468055555553</v>
      </c>
      <c r="E77" s="8">
        <v>41225.746527777781</v>
      </c>
      <c r="F77" s="12">
        <f t="shared" si="2"/>
        <v>0.27847222222771961</v>
      </c>
      <c r="G77" s="13">
        <f t="shared" ref="G77:G140" si="3">F77</f>
        <v>0.27847222222771961</v>
      </c>
      <c r="I77" s="22">
        <v>1</v>
      </c>
    </row>
    <row r="78" spans="2:9">
      <c r="B78" s="25">
        <v>68</v>
      </c>
      <c r="C78" s="80" t="s">
        <v>7</v>
      </c>
      <c r="D78" s="3">
        <v>41225.495138888888</v>
      </c>
      <c r="E78" s="8">
        <v>41225.49722222222</v>
      </c>
      <c r="F78" s="12">
        <f t="shared" si="2"/>
        <v>2.0833333328482695E-3</v>
      </c>
      <c r="G78" s="13">
        <f t="shared" si="3"/>
        <v>2.0833333328482695E-3</v>
      </c>
      <c r="I78" s="22">
        <v>1</v>
      </c>
    </row>
    <row r="79" spans="2:9">
      <c r="B79" s="25">
        <v>69</v>
      </c>
      <c r="C79" s="80" t="s">
        <v>7</v>
      </c>
      <c r="D79" s="3">
        <v>41225.65625</v>
      </c>
      <c r="E79" s="8">
        <v>41225.662499999999</v>
      </c>
      <c r="F79" s="12">
        <f t="shared" si="2"/>
        <v>6.2499999985448085E-3</v>
      </c>
      <c r="G79" s="13">
        <f t="shared" si="3"/>
        <v>6.2499999985448085E-3</v>
      </c>
      <c r="I79" s="22">
        <v>1</v>
      </c>
    </row>
    <row r="80" spans="2:9">
      <c r="B80" s="25">
        <v>70</v>
      </c>
      <c r="C80" s="17" t="s">
        <v>21</v>
      </c>
      <c r="D80" s="3">
        <v>41225.675694444442</v>
      </c>
      <c r="E80" s="8">
        <v>41225.678472222222</v>
      </c>
      <c r="F80" s="12">
        <f t="shared" si="2"/>
        <v>2.7777777795563452E-3</v>
      </c>
      <c r="G80" s="13">
        <f t="shared" si="3"/>
        <v>2.7777777795563452E-3</v>
      </c>
      <c r="I80" s="22">
        <v>1</v>
      </c>
    </row>
    <row r="81" spans="2:9">
      <c r="B81" s="25">
        <v>71</v>
      </c>
      <c r="C81" s="80" t="s">
        <v>7</v>
      </c>
      <c r="D81" s="3">
        <v>41226.459722222222</v>
      </c>
      <c r="E81" s="8">
        <v>41228.382638888892</v>
      </c>
      <c r="F81" s="12">
        <f t="shared" si="2"/>
        <v>1.9229166666700621</v>
      </c>
      <c r="G81" s="13">
        <f t="shared" si="3"/>
        <v>1.9229166666700621</v>
      </c>
      <c r="I81" s="22">
        <v>1</v>
      </c>
    </row>
    <row r="82" spans="2:9">
      <c r="B82" s="25">
        <v>72</v>
      </c>
      <c r="C82" s="80" t="s">
        <v>7</v>
      </c>
      <c r="D82" s="3">
        <v>41226.463194444441</v>
      </c>
      <c r="E82" s="8">
        <v>41226.736111111109</v>
      </c>
      <c r="F82" s="12">
        <f t="shared" si="2"/>
        <v>0.27291666666860692</v>
      </c>
      <c r="G82" s="13">
        <f t="shared" si="3"/>
        <v>0.27291666666860692</v>
      </c>
      <c r="I82" s="22">
        <v>1</v>
      </c>
    </row>
    <row r="83" spans="2:9">
      <c r="B83" s="25">
        <v>73</v>
      </c>
      <c r="C83" s="17" t="s">
        <v>21</v>
      </c>
      <c r="D83" s="3">
        <v>41226.470138888886</v>
      </c>
      <c r="E83" s="8">
        <v>41226.736805555556</v>
      </c>
      <c r="F83" s="12">
        <f t="shared" si="2"/>
        <v>0.26666666667006211</v>
      </c>
      <c r="G83" s="13">
        <f t="shared" si="3"/>
        <v>0.26666666667006211</v>
      </c>
      <c r="I83" s="22">
        <v>1</v>
      </c>
    </row>
    <row r="84" spans="2:9">
      <c r="B84" s="25">
        <v>74</v>
      </c>
      <c r="C84" s="80" t="s">
        <v>7</v>
      </c>
      <c r="D84" s="3">
        <v>41226.486111111109</v>
      </c>
      <c r="E84" s="8">
        <v>41226.490277777775</v>
      </c>
      <c r="F84" s="12">
        <f t="shared" si="2"/>
        <v>4.166666665696539E-3</v>
      </c>
      <c r="G84" s="13">
        <f t="shared" si="3"/>
        <v>4.166666665696539E-3</v>
      </c>
      <c r="I84" s="22">
        <v>1</v>
      </c>
    </row>
    <row r="85" spans="2:9">
      <c r="B85" s="25">
        <v>75</v>
      </c>
      <c r="C85" s="80" t="s">
        <v>7</v>
      </c>
      <c r="D85" s="3">
        <v>41226.647222222222</v>
      </c>
      <c r="E85" s="8">
        <v>41226.737500000003</v>
      </c>
      <c r="F85" s="12">
        <f t="shared" si="2"/>
        <v>9.0277777781011537E-2</v>
      </c>
      <c r="G85" s="13">
        <f t="shared" si="3"/>
        <v>9.0277777781011537E-2</v>
      </c>
      <c r="I85" s="22">
        <v>1</v>
      </c>
    </row>
    <row r="86" spans="2:9">
      <c r="B86" s="25">
        <v>76</v>
      </c>
      <c r="C86" s="80" t="s">
        <v>7</v>
      </c>
      <c r="D86" s="3">
        <v>41226.675000000003</v>
      </c>
      <c r="E86" s="8">
        <v>41226.678472222222</v>
      </c>
      <c r="F86" s="12">
        <f t="shared" si="2"/>
        <v>3.4722222189884633E-3</v>
      </c>
      <c r="G86" s="13">
        <f t="shared" si="3"/>
        <v>3.4722222189884633E-3</v>
      </c>
      <c r="I86" s="22">
        <v>1</v>
      </c>
    </row>
    <row r="87" spans="2:9">
      <c r="B87" s="25">
        <v>77</v>
      </c>
      <c r="C87" s="17" t="s">
        <v>21</v>
      </c>
      <c r="D87" s="3">
        <v>41226.711805555555</v>
      </c>
      <c r="E87" s="8">
        <v>41226.736805555556</v>
      </c>
      <c r="F87" s="12">
        <f t="shared" si="2"/>
        <v>2.5000000001455192E-2</v>
      </c>
      <c r="G87" s="13">
        <f t="shared" si="3"/>
        <v>2.5000000001455192E-2</v>
      </c>
      <c r="I87" s="22">
        <v>1</v>
      </c>
    </row>
    <row r="88" spans="2:9">
      <c r="B88" s="25">
        <v>78</v>
      </c>
      <c r="C88" s="17" t="s">
        <v>21</v>
      </c>
      <c r="D88" s="3">
        <v>41226.712500000001</v>
      </c>
      <c r="E88" s="8">
        <v>41226.736805555556</v>
      </c>
      <c r="F88" s="12">
        <f t="shared" si="2"/>
        <v>2.4305555554747116E-2</v>
      </c>
      <c r="G88" s="13">
        <f t="shared" si="3"/>
        <v>2.4305555554747116E-2</v>
      </c>
      <c r="I88" s="22">
        <v>1</v>
      </c>
    </row>
    <row r="89" spans="2:9">
      <c r="B89" s="25">
        <v>79</v>
      </c>
      <c r="C89" s="80" t="s">
        <v>7</v>
      </c>
      <c r="D89" s="3">
        <v>41227.405555555553</v>
      </c>
      <c r="E89" s="8">
        <v>41227.571527777778</v>
      </c>
      <c r="F89" s="12">
        <f t="shared" si="2"/>
        <v>0.16597222222480923</v>
      </c>
      <c r="G89" s="13">
        <f t="shared" si="3"/>
        <v>0.16597222222480923</v>
      </c>
      <c r="I89" s="22">
        <v>1</v>
      </c>
    </row>
    <row r="90" spans="2:9">
      <c r="B90" s="25">
        <v>80</v>
      </c>
      <c r="C90" s="80" t="s">
        <v>7</v>
      </c>
      <c r="D90" s="3">
        <v>41227.429166666669</v>
      </c>
      <c r="E90" s="8">
        <v>41227.572222222225</v>
      </c>
      <c r="F90" s="12">
        <f t="shared" si="2"/>
        <v>0.14305555555620231</v>
      </c>
      <c r="G90" s="13">
        <f t="shared" si="3"/>
        <v>0.14305555555620231</v>
      </c>
      <c r="I90" s="22">
        <v>1</v>
      </c>
    </row>
    <row r="91" spans="2:9">
      <c r="B91" s="25">
        <v>81</v>
      </c>
      <c r="C91" s="17" t="s">
        <v>21</v>
      </c>
      <c r="D91" s="3">
        <v>41227.46875</v>
      </c>
      <c r="E91" s="8">
        <v>41227.572222222225</v>
      </c>
      <c r="F91" s="12">
        <f t="shared" si="2"/>
        <v>0.10347222222480923</v>
      </c>
      <c r="G91" s="13">
        <f t="shared" si="3"/>
        <v>0.10347222222480923</v>
      </c>
      <c r="I91" s="22">
        <v>1</v>
      </c>
    </row>
    <row r="92" spans="2:9">
      <c r="B92" s="25">
        <v>82</v>
      </c>
      <c r="C92" s="80" t="s">
        <v>7</v>
      </c>
      <c r="D92" s="3">
        <v>41227.642361111109</v>
      </c>
      <c r="E92" s="8">
        <v>41227.683333333334</v>
      </c>
      <c r="F92" s="12">
        <f t="shared" si="2"/>
        <v>4.0972222224809229E-2</v>
      </c>
      <c r="G92" s="13">
        <f t="shared" si="3"/>
        <v>4.0972222224809229E-2</v>
      </c>
      <c r="I92" s="22">
        <v>1</v>
      </c>
    </row>
    <row r="93" spans="2:9">
      <c r="B93" s="25">
        <v>83</v>
      </c>
      <c r="C93" s="17" t="s">
        <v>21</v>
      </c>
      <c r="D93" s="3">
        <v>41227.745833333334</v>
      </c>
      <c r="E93" s="8">
        <v>41227.746527777781</v>
      </c>
      <c r="F93" s="12">
        <f t="shared" si="2"/>
        <v>6.944444467080757E-4</v>
      </c>
      <c r="G93" s="13">
        <f t="shared" si="3"/>
        <v>6.944444467080757E-4</v>
      </c>
      <c r="I93" s="22">
        <v>1</v>
      </c>
    </row>
    <row r="94" spans="2:9">
      <c r="B94" s="25">
        <v>84</v>
      </c>
      <c r="C94" s="80" t="s">
        <v>7</v>
      </c>
      <c r="D94" s="3">
        <v>41228.370138888888</v>
      </c>
      <c r="E94" s="8">
        <v>41228.382638888892</v>
      </c>
      <c r="F94" s="12">
        <f t="shared" si="2"/>
        <v>1.2500000004365575E-2</v>
      </c>
      <c r="G94" s="13">
        <f t="shared" si="3"/>
        <v>1.2500000004365575E-2</v>
      </c>
      <c r="I94" s="22">
        <v>1</v>
      </c>
    </row>
    <row r="95" spans="2:9">
      <c r="B95" s="25">
        <v>85</v>
      </c>
      <c r="C95" s="17" t="s">
        <v>21</v>
      </c>
      <c r="D95" s="3">
        <v>41228.421527777777</v>
      </c>
      <c r="E95" s="8">
        <v>41228.647222222222</v>
      </c>
      <c r="F95" s="12">
        <f t="shared" si="2"/>
        <v>0.22569444444525288</v>
      </c>
      <c r="G95" s="13">
        <f t="shared" si="3"/>
        <v>0.22569444444525288</v>
      </c>
      <c r="I95" s="22">
        <v>1</v>
      </c>
    </row>
    <row r="96" spans="2:9">
      <c r="B96" s="25">
        <v>86</v>
      </c>
      <c r="C96" s="17" t="s">
        <v>21</v>
      </c>
      <c r="D96" s="3">
        <v>41228.422222222223</v>
      </c>
      <c r="E96" s="8">
        <v>41228.647222222222</v>
      </c>
      <c r="F96" s="12">
        <f t="shared" si="2"/>
        <v>0.22499999999854481</v>
      </c>
      <c r="G96" s="13">
        <f t="shared" si="3"/>
        <v>0.22499999999854481</v>
      </c>
      <c r="I96" s="22">
        <v>1</v>
      </c>
    </row>
    <row r="97" spans="2:9">
      <c r="B97" s="25">
        <v>87</v>
      </c>
      <c r="C97" s="17" t="s">
        <v>21</v>
      </c>
      <c r="D97" s="3">
        <v>41228.672222222223</v>
      </c>
      <c r="E97" s="8">
        <v>41228.679166666669</v>
      </c>
      <c r="F97" s="12">
        <f t="shared" si="2"/>
        <v>6.9444444452528842E-3</v>
      </c>
      <c r="G97" s="13">
        <f t="shared" si="3"/>
        <v>6.9444444452528842E-3</v>
      </c>
      <c r="I97" s="22">
        <v>1</v>
      </c>
    </row>
    <row r="98" spans="2:9">
      <c r="B98" s="25">
        <v>88</v>
      </c>
      <c r="C98" s="80" t="s">
        <v>7</v>
      </c>
      <c r="D98" s="3">
        <v>41228.715277777781</v>
      </c>
      <c r="E98" s="8">
        <v>41228.729166666664</v>
      </c>
      <c r="F98" s="12">
        <f t="shared" si="2"/>
        <v>1.3888888883229811E-2</v>
      </c>
      <c r="G98" s="13">
        <f t="shared" si="3"/>
        <v>1.3888888883229811E-2</v>
      </c>
      <c r="I98" s="22">
        <v>1</v>
      </c>
    </row>
    <row r="99" spans="2:9">
      <c r="B99" s="25">
        <v>89</v>
      </c>
      <c r="C99" s="80" t="s">
        <v>7</v>
      </c>
      <c r="D99" s="3">
        <v>41228.727777777778</v>
      </c>
      <c r="E99" s="8">
        <v>41228.729166666664</v>
      </c>
      <c r="F99" s="12">
        <f t="shared" si="2"/>
        <v>1.3888888861401938E-3</v>
      </c>
      <c r="G99" s="13">
        <f t="shared" si="3"/>
        <v>1.3888888861401938E-3</v>
      </c>
      <c r="I99" s="22">
        <v>1</v>
      </c>
    </row>
    <row r="100" spans="2:9">
      <c r="B100" s="25">
        <v>90</v>
      </c>
      <c r="C100" s="80" t="s">
        <v>7</v>
      </c>
      <c r="D100" s="3">
        <v>41229.421527777777</v>
      </c>
      <c r="E100" s="8">
        <v>41229.425000000003</v>
      </c>
      <c r="F100" s="12">
        <f t="shared" si="2"/>
        <v>3.4722222262644209E-3</v>
      </c>
      <c r="G100" s="13">
        <f t="shared" si="3"/>
        <v>3.4722222262644209E-3</v>
      </c>
      <c r="I100" s="22">
        <v>1</v>
      </c>
    </row>
    <row r="101" spans="2:9">
      <c r="B101" s="25">
        <v>91</v>
      </c>
      <c r="C101" s="80" t="s">
        <v>7</v>
      </c>
      <c r="D101" s="3">
        <v>41229.426388888889</v>
      </c>
      <c r="E101" s="8">
        <v>41229.428472222222</v>
      </c>
      <c r="F101" s="12">
        <f t="shared" si="2"/>
        <v>2.0833333328482695E-3</v>
      </c>
      <c r="G101" s="13">
        <f t="shared" si="3"/>
        <v>2.0833333328482695E-3</v>
      </c>
      <c r="I101" s="22">
        <v>1</v>
      </c>
    </row>
    <row r="102" spans="2:9">
      <c r="B102" s="25">
        <v>92</v>
      </c>
      <c r="C102" s="17" t="s">
        <v>21</v>
      </c>
      <c r="D102" s="3">
        <v>41229.429861111108</v>
      </c>
      <c r="E102" s="8">
        <v>41229.506249999999</v>
      </c>
      <c r="F102" s="12">
        <f t="shared" si="2"/>
        <v>7.6388888890505768E-2</v>
      </c>
      <c r="G102" s="13">
        <f t="shared" si="3"/>
        <v>7.6388888890505768E-2</v>
      </c>
      <c r="I102" s="22">
        <v>1</v>
      </c>
    </row>
    <row r="103" spans="2:9">
      <c r="B103" s="25">
        <v>93</v>
      </c>
      <c r="C103" s="80" t="s">
        <v>7</v>
      </c>
      <c r="D103" s="3">
        <v>41229.447916666664</v>
      </c>
      <c r="E103" s="8">
        <v>41229.452777777777</v>
      </c>
      <c r="F103" s="12">
        <f t="shared" si="2"/>
        <v>4.8611111124046147E-3</v>
      </c>
      <c r="G103" s="13">
        <f t="shared" si="3"/>
        <v>4.8611111124046147E-3</v>
      </c>
      <c r="I103" s="22">
        <v>1</v>
      </c>
    </row>
    <row r="104" spans="2:9">
      <c r="B104" s="25">
        <v>94</v>
      </c>
      <c r="C104" s="80" t="s">
        <v>7</v>
      </c>
      <c r="D104" s="3">
        <v>41229.452777777777</v>
      </c>
      <c r="E104" s="8">
        <v>41229.459027777775</v>
      </c>
      <c r="F104" s="12">
        <f t="shared" si="2"/>
        <v>6.2499999985448085E-3</v>
      </c>
      <c r="G104" s="13">
        <f t="shared" si="3"/>
        <v>6.2499999985448085E-3</v>
      </c>
      <c r="I104" s="22">
        <v>1</v>
      </c>
    </row>
    <row r="105" spans="2:9">
      <c r="B105" s="25">
        <v>95</v>
      </c>
      <c r="C105" s="17" t="s">
        <v>21</v>
      </c>
      <c r="D105" s="3">
        <v>41229.506249999999</v>
      </c>
      <c r="E105" s="8">
        <v>41229.506944444445</v>
      </c>
      <c r="F105" s="12">
        <f t="shared" si="2"/>
        <v>6.944444467080757E-4</v>
      </c>
      <c r="G105" s="13">
        <f t="shared" si="3"/>
        <v>6.944444467080757E-4</v>
      </c>
      <c r="I105" s="22">
        <v>1</v>
      </c>
    </row>
    <row r="106" spans="2:9">
      <c r="B106" s="25">
        <v>96</v>
      </c>
      <c r="C106" s="17" t="s">
        <v>21</v>
      </c>
      <c r="D106" s="3">
        <v>41229.507638888892</v>
      </c>
      <c r="E106" s="8">
        <v>41229.584722222222</v>
      </c>
      <c r="F106" s="12">
        <f t="shared" si="2"/>
        <v>7.7083333329937886E-2</v>
      </c>
      <c r="G106" s="13">
        <f t="shared" si="3"/>
        <v>7.7083333329937886E-2</v>
      </c>
      <c r="I106" s="22">
        <v>1</v>
      </c>
    </row>
    <row r="107" spans="2:9">
      <c r="B107" s="25">
        <v>97</v>
      </c>
      <c r="C107" s="17" t="s">
        <v>21</v>
      </c>
      <c r="D107" s="3">
        <v>41229.582638888889</v>
      </c>
      <c r="E107" s="8">
        <v>41233.37222222222</v>
      </c>
      <c r="F107" s="12">
        <f t="shared" si="2"/>
        <v>3.7895833333313931</v>
      </c>
      <c r="G107" s="13">
        <f t="shared" si="3"/>
        <v>3.7895833333313931</v>
      </c>
      <c r="I107" s="22">
        <v>1</v>
      </c>
    </row>
    <row r="108" spans="2:9">
      <c r="B108" s="25">
        <v>98</v>
      </c>
      <c r="C108" s="80" t="s">
        <v>7</v>
      </c>
      <c r="D108" s="3">
        <v>41232.37777777778</v>
      </c>
      <c r="E108" s="8">
        <v>41232.390277777777</v>
      </c>
      <c r="F108" s="12">
        <f t="shared" si="2"/>
        <v>1.2499999997089617E-2</v>
      </c>
      <c r="G108" s="13">
        <f t="shared" si="3"/>
        <v>1.2499999997089617E-2</v>
      </c>
      <c r="I108" s="22">
        <v>1</v>
      </c>
    </row>
    <row r="109" spans="2:9">
      <c r="B109" s="25">
        <v>99</v>
      </c>
      <c r="C109" s="80" t="s">
        <v>7</v>
      </c>
      <c r="D109" s="3">
        <v>41232.390972222223</v>
      </c>
      <c r="E109" s="8">
        <v>41232.393750000003</v>
      </c>
      <c r="F109" s="12">
        <f t="shared" si="2"/>
        <v>2.7777777795563452E-3</v>
      </c>
      <c r="G109" s="13">
        <f t="shared" si="3"/>
        <v>2.7777777795563452E-3</v>
      </c>
      <c r="I109" s="22">
        <v>1</v>
      </c>
    </row>
    <row r="110" spans="2:9">
      <c r="B110" s="25">
        <v>100</v>
      </c>
      <c r="C110" s="17" t="s">
        <v>21</v>
      </c>
      <c r="D110" s="3">
        <v>41232.427777777775</v>
      </c>
      <c r="E110" s="8">
        <v>41232.438888888886</v>
      </c>
      <c r="F110" s="12">
        <f t="shared" si="2"/>
        <v>1.1111111110949423E-2</v>
      </c>
      <c r="G110" s="13">
        <f t="shared" si="3"/>
        <v>1.1111111110949423E-2</v>
      </c>
      <c r="I110" s="22">
        <v>1</v>
      </c>
    </row>
    <row r="111" spans="2:9">
      <c r="B111" s="25">
        <v>101</v>
      </c>
      <c r="C111" s="80" t="s">
        <v>7</v>
      </c>
      <c r="D111" s="3">
        <v>41232.427777777775</v>
      </c>
      <c r="E111" s="8">
        <v>41232.652777777781</v>
      </c>
      <c r="F111" s="12">
        <f t="shared" si="2"/>
        <v>0.22500000000582077</v>
      </c>
      <c r="G111" s="13">
        <f t="shared" si="3"/>
        <v>0.22500000000582077</v>
      </c>
      <c r="I111" s="22">
        <v>1</v>
      </c>
    </row>
    <row r="112" spans="2:9">
      <c r="B112" s="25">
        <v>102</v>
      </c>
      <c r="C112" s="17" t="s">
        <v>21</v>
      </c>
      <c r="D112" s="3">
        <v>41232.438888888886</v>
      </c>
      <c r="E112" s="8">
        <v>41232.444444444445</v>
      </c>
      <c r="F112" s="12">
        <f t="shared" si="2"/>
        <v>5.5555555591126904E-3</v>
      </c>
      <c r="G112" s="13">
        <f t="shared" si="3"/>
        <v>5.5555555591126904E-3</v>
      </c>
      <c r="I112" s="22">
        <v>1</v>
      </c>
    </row>
    <row r="113" spans="2:9">
      <c r="B113" s="25">
        <v>103</v>
      </c>
      <c r="C113" s="80" t="s">
        <v>7</v>
      </c>
      <c r="D113" s="3">
        <v>41232.444444444445</v>
      </c>
      <c r="E113" s="8">
        <v>41232.459027777775</v>
      </c>
      <c r="F113" s="12">
        <f t="shared" si="2"/>
        <v>1.4583333329937886E-2</v>
      </c>
      <c r="G113" s="13">
        <f t="shared" si="3"/>
        <v>1.4583333329937886E-2</v>
      </c>
      <c r="I113" s="22">
        <v>1</v>
      </c>
    </row>
    <row r="114" spans="2:9">
      <c r="B114" s="25">
        <v>104</v>
      </c>
      <c r="C114" s="80" t="s">
        <v>7</v>
      </c>
      <c r="D114" s="3">
        <v>41232.65347222222</v>
      </c>
      <c r="E114" s="8">
        <v>41232.654166666667</v>
      </c>
      <c r="F114" s="12">
        <f t="shared" si="2"/>
        <v>6.944444467080757E-4</v>
      </c>
      <c r="G114" s="13">
        <f t="shared" si="3"/>
        <v>6.944444467080757E-4</v>
      </c>
      <c r="I114" s="22">
        <v>1</v>
      </c>
    </row>
    <row r="115" spans="2:9">
      <c r="B115" s="25">
        <v>105</v>
      </c>
      <c r="C115" s="17" t="s">
        <v>21</v>
      </c>
      <c r="D115" s="3">
        <v>41232.731944444444</v>
      </c>
      <c r="E115" s="8">
        <v>41232.75</v>
      </c>
      <c r="F115" s="12">
        <f t="shared" si="2"/>
        <v>1.8055555556202307E-2</v>
      </c>
      <c r="G115" s="13">
        <f t="shared" si="3"/>
        <v>1.8055555556202307E-2</v>
      </c>
      <c r="I115" s="22">
        <v>1</v>
      </c>
    </row>
    <row r="116" spans="2:9">
      <c r="B116" s="25">
        <v>106</v>
      </c>
      <c r="C116" s="17" t="s">
        <v>21</v>
      </c>
      <c r="D116" s="3">
        <v>41233.366666666669</v>
      </c>
      <c r="E116" s="8">
        <v>41233.370138888888</v>
      </c>
      <c r="F116" s="12">
        <f t="shared" si="2"/>
        <v>3.4722222189884633E-3</v>
      </c>
      <c r="G116" s="13">
        <f t="shared" si="3"/>
        <v>3.4722222189884633E-3</v>
      </c>
      <c r="I116" s="22">
        <v>1</v>
      </c>
    </row>
    <row r="117" spans="2:9">
      <c r="B117" s="25">
        <v>107</v>
      </c>
      <c r="C117" s="17" t="s">
        <v>21</v>
      </c>
      <c r="D117" s="3">
        <v>41233.490972222222</v>
      </c>
      <c r="E117" s="8">
        <v>41233.495833333334</v>
      </c>
      <c r="F117" s="12">
        <f t="shared" si="2"/>
        <v>4.8611111124046147E-3</v>
      </c>
      <c r="G117" s="13">
        <f t="shared" si="3"/>
        <v>4.8611111124046147E-3</v>
      </c>
      <c r="I117" s="22">
        <v>1</v>
      </c>
    </row>
    <row r="118" spans="2:9">
      <c r="B118" s="25">
        <v>108</v>
      </c>
      <c r="C118" s="17" t="s">
        <v>21</v>
      </c>
      <c r="D118" s="3">
        <v>41233.493750000001</v>
      </c>
      <c r="E118" s="8">
        <v>41233.495833333334</v>
      </c>
      <c r="F118" s="12">
        <f t="shared" si="2"/>
        <v>2.0833333328482695E-3</v>
      </c>
      <c r="G118" s="13">
        <f t="shared" si="3"/>
        <v>2.0833333328482695E-3</v>
      </c>
      <c r="I118" s="22">
        <v>1</v>
      </c>
    </row>
    <row r="119" spans="2:9">
      <c r="B119" s="25">
        <v>109</v>
      </c>
      <c r="C119" s="80" t="s">
        <v>7</v>
      </c>
      <c r="D119" s="3">
        <v>41233.599999999999</v>
      </c>
      <c r="E119" s="8">
        <v>41233.602083333331</v>
      </c>
      <c r="F119" s="12">
        <f t="shared" si="2"/>
        <v>2.0833333328482695E-3</v>
      </c>
      <c r="G119" s="13">
        <f t="shared" si="3"/>
        <v>2.0833333328482695E-3</v>
      </c>
      <c r="I119" s="22">
        <v>1</v>
      </c>
    </row>
    <row r="120" spans="2:9">
      <c r="B120" s="25">
        <v>110</v>
      </c>
      <c r="C120" s="80" t="s">
        <v>7</v>
      </c>
      <c r="D120" s="3">
        <v>41233.709722222222</v>
      </c>
      <c r="E120" s="8">
        <v>41233.714583333334</v>
      </c>
      <c r="F120" s="12">
        <f t="shared" si="2"/>
        <v>4.8611111124046147E-3</v>
      </c>
      <c r="G120" s="13">
        <f t="shared" si="3"/>
        <v>4.8611111124046147E-3</v>
      </c>
      <c r="I120" s="22">
        <v>1</v>
      </c>
    </row>
    <row r="121" spans="2:9">
      <c r="B121" s="25">
        <v>111</v>
      </c>
      <c r="C121" s="17" t="s">
        <v>21</v>
      </c>
      <c r="D121" s="3">
        <v>41233.715277777781</v>
      </c>
      <c r="E121" s="8">
        <v>41233.726388888892</v>
      </c>
      <c r="F121" s="12">
        <f t="shared" si="2"/>
        <v>1.1111111110949423E-2</v>
      </c>
      <c r="G121" s="13">
        <f t="shared" si="3"/>
        <v>1.1111111110949423E-2</v>
      </c>
      <c r="I121" s="22">
        <v>1</v>
      </c>
    </row>
    <row r="122" spans="2:9">
      <c r="B122" s="25">
        <v>112</v>
      </c>
      <c r="C122" s="80" t="s">
        <v>7</v>
      </c>
      <c r="D122" s="3">
        <v>41233.725694444445</v>
      </c>
      <c r="E122" s="8">
        <v>41233.729861111111</v>
      </c>
      <c r="F122" s="12">
        <f t="shared" si="2"/>
        <v>4.166666665696539E-3</v>
      </c>
      <c r="G122" s="13">
        <f t="shared" si="3"/>
        <v>4.166666665696539E-3</v>
      </c>
      <c r="I122" s="22">
        <v>1</v>
      </c>
    </row>
    <row r="123" spans="2:9">
      <c r="B123" s="25">
        <v>113</v>
      </c>
      <c r="C123" s="17" t="s">
        <v>21</v>
      </c>
      <c r="D123" s="3">
        <v>41233.726388888892</v>
      </c>
      <c r="E123" s="8">
        <v>41233.749305555553</v>
      </c>
      <c r="F123" s="12">
        <f t="shared" si="2"/>
        <v>2.2916666661330964E-2</v>
      </c>
      <c r="G123" s="13">
        <f t="shared" si="3"/>
        <v>2.2916666661330964E-2</v>
      </c>
      <c r="I123" s="22">
        <v>1</v>
      </c>
    </row>
    <row r="124" spans="2:9">
      <c r="B124" s="25">
        <v>114</v>
      </c>
      <c r="C124" s="17" t="s">
        <v>21</v>
      </c>
      <c r="D124" s="3">
        <v>41234.357638888891</v>
      </c>
      <c r="E124" s="8">
        <v>41234.361111111109</v>
      </c>
      <c r="F124" s="12">
        <f t="shared" si="2"/>
        <v>3.4722222189884633E-3</v>
      </c>
      <c r="G124" s="13">
        <f t="shared" si="3"/>
        <v>3.4722222189884633E-3</v>
      </c>
      <c r="I124" s="22">
        <v>1</v>
      </c>
    </row>
    <row r="125" spans="2:9">
      <c r="B125" s="25">
        <v>115</v>
      </c>
      <c r="C125" s="17" t="s">
        <v>21</v>
      </c>
      <c r="D125" s="3">
        <v>41234.357638888891</v>
      </c>
      <c r="E125" s="8">
        <v>41234.36041666667</v>
      </c>
      <c r="F125" s="12">
        <f t="shared" si="2"/>
        <v>2.7777777795563452E-3</v>
      </c>
      <c r="G125" s="13">
        <f t="shared" si="3"/>
        <v>2.7777777795563452E-3</v>
      </c>
      <c r="I125" s="22">
        <v>1</v>
      </c>
    </row>
    <row r="126" spans="2:9">
      <c r="B126" s="25">
        <v>116</v>
      </c>
      <c r="C126" s="17" t="s">
        <v>21</v>
      </c>
      <c r="D126" s="3">
        <v>41234.423611111109</v>
      </c>
      <c r="E126" s="8">
        <v>41234.425694444442</v>
      </c>
      <c r="F126" s="12">
        <f t="shared" si="2"/>
        <v>2.0833333328482695E-3</v>
      </c>
      <c r="G126" s="13">
        <f t="shared" si="3"/>
        <v>2.0833333328482695E-3</v>
      </c>
      <c r="I126" s="22">
        <v>1</v>
      </c>
    </row>
    <row r="127" spans="2:9">
      <c r="B127" s="25">
        <v>117</v>
      </c>
      <c r="C127" s="17" t="s">
        <v>21</v>
      </c>
      <c r="D127" s="3">
        <v>41234.451388888891</v>
      </c>
      <c r="E127" s="8">
        <v>41234.455555555556</v>
      </c>
      <c r="F127" s="12">
        <f t="shared" si="2"/>
        <v>4.166666665696539E-3</v>
      </c>
      <c r="G127" s="13">
        <f t="shared" si="3"/>
        <v>4.166666665696539E-3</v>
      </c>
      <c r="I127" s="22">
        <v>1</v>
      </c>
    </row>
    <row r="128" spans="2:9">
      <c r="B128" s="25">
        <v>118</v>
      </c>
      <c r="C128" s="80" t="s">
        <v>7</v>
      </c>
      <c r="D128" s="3">
        <v>41235.34652777778</v>
      </c>
      <c r="E128" s="8">
        <v>41235.347916666666</v>
      </c>
      <c r="F128" s="12">
        <f t="shared" si="2"/>
        <v>1.3888888861401938E-3</v>
      </c>
      <c r="G128" s="13">
        <f t="shared" si="3"/>
        <v>1.3888888861401938E-3</v>
      </c>
      <c r="I128" s="22">
        <v>1</v>
      </c>
    </row>
    <row r="129" spans="2:9">
      <c r="B129" s="25">
        <v>119</v>
      </c>
      <c r="C129" s="17" t="s">
        <v>21</v>
      </c>
      <c r="D129" s="3">
        <v>41235.415972222225</v>
      </c>
      <c r="E129" s="8">
        <v>41235.419444444444</v>
      </c>
      <c r="F129" s="12">
        <f t="shared" si="2"/>
        <v>3.4722222189884633E-3</v>
      </c>
      <c r="G129" s="13">
        <f t="shared" si="3"/>
        <v>3.4722222189884633E-3</v>
      </c>
      <c r="I129" s="22">
        <v>1</v>
      </c>
    </row>
    <row r="130" spans="2:9">
      <c r="B130" s="25">
        <v>120</v>
      </c>
      <c r="C130" s="17" t="s">
        <v>21</v>
      </c>
      <c r="D130" s="3">
        <v>41235.417361111111</v>
      </c>
      <c r="E130" s="8">
        <v>41235.420138888891</v>
      </c>
      <c r="F130" s="12">
        <f t="shared" si="2"/>
        <v>2.7777777795563452E-3</v>
      </c>
      <c r="G130" s="13">
        <f t="shared" si="3"/>
        <v>2.7777777795563452E-3</v>
      </c>
      <c r="I130" s="22">
        <v>1</v>
      </c>
    </row>
    <row r="131" spans="2:9">
      <c r="B131" s="25">
        <v>121</v>
      </c>
      <c r="C131" s="17" t="s">
        <v>21</v>
      </c>
      <c r="D131" s="3">
        <v>41235.418055555558</v>
      </c>
      <c r="E131" s="8">
        <v>41235.420138888891</v>
      </c>
      <c r="F131" s="12">
        <f t="shared" si="2"/>
        <v>2.0833333328482695E-3</v>
      </c>
      <c r="G131" s="13">
        <f t="shared" si="3"/>
        <v>2.0833333328482695E-3</v>
      </c>
      <c r="I131" s="22">
        <v>1</v>
      </c>
    </row>
    <row r="132" spans="2:9">
      <c r="B132" s="25">
        <v>122</v>
      </c>
      <c r="C132" s="17" t="s">
        <v>21</v>
      </c>
      <c r="D132" s="3">
        <v>41235.418055555558</v>
      </c>
      <c r="E132" s="8">
        <v>41235.420138888891</v>
      </c>
      <c r="F132" s="12">
        <f t="shared" si="2"/>
        <v>2.0833333328482695E-3</v>
      </c>
      <c r="G132" s="13">
        <f t="shared" si="3"/>
        <v>2.0833333328482695E-3</v>
      </c>
      <c r="I132" s="22">
        <v>1</v>
      </c>
    </row>
    <row r="133" spans="2:9">
      <c r="B133" s="25">
        <v>123</v>
      </c>
      <c r="C133" s="80" t="s">
        <v>7</v>
      </c>
      <c r="D133" s="3">
        <v>41235.443055555559</v>
      </c>
      <c r="E133" s="8">
        <v>41236.398611111108</v>
      </c>
      <c r="F133" s="12">
        <f t="shared" si="2"/>
        <v>0.95555555554892635</v>
      </c>
      <c r="G133" s="13">
        <f t="shared" si="3"/>
        <v>0.95555555554892635</v>
      </c>
      <c r="I133" s="22">
        <v>1</v>
      </c>
    </row>
    <row r="134" spans="2:9">
      <c r="B134" s="25">
        <v>124</v>
      </c>
      <c r="C134" s="80" t="s">
        <v>7</v>
      </c>
      <c r="D134" s="3">
        <v>41235.461111111108</v>
      </c>
      <c r="E134" s="8">
        <v>41235.464583333334</v>
      </c>
      <c r="F134" s="12">
        <f t="shared" si="2"/>
        <v>3.4722222262644209E-3</v>
      </c>
      <c r="G134" s="13">
        <f t="shared" si="3"/>
        <v>3.4722222262644209E-3</v>
      </c>
      <c r="I134" s="22">
        <v>1</v>
      </c>
    </row>
    <row r="135" spans="2:9">
      <c r="B135" s="25">
        <v>125</v>
      </c>
      <c r="C135" s="17" t="s">
        <v>21</v>
      </c>
      <c r="D135" s="3">
        <v>41235.464583333334</v>
      </c>
      <c r="E135" s="8">
        <v>41235.470138888886</v>
      </c>
      <c r="F135" s="12">
        <f t="shared" si="2"/>
        <v>5.5555555518367328E-3</v>
      </c>
      <c r="G135" s="13">
        <f t="shared" si="3"/>
        <v>5.5555555518367328E-3</v>
      </c>
      <c r="I135" s="22">
        <v>1</v>
      </c>
    </row>
    <row r="136" spans="2:9">
      <c r="B136" s="25">
        <v>126</v>
      </c>
      <c r="C136" s="80" t="s">
        <v>7</v>
      </c>
      <c r="D136" s="3">
        <v>41235.470138888886</v>
      </c>
      <c r="E136" s="8">
        <v>41235.477777777778</v>
      </c>
      <c r="F136" s="12">
        <f t="shared" si="2"/>
        <v>7.6388888919609599E-3</v>
      </c>
      <c r="G136" s="13">
        <f t="shared" si="3"/>
        <v>7.6388888919609599E-3</v>
      </c>
      <c r="I136" s="22">
        <v>1</v>
      </c>
    </row>
    <row r="137" spans="2:9">
      <c r="B137" s="25">
        <v>127</v>
      </c>
      <c r="C137" s="80" t="s">
        <v>7</v>
      </c>
      <c r="D137" s="3">
        <v>41235.488888888889</v>
      </c>
      <c r="E137" s="8">
        <v>41236.37222222222</v>
      </c>
      <c r="F137" s="12">
        <f t="shared" si="2"/>
        <v>0.88333333333139308</v>
      </c>
      <c r="G137" s="13">
        <f t="shared" si="3"/>
        <v>0.88333333333139308</v>
      </c>
      <c r="I137" s="22">
        <v>1</v>
      </c>
    </row>
    <row r="138" spans="2:9">
      <c r="B138" s="25">
        <v>128</v>
      </c>
      <c r="C138" s="17" t="s">
        <v>21</v>
      </c>
      <c r="D138" s="3">
        <v>41235.715277777781</v>
      </c>
      <c r="E138" s="8">
        <v>41235.722222222219</v>
      </c>
      <c r="F138" s="12">
        <f t="shared" si="2"/>
        <v>6.9444444379769266E-3</v>
      </c>
      <c r="G138" s="13">
        <f t="shared" si="3"/>
        <v>6.9444444379769266E-3</v>
      </c>
      <c r="I138" s="22">
        <v>1</v>
      </c>
    </row>
    <row r="139" spans="2:9">
      <c r="B139" s="25">
        <v>129</v>
      </c>
      <c r="C139" s="17" t="s">
        <v>21</v>
      </c>
      <c r="D139" s="3">
        <v>41235.740972222222</v>
      </c>
      <c r="E139" s="8">
        <v>41235.747916666667</v>
      </c>
      <c r="F139" s="12">
        <f t="shared" si="2"/>
        <v>6.9444444452528842E-3</v>
      </c>
      <c r="G139" s="13">
        <f t="shared" si="3"/>
        <v>6.9444444452528842E-3</v>
      </c>
      <c r="I139" s="22">
        <v>1</v>
      </c>
    </row>
    <row r="140" spans="2:9">
      <c r="B140" s="25">
        <v>130</v>
      </c>
      <c r="C140" s="17" t="s">
        <v>21</v>
      </c>
      <c r="D140" s="3">
        <v>41235.748611111114</v>
      </c>
      <c r="E140" s="8">
        <v>41236.420138888891</v>
      </c>
      <c r="F140" s="12">
        <f t="shared" ref="F140:F203" si="4">E140-D140</f>
        <v>0.67152777777664596</v>
      </c>
      <c r="G140" s="13">
        <f t="shared" si="3"/>
        <v>0.67152777777664596</v>
      </c>
      <c r="I140" s="22">
        <v>1</v>
      </c>
    </row>
    <row r="141" spans="2:9">
      <c r="B141" s="25">
        <v>131</v>
      </c>
      <c r="C141" s="17" t="s">
        <v>21</v>
      </c>
      <c r="D141" s="3">
        <v>41236.363888888889</v>
      </c>
      <c r="E141" s="8">
        <v>41236.370138888888</v>
      </c>
      <c r="F141" s="12">
        <f t="shared" si="4"/>
        <v>6.2499999985448085E-3</v>
      </c>
      <c r="G141" s="13">
        <f t="shared" ref="G141:G204" si="5">F141</f>
        <v>6.2499999985448085E-3</v>
      </c>
      <c r="I141" s="22">
        <v>1</v>
      </c>
    </row>
    <row r="142" spans="2:9">
      <c r="B142" s="25">
        <v>132</v>
      </c>
      <c r="C142" s="80" t="s">
        <v>7</v>
      </c>
      <c r="D142" s="3">
        <v>41236.370833333334</v>
      </c>
      <c r="E142" s="8">
        <v>41236.37222222222</v>
      </c>
      <c r="F142" s="12">
        <f t="shared" si="4"/>
        <v>1.3888888861401938E-3</v>
      </c>
      <c r="G142" s="13">
        <f t="shared" si="5"/>
        <v>1.3888888861401938E-3</v>
      </c>
      <c r="I142" s="22">
        <v>1</v>
      </c>
    </row>
    <row r="143" spans="2:9">
      <c r="B143" s="25">
        <v>133</v>
      </c>
      <c r="C143" s="80" t="s">
        <v>7</v>
      </c>
      <c r="D143" s="3">
        <v>41236.421527777777</v>
      </c>
      <c r="E143" s="8">
        <v>41236.506249999999</v>
      </c>
      <c r="F143" s="12">
        <f t="shared" si="4"/>
        <v>8.4722222221898846E-2</v>
      </c>
      <c r="G143" s="13">
        <f t="shared" si="5"/>
        <v>8.4722222221898846E-2</v>
      </c>
      <c r="I143" s="22">
        <v>1</v>
      </c>
    </row>
    <row r="144" spans="2:9">
      <c r="B144" s="25">
        <v>134</v>
      </c>
      <c r="C144" s="80" t="s">
        <v>7</v>
      </c>
      <c r="D144" s="3">
        <v>41236.42291666667</v>
      </c>
      <c r="E144" s="8">
        <v>41236.424305555556</v>
      </c>
      <c r="F144" s="12">
        <f t="shared" si="4"/>
        <v>1.3888888861401938E-3</v>
      </c>
      <c r="G144" s="13">
        <f t="shared" si="5"/>
        <v>1.3888888861401938E-3</v>
      </c>
      <c r="I144" s="22">
        <v>1</v>
      </c>
    </row>
    <row r="145" spans="2:9">
      <c r="B145" s="25">
        <v>135</v>
      </c>
      <c r="C145" s="80" t="s">
        <v>7</v>
      </c>
      <c r="D145" s="3">
        <v>41236.438888888886</v>
      </c>
      <c r="E145" s="8">
        <v>41236.440972222219</v>
      </c>
      <c r="F145" s="12">
        <f t="shared" si="4"/>
        <v>2.0833333328482695E-3</v>
      </c>
      <c r="G145" s="13">
        <f t="shared" si="5"/>
        <v>2.0833333328482695E-3</v>
      </c>
      <c r="I145" s="22">
        <v>1</v>
      </c>
    </row>
    <row r="146" spans="2:9">
      <c r="B146" s="25">
        <v>136</v>
      </c>
      <c r="C146" s="17" t="s">
        <v>21</v>
      </c>
      <c r="D146" s="3">
        <v>41236.48333333333</v>
      </c>
      <c r="E146" s="8">
        <v>41236.652777777781</v>
      </c>
      <c r="F146" s="12">
        <f t="shared" si="4"/>
        <v>0.16944444445107365</v>
      </c>
      <c r="G146" s="13">
        <f t="shared" si="5"/>
        <v>0.16944444445107365</v>
      </c>
      <c r="I146" s="22">
        <v>1</v>
      </c>
    </row>
    <row r="147" spans="2:9">
      <c r="B147" s="25">
        <v>137</v>
      </c>
      <c r="C147" s="80" t="s">
        <v>7</v>
      </c>
      <c r="D147" s="3">
        <v>41236.574305555558</v>
      </c>
      <c r="E147" s="8">
        <v>41236.575694444444</v>
      </c>
      <c r="F147" s="12">
        <f t="shared" si="4"/>
        <v>1.3888888861401938E-3</v>
      </c>
      <c r="G147" s="13">
        <f t="shared" si="5"/>
        <v>1.3888888861401938E-3</v>
      </c>
      <c r="I147" s="22">
        <v>1</v>
      </c>
    </row>
    <row r="148" spans="2:9">
      <c r="B148" s="25">
        <v>138</v>
      </c>
      <c r="C148" s="80" t="s">
        <v>7</v>
      </c>
      <c r="D148" s="3">
        <v>41236.59652777778</v>
      </c>
      <c r="E148" s="8">
        <v>41236.597916666666</v>
      </c>
      <c r="F148" s="12">
        <f t="shared" si="4"/>
        <v>1.3888888861401938E-3</v>
      </c>
      <c r="G148" s="13">
        <f t="shared" si="5"/>
        <v>1.3888888861401938E-3</v>
      </c>
      <c r="I148" s="22">
        <v>1</v>
      </c>
    </row>
    <row r="149" spans="2:9">
      <c r="B149" s="25">
        <v>139</v>
      </c>
      <c r="C149" s="80" t="s">
        <v>7</v>
      </c>
      <c r="D149" s="3">
        <v>41236.597222222219</v>
      </c>
      <c r="E149" s="8">
        <v>41240.727777777778</v>
      </c>
      <c r="F149" s="12">
        <f t="shared" si="4"/>
        <v>4.1305555555591127</v>
      </c>
      <c r="G149" s="13">
        <f t="shared" si="5"/>
        <v>4.1305555555591127</v>
      </c>
      <c r="I149" s="22">
        <v>1</v>
      </c>
    </row>
    <row r="150" spans="2:9">
      <c r="B150" s="25">
        <v>140</v>
      </c>
      <c r="C150" s="80" t="s">
        <v>7</v>
      </c>
      <c r="D150" s="3">
        <v>41236.65347222222</v>
      </c>
      <c r="E150" s="8">
        <v>41236.654861111114</v>
      </c>
      <c r="F150" s="12">
        <f t="shared" si="4"/>
        <v>1.3888888934161514E-3</v>
      </c>
      <c r="G150" s="13">
        <f t="shared" si="5"/>
        <v>1.3888888934161514E-3</v>
      </c>
      <c r="I150" s="22">
        <v>1</v>
      </c>
    </row>
    <row r="151" spans="2:9">
      <c r="B151" s="25">
        <v>141</v>
      </c>
      <c r="C151" s="80" t="s">
        <v>7</v>
      </c>
      <c r="D151" s="3">
        <v>41236.65347222222</v>
      </c>
      <c r="E151" s="8">
        <v>41236.654166666667</v>
      </c>
      <c r="F151" s="12">
        <f t="shared" si="4"/>
        <v>6.944444467080757E-4</v>
      </c>
      <c r="G151" s="13">
        <f t="shared" si="5"/>
        <v>6.944444467080757E-4</v>
      </c>
      <c r="I151" s="22">
        <v>1</v>
      </c>
    </row>
    <row r="152" spans="2:9">
      <c r="B152" s="25">
        <v>142</v>
      </c>
      <c r="C152" s="80" t="s">
        <v>7</v>
      </c>
      <c r="D152" s="3">
        <v>41236.654861111114</v>
      </c>
      <c r="E152" s="8">
        <v>41236.655555555553</v>
      </c>
      <c r="F152" s="12">
        <f t="shared" si="4"/>
        <v>6.9444443943211809E-4</v>
      </c>
      <c r="G152" s="13">
        <f t="shared" si="5"/>
        <v>6.9444443943211809E-4</v>
      </c>
      <c r="I152" s="22">
        <v>1</v>
      </c>
    </row>
    <row r="153" spans="2:9">
      <c r="B153" s="25">
        <v>143</v>
      </c>
      <c r="C153" s="80" t="s">
        <v>7</v>
      </c>
      <c r="D153" s="3">
        <v>41236.722222222219</v>
      </c>
      <c r="E153" s="8">
        <v>41236.732638888891</v>
      </c>
      <c r="F153" s="12">
        <f t="shared" si="4"/>
        <v>1.0416666671517305E-2</v>
      </c>
      <c r="G153" s="13">
        <f t="shared" si="5"/>
        <v>1.0416666671517305E-2</v>
      </c>
      <c r="I153" s="22">
        <v>1</v>
      </c>
    </row>
    <row r="154" spans="2:9">
      <c r="B154" s="25">
        <v>144</v>
      </c>
      <c r="C154" s="80" t="s">
        <v>7</v>
      </c>
      <c r="D154" s="3">
        <v>41239.361111111109</v>
      </c>
      <c r="E154" s="8">
        <v>41239.385416666664</v>
      </c>
      <c r="F154" s="12">
        <f t="shared" si="4"/>
        <v>2.4305555554747116E-2</v>
      </c>
      <c r="G154" s="13">
        <f t="shared" si="5"/>
        <v>2.4305555554747116E-2</v>
      </c>
      <c r="I154" s="22">
        <v>1</v>
      </c>
    </row>
    <row r="155" spans="2:9">
      <c r="B155" s="25">
        <v>145</v>
      </c>
      <c r="C155" s="80" t="s">
        <v>7</v>
      </c>
      <c r="D155" s="3">
        <v>41239.381249999999</v>
      </c>
      <c r="E155" s="8">
        <v>41239.665972222225</v>
      </c>
      <c r="F155" s="12">
        <f t="shared" si="4"/>
        <v>0.28472222222626442</v>
      </c>
      <c r="G155" s="13">
        <f t="shared" si="5"/>
        <v>0.28472222222626442</v>
      </c>
      <c r="I155" s="22">
        <v>1</v>
      </c>
    </row>
    <row r="156" spans="2:9">
      <c r="B156" s="25">
        <v>146</v>
      </c>
      <c r="C156" s="17" t="s">
        <v>21</v>
      </c>
      <c r="D156" s="3">
        <v>41239.404166666667</v>
      </c>
      <c r="E156" s="8">
        <v>41239.408333333333</v>
      </c>
      <c r="F156" s="12">
        <f t="shared" si="4"/>
        <v>4.166666665696539E-3</v>
      </c>
      <c r="G156" s="13">
        <f t="shared" si="5"/>
        <v>4.166666665696539E-3</v>
      </c>
      <c r="I156" s="22">
        <v>1</v>
      </c>
    </row>
    <row r="157" spans="2:9">
      <c r="B157" s="25">
        <v>147</v>
      </c>
      <c r="C157" s="80" t="s">
        <v>7</v>
      </c>
      <c r="D157" s="3">
        <v>41239.414583333331</v>
      </c>
      <c r="E157" s="8">
        <v>41239.665972222225</v>
      </c>
      <c r="F157" s="12">
        <f t="shared" si="4"/>
        <v>0.25138888889341615</v>
      </c>
      <c r="G157" s="13">
        <f t="shared" si="5"/>
        <v>0.25138888889341615</v>
      </c>
      <c r="I157" s="22">
        <v>1</v>
      </c>
    </row>
    <row r="158" spans="2:9">
      <c r="B158" s="25">
        <v>148</v>
      </c>
      <c r="C158" s="17" t="s">
        <v>21</v>
      </c>
      <c r="D158" s="3">
        <v>41239.416666666664</v>
      </c>
      <c r="E158" s="8">
        <v>41239.46597222222</v>
      </c>
      <c r="F158" s="12">
        <f t="shared" si="4"/>
        <v>4.9305555556202307E-2</v>
      </c>
      <c r="G158" s="13">
        <f t="shared" si="5"/>
        <v>4.9305555556202307E-2</v>
      </c>
      <c r="I158" s="22">
        <v>1</v>
      </c>
    </row>
    <row r="159" spans="2:9">
      <c r="B159" s="25">
        <v>149</v>
      </c>
      <c r="C159" s="17" t="s">
        <v>21</v>
      </c>
      <c r="D159" s="3">
        <v>41239.417361111111</v>
      </c>
      <c r="E159" s="8">
        <v>41239.506249999999</v>
      </c>
      <c r="F159" s="12">
        <f t="shared" si="4"/>
        <v>8.8888888887595385E-2</v>
      </c>
      <c r="G159" s="13">
        <f t="shared" si="5"/>
        <v>8.8888888887595385E-2</v>
      </c>
      <c r="I159" s="22">
        <v>1</v>
      </c>
    </row>
    <row r="160" spans="2:9">
      <c r="B160" s="25">
        <v>150</v>
      </c>
      <c r="C160" s="17" t="s">
        <v>21</v>
      </c>
      <c r="D160" s="3">
        <v>41239.418749999997</v>
      </c>
      <c r="E160" s="8">
        <v>41239.506249999999</v>
      </c>
      <c r="F160" s="12">
        <f t="shared" si="4"/>
        <v>8.7500000001455192E-2</v>
      </c>
      <c r="G160" s="13">
        <f t="shared" si="5"/>
        <v>8.7500000001455192E-2</v>
      </c>
      <c r="I160" s="22">
        <v>1</v>
      </c>
    </row>
    <row r="161" spans="2:9">
      <c r="B161" s="25">
        <v>151</v>
      </c>
      <c r="C161" s="17" t="s">
        <v>21</v>
      </c>
      <c r="D161" s="3">
        <v>41239.420138888891</v>
      </c>
      <c r="E161" s="8">
        <v>41239.506944444445</v>
      </c>
      <c r="F161" s="12">
        <f t="shared" si="4"/>
        <v>8.6805555554747116E-2</v>
      </c>
      <c r="G161" s="13">
        <f t="shared" si="5"/>
        <v>8.6805555554747116E-2</v>
      </c>
      <c r="I161" s="22">
        <v>1</v>
      </c>
    </row>
    <row r="162" spans="2:9">
      <c r="B162" s="25">
        <v>152</v>
      </c>
      <c r="C162" s="80" t="s">
        <v>7</v>
      </c>
      <c r="D162" s="3">
        <v>41239.447916666664</v>
      </c>
      <c r="E162" s="8">
        <v>41239.462500000001</v>
      </c>
      <c r="F162" s="12">
        <f t="shared" si="4"/>
        <v>1.4583333337213844E-2</v>
      </c>
      <c r="G162" s="13">
        <f t="shared" si="5"/>
        <v>1.4583333337213844E-2</v>
      </c>
      <c r="I162" s="22">
        <v>1</v>
      </c>
    </row>
    <row r="163" spans="2:9">
      <c r="B163" s="25">
        <v>153</v>
      </c>
      <c r="C163" s="17" t="s">
        <v>21</v>
      </c>
      <c r="D163" s="3">
        <v>41239.462500000001</v>
      </c>
      <c r="E163" s="8">
        <v>41239.463888888888</v>
      </c>
      <c r="F163" s="12">
        <f t="shared" si="4"/>
        <v>1.3888888861401938E-3</v>
      </c>
      <c r="G163" s="13">
        <f t="shared" si="5"/>
        <v>1.3888888861401938E-3</v>
      </c>
      <c r="I163" s="22">
        <v>1</v>
      </c>
    </row>
    <row r="164" spans="2:9">
      <c r="B164" s="25">
        <v>154</v>
      </c>
      <c r="C164" s="17" t="s">
        <v>21</v>
      </c>
      <c r="D164" s="3">
        <v>41239.463888888888</v>
      </c>
      <c r="E164" s="8">
        <v>41239.466666666667</v>
      </c>
      <c r="F164" s="12">
        <f t="shared" si="4"/>
        <v>2.7777777795563452E-3</v>
      </c>
      <c r="G164" s="13">
        <f t="shared" si="5"/>
        <v>2.7777777795563452E-3</v>
      </c>
      <c r="I164" s="22">
        <v>1</v>
      </c>
    </row>
    <row r="165" spans="2:9">
      <c r="B165" s="25">
        <v>155</v>
      </c>
      <c r="C165" s="17" t="s">
        <v>21</v>
      </c>
      <c r="D165" s="3">
        <v>41239.467361111114</v>
      </c>
      <c r="E165" s="8">
        <v>41239.472222222219</v>
      </c>
      <c r="F165" s="12">
        <f t="shared" si="4"/>
        <v>4.8611111051286571E-3</v>
      </c>
      <c r="G165" s="13">
        <f t="shared" si="5"/>
        <v>4.8611111051286571E-3</v>
      </c>
      <c r="I165" s="22">
        <v>1</v>
      </c>
    </row>
    <row r="166" spans="2:9">
      <c r="B166" s="25">
        <v>156</v>
      </c>
      <c r="C166" s="80" t="s">
        <v>7</v>
      </c>
      <c r="D166" s="3">
        <v>41239.504861111112</v>
      </c>
      <c r="E166" s="8">
        <v>41240.663888888892</v>
      </c>
      <c r="F166" s="12">
        <f t="shared" si="4"/>
        <v>1.1590277777795563</v>
      </c>
      <c r="G166" s="13">
        <f t="shared" si="5"/>
        <v>1.1590277777795563</v>
      </c>
      <c r="I166" s="22">
        <v>1</v>
      </c>
    </row>
    <row r="167" spans="2:9">
      <c r="B167" s="25">
        <v>157</v>
      </c>
      <c r="C167" s="80" t="s">
        <v>7</v>
      </c>
      <c r="D167" s="3">
        <v>41239.666666666664</v>
      </c>
      <c r="E167" s="8">
        <v>41239.749305555553</v>
      </c>
      <c r="F167" s="12">
        <f t="shared" si="4"/>
        <v>8.2638888889050577E-2</v>
      </c>
      <c r="G167" s="13">
        <f t="shared" si="5"/>
        <v>8.2638888889050577E-2</v>
      </c>
      <c r="I167" s="22">
        <v>1</v>
      </c>
    </row>
    <row r="168" spans="2:9">
      <c r="B168" s="25">
        <v>158</v>
      </c>
      <c r="C168" s="17" t="s">
        <v>21</v>
      </c>
      <c r="D168" s="3">
        <v>41239.680555555555</v>
      </c>
      <c r="E168" s="8">
        <v>41239.738888888889</v>
      </c>
      <c r="F168" s="12">
        <f t="shared" si="4"/>
        <v>5.8333333334303461E-2</v>
      </c>
      <c r="G168" s="13">
        <f t="shared" si="5"/>
        <v>5.8333333334303461E-2</v>
      </c>
      <c r="I168" s="22">
        <v>1</v>
      </c>
    </row>
    <row r="169" spans="2:9">
      <c r="B169" s="25">
        <v>159</v>
      </c>
      <c r="C169" s="80" t="s">
        <v>7</v>
      </c>
      <c r="D169" s="3">
        <v>41239.703472222223</v>
      </c>
      <c r="E169" s="8">
        <v>41239.75</v>
      </c>
      <c r="F169" s="12">
        <f t="shared" si="4"/>
        <v>4.6527777776645962E-2</v>
      </c>
      <c r="G169" s="13">
        <f t="shared" si="5"/>
        <v>4.6527777776645962E-2</v>
      </c>
      <c r="I169" s="22">
        <v>1</v>
      </c>
    </row>
    <row r="170" spans="2:9">
      <c r="B170" s="25">
        <v>160</v>
      </c>
      <c r="C170" s="17" t="s">
        <v>21</v>
      </c>
      <c r="D170" s="3">
        <v>41239.703472222223</v>
      </c>
      <c r="E170" s="8">
        <v>41239.75</v>
      </c>
      <c r="F170" s="12">
        <f t="shared" si="4"/>
        <v>4.6527777776645962E-2</v>
      </c>
      <c r="G170" s="13">
        <f t="shared" si="5"/>
        <v>4.6527777776645962E-2</v>
      </c>
      <c r="I170" s="22">
        <v>1</v>
      </c>
    </row>
    <row r="171" spans="2:9">
      <c r="B171" s="25">
        <v>161</v>
      </c>
      <c r="C171" s="80" t="s">
        <v>7</v>
      </c>
      <c r="D171" s="3">
        <v>41240.337500000001</v>
      </c>
      <c r="E171" s="8">
        <v>41240.34375</v>
      </c>
      <c r="F171" s="12">
        <f t="shared" si="4"/>
        <v>6.2499999985448085E-3</v>
      </c>
      <c r="G171" s="13">
        <f t="shared" si="5"/>
        <v>6.2499999985448085E-3</v>
      </c>
      <c r="I171" s="22">
        <v>1</v>
      </c>
    </row>
    <row r="172" spans="2:9">
      <c r="B172" s="25">
        <v>162</v>
      </c>
      <c r="C172" s="80" t="s">
        <v>7</v>
      </c>
      <c r="D172" s="3">
        <v>41240.381249999999</v>
      </c>
      <c r="E172" s="8">
        <v>41240.745833333334</v>
      </c>
      <c r="F172" s="12">
        <f t="shared" si="4"/>
        <v>0.36458333333575865</v>
      </c>
      <c r="G172" s="13">
        <f t="shared" si="5"/>
        <v>0.36458333333575865</v>
      </c>
      <c r="I172" s="22">
        <v>1</v>
      </c>
    </row>
    <row r="173" spans="2:9">
      <c r="B173" s="25">
        <v>163</v>
      </c>
      <c r="C173" s="80" t="s">
        <v>7</v>
      </c>
      <c r="D173" s="3">
        <v>41240.531944444447</v>
      </c>
      <c r="E173" s="8">
        <v>41240.746527777781</v>
      </c>
      <c r="F173" s="12">
        <f t="shared" si="4"/>
        <v>0.21458333333430346</v>
      </c>
      <c r="G173" s="13">
        <f t="shared" si="5"/>
        <v>0.21458333333430346</v>
      </c>
      <c r="I173" s="22">
        <v>1</v>
      </c>
    </row>
    <row r="174" spans="2:9">
      <c r="B174" s="25">
        <v>164</v>
      </c>
      <c r="C174" s="17" t="s">
        <v>21</v>
      </c>
      <c r="D174" s="3">
        <v>41240.655555555553</v>
      </c>
      <c r="E174" s="8">
        <v>41240.660416666666</v>
      </c>
      <c r="F174" s="12">
        <f t="shared" si="4"/>
        <v>4.8611111124046147E-3</v>
      </c>
      <c r="G174" s="13">
        <f t="shared" si="5"/>
        <v>4.8611111124046147E-3</v>
      </c>
      <c r="I174" s="22">
        <v>1</v>
      </c>
    </row>
    <row r="175" spans="2:9">
      <c r="B175" s="25">
        <v>165</v>
      </c>
      <c r="C175" s="17" t="s">
        <v>21</v>
      </c>
      <c r="D175" s="3">
        <v>41240.65625</v>
      </c>
      <c r="E175" s="8">
        <v>41240.660416666666</v>
      </c>
      <c r="F175" s="12">
        <f t="shared" si="4"/>
        <v>4.166666665696539E-3</v>
      </c>
      <c r="G175" s="13">
        <f t="shared" si="5"/>
        <v>4.166666665696539E-3</v>
      </c>
      <c r="I175" s="22">
        <v>1</v>
      </c>
    </row>
    <row r="176" spans="2:9">
      <c r="B176" s="25">
        <v>166</v>
      </c>
      <c r="C176" s="17" t="s">
        <v>21</v>
      </c>
      <c r="D176" s="3">
        <v>41240.656944444447</v>
      </c>
      <c r="E176" s="8">
        <v>41240.661111111112</v>
      </c>
      <c r="F176" s="12">
        <f t="shared" si="4"/>
        <v>4.166666665696539E-3</v>
      </c>
      <c r="G176" s="13">
        <f t="shared" si="5"/>
        <v>4.166666665696539E-3</v>
      </c>
      <c r="I176" s="22">
        <v>1</v>
      </c>
    </row>
    <row r="177" spans="2:9">
      <c r="B177" s="25">
        <v>167</v>
      </c>
      <c r="C177" s="17" t="s">
        <v>21</v>
      </c>
      <c r="D177" s="3">
        <v>41240.656944444447</v>
      </c>
      <c r="E177" s="8">
        <v>41240.661111111112</v>
      </c>
      <c r="F177" s="12">
        <f t="shared" si="4"/>
        <v>4.166666665696539E-3</v>
      </c>
      <c r="G177" s="13">
        <f t="shared" si="5"/>
        <v>4.166666665696539E-3</v>
      </c>
      <c r="I177" s="22">
        <v>1</v>
      </c>
    </row>
    <row r="178" spans="2:9">
      <c r="B178" s="25">
        <v>168</v>
      </c>
      <c r="C178" s="17" t="s">
        <v>21</v>
      </c>
      <c r="D178" s="3">
        <v>41240.656944444447</v>
      </c>
      <c r="E178" s="8">
        <v>41240.661805555559</v>
      </c>
      <c r="F178" s="12">
        <f t="shared" si="4"/>
        <v>4.8611111124046147E-3</v>
      </c>
      <c r="G178" s="13">
        <f t="shared" si="5"/>
        <v>4.8611111124046147E-3</v>
      </c>
      <c r="I178" s="22">
        <v>1</v>
      </c>
    </row>
    <row r="179" spans="2:9">
      <c r="B179" s="25">
        <v>169</v>
      </c>
      <c r="C179" s="17" t="s">
        <v>21</v>
      </c>
      <c r="D179" s="3">
        <v>41240.657638888886</v>
      </c>
      <c r="E179" s="8">
        <v>41240.661805555559</v>
      </c>
      <c r="F179" s="12">
        <f t="shared" si="4"/>
        <v>4.1666666729724966E-3</v>
      </c>
      <c r="G179" s="13">
        <f t="shared" si="5"/>
        <v>4.1666666729724966E-3</v>
      </c>
      <c r="I179" s="22">
        <v>1</v>
      </c>
    </row>
    <row r="180" spans="2:9">
      <c r="B180" s="25">
        <v>170</v>
      </c>
      <c r="C180" s="17" t="s">
        <v>21</v>
      </c>
      <c r="D180" s="3">
        <v>41240.657638888886</v>
      </c>
      <c r="E180" s="8">
        <v>41240.661805555559</v>
      </c>
      <c r="F180" s="12">
        <f t="shared" si="4"/>
        <v>4.1666666729724966E-3</v>
      </c>
      <c r="G180" s="13">
        <f t="shared" si="5"/>
        <v>4.1666666729724966E-3</v>
      </c>
      <c r="I180" s="22">
        <v>1</v>
      </c>
    </row>
    <row r="181" spans="2:9">
      <c r="B181" s="25">
        <v>171</v>
      </c>
      <c r="C181" s="17" t="s">
        <v>21</v>
      </c>
      <c r="D181" s="3">
        <v>41240.657638888886</v>
      </c>
      <c r="E181" s="8">
        <v>41240.662499999999</v>
      </c>
      <c r="F181" s="12">
        <f t="shared" si="4"/>
        <v>4.8611111124046147E-3</v>
      </c>
      <c r="G181" s="13">
        <f t="shared" si="5"/>
        <v>4.8611111124046147E-3</v>
      </c>
      <c r="I181" s="22">
        <v>1</v>
      </c>
    </row>
    <row r="182" spans="2:9">
      <c r="B182" s="25">
        <v>172</v>
      </c>
      <c r="C182" s="17" t="s">
        <v>21</v>
      </c>
      <c r="D182" s="3">
        <v>41240.658333333333</v>
      </c>
      <c r="E182" s="8">
        <v>41240.662499999999</v>
      </c>
      <c r="F182" s="12">
        <f t="shared" si="4"/>
        <v>4.166666665696539E-3</v>
      </c>
      <c r="G182" s="13">
        <f t="shared" si="5"/>
        <v>4.166666665696539E-3</v>
      </c>
      <c r="I182" s="22">
        <v>1</v>
      </c>
    </row>
    <row r="183" spans="2:9">
      <c r="B183" s="25">
        <v>173</v>
      </c>
      <c r="C183" s="17" t="s">
        <v>21</v>
      </c>
      <c r="D183" s="3">
        <v>41240.658333333333</v>
      </c>
      <c r="E183" s="8">
        <v>41240.662499999999</v>
      </c>
      <c r="F183" s="12">
        <f t="shared" si="4"/>
        <v>4.166666665696539E-3</v>
      </c>
      <c r="G183" s="13">
        <f t="shared" si="5"/>
        <v>4.166666665696539E-3</v>
      </c>
      <c r="I183" s="22">
        <v>1</v>
      </c>
    </row>
    <row r="184" spans="2:9">
      <c r="B184" s="25">
        <v>174</v>
      </c>
      <c r="C184" s="17" t="s">
        <v>21</v>
      </c>
      <c r="D184" s="3">
        <v>41240.65902777778</v>
      </c>
      <c r="E184" s="8">
        <v>41240.663194444445</v>
      </c>
      <c r="F184" s="12">
        <f t="shared" si="4"/>
        <v>4.166666665696539E-3</v>
      </c>
      <c r="G184" s="13">
        <f t="shared" si="5"/>
        <v>4.166666665696539E-3</v>
      </c>
      <c r="I184" s="22">
        <v>1</v>
      </c>
    </row>
    <row r="185" spans="2:9">
      <c r="B185" s="25">
        <v>175</v>
      </c>
      <c r="C185" s="17" t="s">
        <v>21</v>
      </c>
      <c r="D185" s="3">
        <v>41240.65902777778</v>
      </c>
      <c r="E185" s="8">
        <v>41240.663194444445</v>
      </c>
      <c r="F185" s="12">
        <f t="shared" si="4"/>
        <v>4.166666665696539E-3</v>
      </c>
      <c r="G185" s="13">
        <f t="shared" si="5"/>
        <v>4.166666665696539E-3</v>
      </c>
      <c r="I185" s="22">
        <v>1</v>
      </c>
    </row>
    <row r="186" spans="2:9">
      <c r="B186" s="25">
        <v>176</v>
      </c>
      <c r="C186" s="17" t="s">
        <v>21</v>
      </c>
      <c r="D186" s="3">
        <v>41240.65902777778</v>
      </c>
      <c r="E186" s="8">
        <v>41240.661111111112</v>
      </c>
      <c r="F186" s="12">
        <f t="shared" si="4"/>
        <v>2.0833333328482695E-3</v>
      </c>
      <c r="G186" s="13">
        <f t="shared" si="5"/>
        <v>2.0833333328482695E-3</v>
      </c>
      <c r="I186" s="22">
        <v>1</v>
      </c>
    </row>
    <row r="187" spans="2:9">
      <c r="B187" s="25">
        <v>177</v>
      </c>
      <c r="C187" s="80" t="s">
        <v>7</v>
      </c>
      <c r="D187" s="3">
        <v>41240.668749999997</v>
      </c>
      <c r="E187" s="8">
        <v>41240.672222222223</v>
      </c>
      <c r="F187" s="12">
        <f t="shared" si="4"/>
        <v>3.4722222262644209E-3</v>
      </c>
      <c r="G187" s="13">
        <f t="shared" si="5"/>
        <v>3.4722222262644209E-3</v>
      </c>
      <c r="I187" s="22">
        <v>1</v>
      </c>
    </row>
    <row r="188" spans="2:9">
      <c r="B188" s="25">
        <v>178</v>
      </c>
      <c r="C188" s="17" t="s">
        <v>21</v>
      </c>
      <c r="D188" s="3">
        <v>41240.675000000003</v>
      </c>
      <c r="E188" s="8">
        <v>41240.678472222222</v>
      </c>
      <c r="F188" s="12">
        <f t="shared" si="4"/>
        <v>3.4722222189884633E-3</v>
      </c>
      <c r="G188" s="13">
        <f t="shared" si="5"/>
        <v>3.4722222189884633E-3</v>
      </c>
      <c r="I188" s="22">
        <v>1</v>
      </c>
    </row>
    <row r="189" spans="2:9">
      <c r="B189" s="25">
        <v>179</v>
      </c>
      <c r="C189" s="17" t="s">
        <v>21</v>
      </c>
      <c r="D189" s="3">
        <v>41240.676388888889</v>
      </c>
      <c r="E189" s="8">
        <v>41241.345833333333</v>
      </c>
      <c r="F189" s="12">
        <f t="shared" si="4"/>
        <v>0.66944444444379769</v>
      </c>
      <c r="G189" s="13">
        <f t="shared" si="5"/>
        <v>0.66944444444379769</v>
      </c>
      <c r="I189" s="22">
        <v>1</v>
      </c>
    </row>
    <row r="190" spans="2:9">
      <c r="B190" s="25">
        <v>180</v>
      </c>
      <c r="C190" s="17" t="s">
        <v>21</v>
      </c>
      <c r="D190" s="3">
        <v>41240.679861111108</v>
      </c>
      <c r="E190" s="8">
        <v>41240.681250000001</v>
      </c>
      <c r="F190" s="12">
        <f t="shared" si="4"/>
        <v>1.3888888934161514E-3</v>
      </c>
      <c r="G190" s="13">
        <f t="shared" si="5"/>
        <v>1.3888888934161514E-3</v>
      </c>
      <c r="I190" s="22">
        <v>1</v>
      </c>
    </row>
    <row r="191" spans="2:9">
      <c r="B191" s="25">
        <v>181</v>
      </c>
      <c r="C191" s="17" t="s">
        <v>21</v>
      </c>
      <c r="D191" s="3">
        <v>41240.681944444441</v>
      </c>
      <c r="E191" s="8">
        <v>41240.68472222222</v>
      </c>
      <c r="F191" s="12">
        <f t="shared" si="4"/>
        <v>2.7777777795563452E-3</v>
      </c>
      <c r="G191" s="13">
        <f t="shared" si="5"/>
        <v>2.7777777795563452E-3</v>
      </c>
      <c r="I191" s="22">
        <v>1</v>
      </c>
    </row>
    <row r="192" spans="2:9">
      <c r="B192" s="25">
        <v>182</v>
      </c>
      <c r="C192" s="80" t="s">
        <v>7</v>
      </c>
      <c r="D192" s="3">
        <v>41240.696527777778</v>
      </c>
      <c r="E192" s="8">
        <v>41243.463194444441</v>
      </c>
      <c r="F192" s="12">
        <f t="shared" si="4"/>
        <v>2.7666666666627862</v>
      </c>
      <c r="G192" s="13">
        <f t="shared" si="5"/>
        <v>2.7666666666627862</v>
      </c>
      <c r="I192" s="22">
        <v>1</v>
      </c>
    </row>
    <row r="193" spans="2:9">
      <c r="B193" s="25">
        <v>183</v>
      </c>
      <c r="C193" s="17" t="s">
        <v>21</v>
      </c>
      <c r="D193" s="3">
        <v>41240.701388888891</v>
      </c>
      <c r="E193" s="8">
        <v>41240.709027777775</v>
      </c>
      <c r="F193" s="12">
        <f t="shared" si="4"/>
        <v>7.6388888846850023E-3</v>
      </c>
      <c r="G193" s="13">
        <f t="shared" si="5"/>
        <v>7.6388888846850023E-3</v>
      </c>
      <c r="I193" s="22">
        <v>1</v>
      </c>
    </row>
    <row r="194" spans="2:9">
      <c r="B194" s="25">
        <v>184</v>
      </c>
      <c r="C194" s="17" t="s">
        <v>21</v>
      </c>
      <c r="D194" s="3">
        <v>41240.702777777777</v>
      </c>
      <c r="E194" s="8">
        <v>41240.709027777775</v>
      </c>
      <c r="F194" s="12">
        <f t="shared" si="4"/>
        <v>6.2499999985448085E-3</v>
      </c>
      <c r="G194" s="13">
        <f t="shared" si="5"/>
        <v>6.2499999985448085E-3</v>
      </c>
      <c r="I194" s="22">
        <v>1</v>
      </c>
    </row>
    <row r="195" spans="2:9">
      <c r="B195" s="25">
        <v>185</v>
      </c>
      <c r="C195" s="17" t="s">
        <v>21</v>
      </c>
      <c r="D195" s="3">
        <v>41240.703472222223</v>
      </c>
      <c r="E195" s="8">
        <v>41240.709722222222</v>
      </c>
      <c r="F195" s="12">
        <f t="shared" si="4"/>
        <v>6.2499999985448085E-3</v>
      </c>
      <c r="G195" s="13">
        <f t="shared" si="5"/>
        <v>6.2499999985448085E-3</v>
      </c>
      <c r="I195" s="22">
        <v>1</v>
      </c>
    </row>
    <row r="196" spans="2:9">
      <c r="B196" s="25">
        <v>186</v>
      </c>
      <c r="C196" s="17" t="s">
        <v>21</v>
      </c>
      <c r="D196" s="3">
        <v>41240.70416666667</v>
      </c>
      <c r="E196" s="8">
        <v>41240.709722222222</v>
      </c>
      <c r="F196" s="12">
        <f t="shared" si="4"/>
        <v>5.5555555518367328E-3</v>
      </c>
      <c r="G196" s="13">
        <f t="shared" si="5"/>
        <v>5.5555555518367328E-3</v>
      </c>
      <c r="I196" s="22">
        <v>1</v>
      </c>
    </row>
    <row r="197" spans="2:9">
      <c r="B197" s="25">
        <v>187</v>
      </c>
      <c r="C197" s="17" t="s">
        <v>21</v>
      </c>
      <c r="D197" s="3">
        <v>41240.70416666667</v>
      </c>
      <c r="E197" s="8">
        <v>41240.709722222222</v>
      </c>
      <c r="F197" s="12">
        <f t="shared" si="4"/>
        <v>5.5555555518367328E-3</v>
      </c>
      <c r="G197" s="13">
        <f t="shared" si="5"/>
        <v>5.5555555518367328E-3</v>
      </c>
      <c r="I197" s="22">
        <v>1</v>
      </c>
    </row>
    <row r="198" spans="2:9">
      <c r="B198" s="25">
        <v>188</v>
      </c>
      <c r="C198" s="17" t="s">
        <v>21</v>
      </c>
      <c r="D198" s="3">
        <v>41240.70416666667</v>
      </c>
      <c r="E198" s="8">
        <v>41240.710416666669</v>
      </c>
      <c r="F198" s="12">
        <f t="shared" si="4"/>
        <v>6.2499999985448085E-3</v>
      </c>
      <c r="G198" s="13">
        <f t="shared" si="5"/>
        <v>6.2499999985448085E-3</v>
      </c>
      <c r="I198" s="22">
        <v>1</v>
      </c>
    </row>
    <row r="199" spans="2:9">
      <c r="B199" s="25">
        <v>189</v>
      </c>
      <c r="C199" s="17" t="s">
        <v>21</v>
      </c>
      <c r="D199" s="3">
        <v>41240.704861111109</v>
      </c>
      <c r="E199" s="8">
        <v>41240.710416666669</v>
      </c>
      <c r="F199" s="12">
        <f t="shared" si="4"/>
        <v>5.5555555591126904E-3</v>
      </c>
      <c r="G199" s="13">
        <f t="shared" si="5"/>
        <v>5.5555555591126904E-3</v>
      </c>
      <c r="I199" s="22">
        <v>1</v>
      </c>
    </row>
    <row r="200" spans="2:9">
      <c r="B200" s="25">
        <v>190</v>
      </c>
      <c r="C200" s="17" t="s">
        <v>21</v>
      </c>
      <c r="D200" s="3">
        <v>41240.705555555556</v>
      </c>
      <c r="E200" s="8">
        <v>41240.711111111108</v>
      </c>
      <c r="F200" s="12">
        <f t="shared" si="4"/>
        <v>5.5555555518367328E-3</v>
      </c>
      <c r="G200" s="13">
        <f t="shared" si="5"/>
        <v>5.5555555518367328E-3</v>
      </c>
      <c r="I200" s="22">
        <v>1</v>
      </c>
    </row>
    <row r="201" spans="2:9">
      <c r="B201" s="25">
        <v>191</v>
      </c>
      <c r="C201" s="17" t="s">
        <v>21</v>
      </c>
      <c r="D201" s="3">
        <v>41240.705555555556</v>
      </c>
      <c r="E201" s="8">
        <v>41240.711111111108</v>
      </c>
      <c r="F201" s="12">
        <f t="shared" si="4"/>
        <v>5.5555555518367328E-3</v>
      </c>
      <c r="G201" s="13">
        <f t="shared" si="5"/>
        <v>5.5555555518367328E-3</v>
      </c>
      <c r="I201" s="22">
        <v>1</v>
      </c>
    </row>
    <row r="202" spans="2:9">
      <c r="B202" s="25">
        <v>192</v>
      </c>
      <c r="C202" s="17" t="s">
        <v>21</v>
      </c>
      <c r="D202" s="3">
        <v>41240.705555555556</v>
      </c>
      <c r="E202" s="8">
        <v>41240.711111111108</v>
      </c>
      <c r="F202" s="12">
        <f t="shared" si="4"/>
        <v>5.5555555518367328E-3</v>
      </c>
      <c r="G202" s="13">
        <f t="shared" si="5"/>
        <v>5.5555555518367328E-3</v>
      </c>
      <c r="I202" s="22">
        <v>1</v>
      </c>
    </row>
    <row r="203" spans="2:9">
      <c r="B203" s="25">
        <v>193</v>
      </c>
      <c r="C203" s="17" t="s">
        <v>21</v>
      </c>
      <c r="D203" s="3">
        <v>41240.706944444442</v>
      </c>
      <c r="E203" s="8">
        <v>41240.711111111108</v>
      </c>
      <c r="F203" s="12">
        <f t="shared" si="4"/>
        <v>4.166666665696539E-3</v>
      </c>
      <c r="G203" s="13">
        <f t="shared" si="5"/>
        <v>4.166666665696539E-3</v>
      </c>
      <c r="I203" s="22">
        <v>1</v>
      </c>
    </row>
    <row r="204" spans="2:9">
      <c r="B204" s="25">
        <v>194</v>
      </c>
      <c r="C204" s="17" t="s">
        <v>21</v>
      </c>
      <c r="D204" s="3">
        <v>41240.706944444442</v>
      </c>
      <c r="E204" s="8">
        <v>41240.711805555555</v>
      </c>
      <c r="F204" s="12">
        <f t="shared" ref="F204:F267" si="6">E204-D204</f>
        <v>4.8611111124046147E-3</v>
      </c>
      <c r="G204" s="13">
        <f t="shared" si="5"/>
        <v>4.8611111124046147E-3</v>
      </c>
      <c r="I204" s="22">
        <v>1</v>
      </c>
    </row>
    <row r="205" spans="2:9">
      <c r="B205" s="25">
        <v>195</v>
      </c>
      <c r="C205" s="17" t="s">
        <v>21</v>
      </c>
      <c r="D205" s="3">
        <v>41240.708333333336</v>
      </c>
      <c r="E205" s="8">
        <v>41240.711805555555</v>
      </c>
      <c r="F205" s="12">
        <f t="shared" si="6"/>
        <v>3.4722222189884633E-3</v>
      </c>
      <c r="G205" s="13">
        <f t="shared" ref="G205:G268" si="7">F205</f>
        <v>3.4722222189884633E-3</v>
      </c>
      <c r="I205" s="22">
        <v>1</v>
      </c>
    </row>
    <row r="206" spans="2:9">
      <c r="B206" s="25">
        <v>196</v>
      </c>
      <c r="C206" s="17" t="s">
        <v>21</v>
      </c>
      <c r="D206" s="3">
        <v>41240.711805555555</v>
      </c>
      <c r="E206" s="8">
        <v>41240.714583333334</v>
      </c>
      <c r="F206" s="12">
        <f t="shared" si="6"/>
        <v>2.7777777795563452E-3</v>
      </c>
      <c r="G206" s="13">
        <f t="shared" si="7"/>
        <v>2.7777777795563452E-3</v>
      </c>
      <c r="I206" s="22">
        <v>1</v>
      </c>
    </row>
    <row r="207" spans="2:9">
      <c r="B207" s="25">
        <v>197</v>
      </c>
      <c r="C207" s="17" t="s">
        <v>21</v>
      </c>
      <c r="D207" s="3">
        <v>41240.712500000001</v>
      </c>
      <c r="E207" s="8">
        <v>41240.715277777781</v>
      </c>
      <c r="F207" s="12">
        <f t="shared" si="6"/>
        <v>2.7777777795563452E-3</v>
      </c>
      <c r="G207" s="13">
        <f t="shared" si="7"/>
        <v>2.7777777795563452E-3</v>
      </c>
      <c r="I207" s="22">
        <v>1</v>
      </c>
    </row>
    <row r="208" spans="2:9">
      <c r="B208" s="25">
        <v>198</v>
      </c>
      <c r="C208" s="17" t="s">
        <v>21</v>
      </c>
      <c r="D208" s="3">
        <v>41240.712500000001</v>
      </c>
      <c r="E208" s="8">
        <v>41240.715277777781</v>
      </c>
      <c r="F208" s="12">
        <f t="shared" si="6"/>
        <v>2.7777777795563452E-3</v>
      </c>
      <c r="G208" s="13">
        <f t="shared" si="7"/>
        <v>2.7777777795563452E-3</v>
      </c>
      <c r="I208" s="22">
        <v>1</v>
      </c>
    </row>
    <row r="209" spans="2:9">
      <c r="B209" s="25">
        <v>199</v>
      </c>
      <c r="C209" s="17" t="s">
        <v>21</v>
      </c>
      <c r="D209" s="3">
        <v>41240.713194444441</v>
      </c>
      <c r="E209" s="8">
        <v>41240.715277777781</v>
      </c>
      <c r="F209" s="12">
        <f t="shared" si="6"/>
        <v>2.0833333401242271E-3</v>
      </c>
      <c r="G209" s="13">
        <f t="shared" si="7"/>
        <v>2.0833333401242271E-3</v>
      </c>
      <c r="I209" s="22">
        <v>1</v>
      </c>
    </row>
    <row r="210" spans="2:9">
      <c r="B210" s="25">
        <v>200</v>
      </c>
      <c r="C210" s="17" t="s">
        <v>21</v>
      </c>
      <c r="D210" s="3">
        <v>41240.713194444441</v>
      </c>
      <c r="E210" s="8">
        <v>41240.71597222222</v>
      </c>
      <c r="F210" s="12">
        <f t="shared" si="6"/>
        <v>2.7777777795563452E-3</v>
      </c>
      <c r="G210" s="13">
        <f t="shared" si="7"/>
        <v>2.7777777795563452E-3</v>
      </c>
      <c r="I210" s="22">
        <v>1</v>
      </c>
    </row>
    <row r="211" spans="2:9">
      <c r="B211" s="25">
        <v>201</v>
      </c>
      <c r="C211" s="17" t="s">
        <v>21</v>
      </c>
      <c r="D211" s="3">
        <v>41240.713888888888</v>
      </c>
      <c r="E211" s="8">
        <v>41240.71597222222</v>
      </c>
      <c r="F211" s="12">
        <f t="shared" si="6"/>
        <v>2.0833333328482695E-3</v>
      </c>
      <c r="G211" s="13">
        <f t="shared" si="7"/>
        <v>2.0833333328482695E-3</v>
      </c>
      <c r="I211" s="22">
        <v>1</v>
      </c>
    </row>
    <row r="212" spans="2:9">
      <c r="B212" s="25">
        <v>202</v>
      </c>
      <c r="C212" s="17" t="s">
        <v>21</v>
      </c>
      <c r="D212" s="3">
        <v>41240.713888888888</v>
      </c>
      <c r="E212" s="8">
        <v>41240.71597222222</v>
      </c>
      <c r="F212" s="12">
        <f t="shared" si="6"/>
        <v>2.0833333328482695E-3</v>
      </c>
      <c r="G212" s="13">
        <f t="shared" si="7"/>
        <v>2.0833333328482695E-3</v>
      </c>
      <c r="I212" s="22">
        <v>1</v>
      </c>
    </row>
    <row r="213" spans="2:9">
      <c r="B213" s="25">
        <v>203</v>
      </c>
      <c r="C213" s="17" t="s">
        <v>21</v>
      </c>
      <c r="D213" s="3">
        <v>41240.713888888888</v>
      </c>
      <c r="E213" s="8">
        <v>41240.71597222222</v>
      </c>
      <c r="F213" s="12">
        <f t="shared" si="6"/>
        <v>2.0833333328482695E-3</v>
      </c>
      <c r="G213" s="13">
        <f t="shared" si="7"/>
        <v>2.0833333328482695E-3</v>
      </c>
      <c r="I213" s="22">
        <v>1</v>
      </c>
    </row>
    <row r="214" spans="2:9">
      <c r="B214" s="25">
        <v>204</v>
      </c>
      <c r="C214" s="17" t="s">
        <v>21</v>
      </c>
      <c r="D214" s="3">
        <v>41241.34652777778</v>
      </c>
      <c r="E214" s="8">
        <v>41241.347916666666</v>
      </c>
      <c r="F214" s="12">
        <f t="shared" si="6"/>
        <v>1.3888888861401938E-3</v>
      </c>
      <c r="G214" s="13">
        <f t="shared" si="7"/>
        <v>1.3888888861401938E-3</v>
      </c>
      <c r="I214" s="22">
        <v>1</v>
      </c>
    </row>
    <row r="215" spans="2:9">
      <c r="B215" s="25">
        <v>205</v>
      </c>
      <c r="C215" s="17" t="s">
        <v>21</v>
      </c>
      <c r="D215" s="3">
        <v>41241.349305555559</v>
      </c>
      <c r="E215" s="8">
        <v>41241.350694444445</v>
      </c>
      <c r="F215" s="12">
        <f t="shared" si="6"/>
        <v>1.3888888861401938E-3</v>
      </c>
      <c r="G215" s="13">
        <f t="shared" si="7"/>
        <v>1.3888888861401938E-3</v>
      </c>
      <c r="I215" s="22">
        <v>1</v>
      </c>
    </row>
    <row r="216" spans="2:9">
      <c r="B216" s="25">
        <v>206</v>
      </c>
      <c r="C216" s="17" t="s">
        <v>21</v>
      </c>
      <c r="D216" s="3">
        <v>41241.351388888892</v>
      </c>
      <c r="E216" s="8">
        <v>41241.352083333331</v>
      </c>
      <c r="F216" s="12">
        <f t="shared" si="6"/>
        <v>6.9444443943211809E-4</v>
      </c>
      <c r="G216" s="13">
        <f t="shared" si="7"/>
        <v>6.9444443943211809E-4</v>
      </c>
      <c r="I216" s="22">
        <v>1</v>
      </c>
    </row>
    <row r="217" spans="2:9">
      <c r="B217" s="25">
        <v>207</v>
      </c>
      <c r="C217" s="17" t="s">
        <v>21</v>
      </c>
      <c r="D217" s="3">
        <v>41241.359027777777</v>
      </c>
      <c r="E217" s="8">
        <v>41241.36041666667</v>
      </c>
      <c r="F217" s="12">
        <f t="shared" si="6"/>
        <v>1.3888888934161514E-3</v>
      </c>
      <c r="G217" s="13">
        <f t="shared" si="7"/>
        <v>1.3888888934161514E-3</v>
      </c>
      <c r="I217" s="22">
        <v>1</v>
      </c>
    </row>
    <row r="218" spans="2:9">
      <c r="B218" s="25">
        <v>208</v>
      </c>
      <c r="C218" s="17" t="s">
        <v>21</v>
      </c>
      <c r="D218" s="3">
        <v>41241.36041666667</v>
      </c>
      <c r="E218" s="8">
        <v>41241.363194444442</v>
      </c>
      <c r="F218" s="12">
        <f t="shared" si="6"/>
        <v>2.7777777722803876E-3</v>
      </c>
      <c r="G218" s="13">
        <f t="shared" si="7"/>
        <v>2.7777777722803876E-3</v>
      </c>
      <c r="I218" s="22">
        <v>1</v>
      </c>
    </row>
    <row r="219" spans="2:9">
      <c r="B219" s="25">
        <v>209</v>
      </c>
      <c r="C219" s="17" t="s">
        <v>21</v>
      </c>
      <c r="D219" s="3">
        <v>41241.363194444442</v>
      </c>
      <c r="E219" s="8">
        <v>41241.364583333336</v>
      </c>
      <c r="F219" s="12">
        <f t="shared" si="6"/>
        <v>1.3888888934161514E-3</v>
      </c>
      <c r="G219" s="13">
        <f t="shared" si="7"/>
        <v>1.3888888934161514E-3</v>
      </c>
      <c r="I219" s="22">
        <v>1</v>
      </c>
    </row>
    <row r="220" spans="2:9">
      <c r="B220" s="25">
        <v>210</v>
      </c>
      <c r="C220" s="17" t="s">
        <v>21</v>
      </c>
      <c r="D220" s="3">
        <v>41241.364583333336</v>
      </c>
      <c r="E220" s="8">
        <v>41241.367361111108</v>
      </c>
      <c r="F220" s="12">
        <f t="shared" si="6"/>
        <v>2.7777777722803876E-3</v>
      </c>
      <c r="G220" s="13">
        <f t="shared" si="7"/>
        <v>2.7777777722803876E-3</v>
      </c>
      <c r="I220" s="22">
        <v>1</v>
      </c>
    </row>
    <row r="221" spans="2:9">
      <c r="B221" s="25">
        <v>211</v>
      </c>
      <c r="C221" s="17" t="s">
        <v>21</v>
      </c>
      <c r="D221" s="3">
        <v>41241.367361111108</v>
      </c>
      <c r="E221" s="8">
        <v>41241.370138888888</v>
      </c>
      <c r="F221" s="12">
        <f t="shared" si="6"/>
        <v>2.7777777795563452E-3</v>
      </c>
      <c r="G221" s="13">
        <f t="shared" si="7"/>
        <v>2.7777777795563452E-3</v>
      </c>
      <c r="I221" s="22">
        <v>1</v>
      </c>
    </row>
    <row r="222" spans="2:9">
      <c r="B222" s="25">
        <v>212</v>
      </c>
      <c r="C222" s="17" t="s">
        <v>21</v>
      </c>
      <c r="D222" s="3">
        <v>41241.37222222222</v>
      </c>
      <c r="E222" s="8">
        <v>41241.375694444447</v>
      </c>
      <c r="F222" s="12">
        <f t="shared" si="6"/>
        <v>3.4722222262644209E-3</v>
      </c>
      <c r="G222" s="13">
        <f t="shared" si="7"/>
        <v>3.4722222262644209E-3</v>
      </c>
      <c r="I222" s="22">
        <v>1</v>
      </c>
    </row>
    <row r="223" spans="2:9">
      <c r="B223" s="25">
        <v>213</v>
      </c>
      <c r="C223" s="17" t="s">
        <v>21</v>
      </c>
      <c r="D223" s="3">
        <v>41241.380555555559</v>
      </c>
      <c r="E223" s="8">
        <v>41241.384027777778</v>
      </c>
      <c r="F223" s="12">
        <f t="shared" si="6"/>
        <v>3.4722222189884633E-3</v>
      </c>
      <c r="G223" s="13">
        <f t="shared" si="7"/>
        <v>3.4722222189884633E-3</v>
      </c>
      <c r="I223" s="22">
        <v>1</v>
      </c>
    </row>
    <row r="224" spans="2:9">
      <c r="B224" s="25">
        <v>214</v>
      </c>
      <c r="C224" s="17" t="s">
        <v>21</v>
      </c>
      <c r="D224" s="3">
        <v>41241.384722222225</v>
      </c>
      <c r="E224" s="8">
        <v>41241.38958333333</v>
      </c>
      <c r="F224" s="12">
        <f t="shared" si="6"/>
        <v>4.8611111051286571E-3</v>
      </c>
      <c r="G224" s="13">
        <f t="shared" si="7"/>
        <v>4.8611111051286571E-3</v>
      </c>
      <c r="I224" s="22">
        <v>1</v>
      </c>
    </row>
    <row r="225" spans="2:9">
      <c r="B225" s="25">
        <v>215</v>
      </c>
      <c r="C225" s="17" t="s">
        <v>21</v>
      </c>
      <c r="D225" s="3">
        <v>41241.399305555555</v>
      </c>
      <c r="E225" s="8">
        <v>41241.443749999999</v>
      </c>
      <c r="F225" s="12">
        <f t="shared" si="6"/>
        <v>4.4444444443797693E-2</v>
      </c>
      <c r="G225" s="13">
        <f t="shared" si="7"/>
        <v>4.4444444443797693E-2</v>
      </c>
      <c r="I225" s="22">
        <v>1</v>
      </c>
    </row>
    <row r="226" spans="2:9">
      <c r="B226" s="25">
        <v>216</v>
      </c>
      <c r="C226" s="80" t="s">
        <v>7</v>
      </c>
      <c r="D226" s="3">
        <v>41241.40625</v>
      </c>
      <c r="E226" s="8">
        <v>41241.415972222225</v>
      </c>
      <c r="F226" s="12">
        <f t="shared" si="6"/>
        <v>9.7222222248092294E-3</v>
      </c>
      <c r="G226" s="13">
        <f t="shared" si="7"/>
        <v>9.7222222248092294E-3</v>
      </c>
      <c r="I226" s="22">
        <v>1</v>
      </c>
    </row>
    <row r="227" spans="2:9">
      <c r="B227" s="25">
        <v>217</v>
      </c>
      <c r="C227" s="80" t="s">
        <v>7</v>
      </c>
      <c r="D227" s="3">
        <v>41241.42291666667</v>
      </c>
      <c r="E227" s="8">
        <v>41241.431944444441</v>
      </c>
      <c r="F227" s="12">
        <f t="shared" si="6"/>
        <v>9.0277777708251961E-3</v>
      </c>
      <c r="G227" s="13">
        <f t="shared" si="7"/>
        <v>9.0277777708251961E-3</v>
      </c>
      <c r="I227" s="22">
        <v>1</v>
      </c>
    </row>
    <row r="228" spans="2:9">
      <c r="B228" s="25">
        <v>218</v>
      </c>
      <c r="C228" s="17" t="s">
        <v>21</v>
      </c>
      <c r="D228" s="3">
        <v>41241.435416666667</v>
      </c>
      <c r="E228" s="8">
        <v>41241.445138888892</v>
      </c>
      <c r="F228" s="12">
        <f t="shared" si="6"/>
        <v>9.7222222248092294E-3</v>
      </c>
      <c r="G228" s="13">
        <f t="shared" si="7"/>
        <v>9.7222222248092294E-3</v>
      </c>
      <c r="I228" s="22">
        <v>1</v>
      </c>
    </row>
    <row r="229" spans="2:9">
      <c r="B229" s="25">
        <v>219</v>
      </c>
      <c r="C229" s="17" t="s">
        <v>21</v>
      </c>
      <c r="D229" s="3">
        <v>41241.438194444447</v>
      </c>
      <c r="E229" s="8">
        <v>41241.447222222225</v>
      </c>
      <c r="F229" s="12">
        <f t="shared" si="6"/>
        <v>9.0277777781011537E-3</v>
      </c>
      <c r="G229" s="13">
        <f t="shared" si="7"/>
        <v>9.0277777781011537E-3</v>
      </c>
      <c r="I229" s="22">
        <v>1</v>
      </c>
    </row>
    <row r="230" spans="2:9">
      <c r="B230" s="25">
        <v>220</v>
      </c>
      <c r="C230" s="80" t="s">
        <v>7</v>
      </c>
      <c r="D230" s="3">
        <v>41241.450694444444</v>
      </c>
      <c r="E230" s="8">
        <v>41241.45416666667</v>
      </c>
      <c r="F230" s="12">
        <f t="shared" si="6"/>
        <v>3.4722222262644209E-3</v>
      </c>
      <c r="G230" s="13">
        <f t="shared" si="7"/>
        <v>3.4722222262644209E-3</v>
      </c>
      <c r="I230" s="22">
        <v>1</v>
      </c>
    </row>
    <row r="231" spans="2:9">
      <c r="B231" s="25">
        <v>221</v>
      </c>
      <c r="C231" s="80" t="s">
        <v>7</v>
      </c>
      <c r="D231" s="3">
        <v>41241.45416666667</v>
      </c>
      <c r="E231" s="8">
        <v>41241.457638888889</v>
      </c>
      <c r="F231" s="12">
        <f t="shared" si="6"/>
        <v>3.4722222189884633E-3</v>
      </c>
      <c r="G231" s="13">
        <f t="shared" si="7"/>
        <v>3.4722222189884633E-3</v>
      </c>
      <c r="I231" s="22">
        <v>1</v>
      </c>
    </row>
    <row r="232" spans="2:9">
      <c r="B232" s="25">
        <v>222</v>
      </c>
      <c r="C232" s="80" t="s">
        <v>7</v>
      </c>
      <c r="D232" s="3">
        <v>41241.57916666667</v>
      </c>
      <c r="E232" s="8">
        <v>41241.586111111108</v>
      </c>
      <c r="F232" s="12">
        <f t="shared" si="6"/>
        <v>6.9444444379769266E-3</v>
      </c>
      <c r="G232" s="13">
        <f t="shared" si="7"/>
        <v>6.9444444379769266E-3</v>
      </c>
      <c r="I232" s="22">
        <v>1</v>
      </c>
    </row>
    <row r="233" spans="2:9">
      <c r="B233" s="25">
        <v>223</v>
      </c>
      <c r="C233" s="80" t="s">
        <v>7</v>
      </c>
      <c r="D233" s="3">
        <v>41241.635416666664</v>
      </c>
      <c r="E233" s="8">
        <v>41241.636111111111</v>
      </c>
      <c r="F233" s="12">
        <f t="shared" si="6"/>
        <v>6.944444467080757E-4</v>
      </c>
      <c r="G233" s="13">
        <f t="shared" si="7"/>
        <v>6.944444467080757E-4</v>
      </c>
      <c r="I233" s="22">
        <v>1</v>
      </c>
    </row>
    <row r="234" spans="2:9">
      <c r="B234" s="25">
        <v>224</v>
      </c>
      <c r="C234" s="17" t="s">
        <v>21</v>
      </c>
      <c r="D234" s="3">
        <v>41241.67291666667</v>
      </c>
      <c r="E234" s="8">
        <v>41241.675000000003</v>
      </c>
      <c r="F234" s="12">
        <f t="shared" si="6"/>
        <v>2.0833333328482695E-3</v>
      </c>
      <c r="G234" s="13">
        <f t="shared" si="7"/>
        <v>2.0833333328482695E-3</v>
      </c>
      <c r="I234" s="22">
        <v>1</v>
      </c>
    </row>
    <row r="235" spans="2:9">
      <c r="B235" s="25">
        <v>225</v>
      </c>
      <c r="C235" s="17" t="s">
        <v>21</v>
      </c>
      <c r="D235" s="3">
        <v>41241.697916666664</v>
      </c>
      <c r="E235" s="8">
        <v>41242.414583333331</v>
      </c>
      <c r="F235" s="12">
        <f t="shared" si="6"/>
        <v>0.71666666666715173</v>
      </c>
      <c r="G235" s="13">
        <f t="shared" si="7"/>
        <v>0.71666666666715173</v>
      </c>
      <c r="I235" s="22">
        <v>1</v>
      </c>
    </row>
    <row r="236" spans="2:9">
      <c r="B236" s="25">
        <v>226</v>
      </c>
      <c r="C236" s="80" t="s">
        <v>7</v>
      </c>
      <c r="D236" s="3">
        <v>41241.711111111108</v>
      </c>
      <c r="E236" s="8">
        <v>41241.712500000001</v>
      </c>
      <c r="F236" s="12">
        <f t="shared" si="6"/>
        <v>1.3888888934161514E-3</v>
      </c>
      <c r="G236" s="13">
        <f t="shared" si="7"/>
        <v>1.3888888934161514E-3</v>
      </c>
      <c r="I236" s="22">
        <v>1</v>
      </c>
    </row>
    <row r="237" spans="2:9">
      <c r="B237" s="25">
        <v>227</v>
      </c>
      <c r="C237" s="80" t="s">
        <v>7</v>
      </c>
      <c r="D237" s="3">
        <v>41242.342361111114</v>
      </c>
      <c r="E237" s="8">
        <v>41242.34652777778</v>
      </c>
      <c r="F237" s="12">
        <f t="shared" si="6"/>
        <v>4.166666665696539E-3</v>
      </c>
      <c r="G237" s="13">
        <f t="shared" si="7"/>
        <v>4.166666665696539E-3</v>
      </c>
      <c r="I237" s="22">
        <v>1</v>
      </c>
    </row>
    <row r="238" spans="2:9">
      <c r="B238" s="25">
        <v>228</v>
      </c>
      <c r="C238" s="80" t="s">
        <v>7</v>
      </c>
      <c r="D238" s="3">
        <v>41242.395138888889</v>
      </c>
      <c r="E238" s="8">
        <v>41242.396527777775</v>
      </c>
      <c r="F238" s="12">
        <f t="shared" si="6"/>
        <v>1.3888888861401938E-3</v>
      </c>
      <c r="G238" s="13">
        <f t="shared" si="7"/>
        <v>1.3888888861401938E-3</v>
      </c>
      <c r="I238" s="22">
        <v>1</v>
      </c>
    </row>
    <row r="239" spans="2:9">
      <c r="B239" s="25">
        <v>229</v>
      </c>
      <c r="C239" s="80" t="s">
        <v>7</v>
      </c>
      <c r="D239" s="3">
        <v>41242.401388888888</v>
      </c>
      <c r="E239" s="8">
        <v>41242.720138888886</v>
      </c>
      <c r="F239" s="12">
        <f t="shared" si="6"/>
        <v>0.31874999999854481</v>
      </c>
      <c r="G239" s="13">
        <f t="shared" si="7"/>
        <v>0.31874999999854481</v>
      </c>
      <c r="I239" s="22">
        <v>1</v>
      </c>
    </row>
    <row r="240" spans="2:9">
      <c r="B240" s="25">
        <v>230</v>
      </c>
      <c r="C240" s="80" t="s">
        <v>7</v>
      </c>
      <c r="D240" s="3">
        <v>41242.40902777778</v>
      </c>
      <c r="E240" s="8">
        <v>41242.409722222219</v>
      </c>
      <c r="F240" s="12">
        <f t="shared" si="6"/>
        <v>6.9444443943211809E-4</v>
      </c>
      <c r="G240" s="13">
        <f t="shared" si="7"/>
        <v>6.9444443943211809E-4</v>
      </c>
      <c r="I240" s="22">
        <v>1</v>
      </c>
    </row>
    <row r="241" spans="2:9">
      <c r="B241" s="25">
        <v>231</v>
      </c>
      <c r="C241" s="80" t="s">
        <v>7</v>
      </c>
      <c r="D241" s="3">
        <v>41242.414583333331</v>
      </c>
      <c r="E241" s="8">
        <v>41242.720138888886</v>
      </c>
      <c r="F241" s="12">
        <f t="shared" si="6"/>
        <v>0.30555555555474712</v>
      </c>
      <c r="G241" s="13">
        <f t="shared" si="7"/>
        <v>0.30555555555474712</v>
      </c>
      <c r="I241" s="22">
        <v>1</v>
      </c>
    </row>
    <row r="242" spans="2:9">
      <c r="B242" s="25">
        <v>232</v>
      </c>
      <c r="C242" s="80" t="s">
        <v>7</v>
      </c>
      <c r="D242" s="3">
        <v>41242.504166666666</v>
      </c>
      <c r="E242" s="8">
        <v>41242.720833333333</v>
      </c>
      <c r="F242" s="12">
        <f t="shared" si="6"/>
        <v>0.21666666666715173</v>
      </c>
      <c r="G242" s="13">
        <f t="shared" si="7"/>
        <v>0.21666666666715173</v>
      </c>
      <c r="I242" s="22">
        <v>1</v>
      </c>
    </row>
    <row r="243" spans="2:9">
      <c r="B243" s="25">
        <v>233</v>
      </c>
      <c r="C243" s="17" t="s">
        <v>21</v>
      </c>
      <c r="D243" s="3">
        <v>41242.743750000001</v>
      </c>
      <c r="E243" s="8">
        <v>41243.464583333334</v>
      </c>
      <c r="F243" s="12">
        <f t="shared" si="6"/>
        <v>0.72083333333284827</v>
      </c>
      <c r="G243" s="13">
        <f t="shared" si="7"/>
        <v>0.72083333333284827</v>
      </c>
      <c r="I243" s="22">
        <v>1</v>
      </c>
    </row>
    <row r="244" spans="2:9">
      <c r="B244" s="25">
        <v>234</v>
      </c>
      <c r="C244" s="80" t="s">
        <v>7</v>
      </c>
      <c r="D244" s="3">
        <v>41243.42291666667</v>
      </c>
      <c r="E244" s="8">
        <v>41243.693055555559</v>
      </c>
      <c r="F244" s="12">
        <f t="shared" si="6"/>
        <v>0.27013888888905058</v>
      </c>
      <c r="G244" s="13">
        <f t="shared" si="7"/>
        <v>0.27013888888905058</v>
      </c>
      <c r="I244" s="22">
        <v>1</v>
      </c>
    </row>
    <row r="245" spans="2:9">
      <c r="B245" s="25">
        <v>235</v>
      </c>
      <c r="C245" s="17" t="s">
        <v>21</v>
      </c>
      <c r="D245" s="3">
        <v>41243.457638888889</v>
      </c>
      <c r="E245" s="8">
        <v>41243.693749999999</v>
      </c>
      <c r="F245" s="12">
        <f t="shared" si="6"/>
        <v>0.23611111110949423</v>
      </c>
      <c r="G245" s="13">
        <f t="shared" si="7"/>
        <v>0.23611111110949423</v>
      </c>
      <c r="I245" s="22">
        <v>1</v>
      </c>
    </row>
    <row r="246" spans="2:9">
      <c r="B246" s="25">
        <v>236</v>
      </c>
      <c r="C246" s="80" t="s">
        <v>7</v>
      </c>
      <c r="D246" s="3">
        <v>41243.457638888889</v>
      </c>
      <c r="E246" s="8">
        <v>41243.459722222222</v>
      </c>
      <c r="F246" s="12">
        <f t="shared" si="6"/>
        <v>2.0833333328482695E-3</v>
      </c>
      <c r="G246" s="13">
        <f t="shared" si="7"/>
        <v>2.0833333328482695E-3</v>
      </c>
      <c r="I246" s="22">
        <v>1</v>
      </c>
    </row>
    <row r="247" spans="2:9">
      <c r="B247" s="25">
        <v>237</v>
      </c>
      <c r="C247" s="17" t="s">
        <v>21</v>
      </c>
      <c r="D247" s="3">
        <v>41243.458333333336</v>
      </c>
      <c r="E247" s="8">
        <v>41243.693749999999</v>
      </c>
      <c r="F247" s="12">
        <f t="shared" si="6"/>
        <v>0.23541666666278616</v>
      </c>
      <c r="G247" s="13">
        <f t="shared" si="7"/>
        <v>0.23541666666278616</v>
      </c>
      <c r="I247" s="22">
        <v>1</v>
      </c>
    </row>
    <row r="248" spans="2:9">
      <c r="B248" s="25">
        <v>238</v>
      </c>
      <c r="C248" s="17" t="s">
        <v>21</v>
      </c>
      <c r="D248" s="3">
        <v>41243.458333333336</v>
      </c>
      <c r="E248" s="8">
        <v>41243.693749999999</v>
      </c>
      <c r="F248" s="12">
        <f t="shared" si="6"/>
        <v>0.23541666666278616</v>
      </c>
      <c r="G248" s="13">
        <f t="shared" si="7"/>
        <v>0.23541666666278616</v>
      </c>
      <c r="I248" s="22">
        <v>1</v>
      </c>
    </row>
    <row r="249" spans="2:9">
      <c r="B249" s="25">
        <v>239</v>
      </c>
      <c r="C249" s="80" t="s">
        <v>7</v>
      </c>
      <c r="D249" s="3">
        <v>41243.477777777778</v>
      </c>
      <c r="E249" s="8">
        <v>41243.704861111109</v>
      </c>
      <c r="F249" s="12">
        <f t="shared" si="6"/>
        <v>0.22708333333139308</v>
      </c>
      <c r="G249" s="13">
        <f t="shared" si="7"/>
        <v>0.22708333333139308</v>
      </c>
      <c r="I249" s="22">
        <v>1</v>
      </c>
    </row>
    <row r="250" spans="2:9">
      <c r="B250" s="25">
        <v>240</v>
      </c>
      <c r="C250" s="80" t="s">
        <v>7</v>
      </c>
      <c r="D250" s="3">
        <v>41243.667361111111</v>
      </c>
      <c r="E250" s="8">
        <v>41243.669444444444</v>
      </c>
      <c r="F250" s="12">
        <f t="shared" si="6"/>
        <v>2.0833333328482695E-3</v>
      </c>
      <c r="G250" s="13">
        <f t="shared" si="7"/>
        <v>2.0833333328482695E-3</v>
      </c>
      <c r="I250" s="22">
        <v>1</v>
      </c>
    </row>
    <row r="251" spans="2:9">
      <c r="B251" s="25">
        <v>241</v>
      </c>
      <c r="C251" s="17" t="s">
        <v>21</v>
      </c>
      <c r="D251" s="3">
        <v>41243.699305555558</v>
      </c>
      <c r="E251" s="8">
        <v>41243.70416666667</v>
      </c>
      <c r="F251" s="12">
        <f t="shared" si="6"/>
        <v>4.8611111124046147E-3</v>
      </c>
      <c r="G251" s="13">
        <f t="shared" si="7"/>
        <v>4.8611111124046147E-3</v>
      </c>
      <c r="I251" s="22">
        <v>1</v>
      </c>
    </row>
    <row r="252" spans="2:9">
      <c r="B252" s="25">
        <v>242</v>
      </c>
      <c r="C252" s="18"/>
      <c r="D252" s="3"/>
      <c r="E252" s="8"/>
      <c r="F252" s="12">
        <f t="shared" si="6"/>
        <v>0</v>
      </c>
      <c r="G252" s="13">
        <f t="shared" si="7"/>
        <v>0</v>
      </c>
      <c r="I252" s="22">
        <v>1</v>
      </c>
    </row>
    <row r="253" spans="2:9">
      <c r="B253" s="25">
        <v>243</v>
      </c>
      <c r="C253" s="19"/>
      <c r="D253" s="7"/>
      <c r="E253" s="9"/>
      <c r="F253" s="12">
        <f t="shared" si="6"/>
        <v>0</v>
      </c>
      <c r="G253" s="13">
        <f t="shared" si="7"/>
        <v>0</v>
      </c>
      <c r="I253" s="22">
        <v>1</v>
      </c>
    </row>
    <row r="254" spans="2:9">
      <c r="B254" s="25">
        <v>244</v>
      </c>
      <c r="C254" s="19"/>
      <c r="D254" s="7"/>
      <c r="E254" s="9"/>
      <c r="F254" s="12">
        <f t="shared" si="6"/>
        <v>0</v>
      </c>
      <c r="G254" s="13">
        <f t="shared" si="7"/>
        <v>0</v>
      </c>
      <c r="I254" s="22">
        <v>1</v>
      </c>
    </row>
    <row r="255" spans="2:9">
      <c r="B255" s="25">
        <v>245</v>
      </c>
      <c r="C255" s="19"/>
      <c r="D255" s="7"/>
      <c r="E255" s="9"/>
      <c r="F255" s="12">
        <f t="shared" si="6"/>
        <v>0</v>
      </c>
      <c r="G255" s="13">
        <f t="shared" si="7"/>
        <v>0</v>
      </c>
      <c r="I255" s="22">
        <v>1</v>
      </c>
    </row>
    <row r="256" spans="2:9">
      <c r="B256" s="25">
        <v>246</v>
      </c>
      <c r="C256" s="19"/>
      <c r="D256" s="7"/>
      <c r="E256" s="9"/>
      <c r="F256" s="12">
        <f t="shared" si="6"/>
        <v>0</v>
      </c>
      <c r="G256" s="13">
        <f t="shared" si="7"/>
        <v>0</v>
      </c>
      <c r="I256" s="22">
        <v>1</v>
      </c>
    </row>
    <row r="257" spans="2:9">
      <c r="B257" s="25">
        <v>247</v>
      </c>
      <c r="C257" s="19"/>
      <c r="D257" s="7"/>
      <c r="E257" s="9"/>
      <c r="F257" s="12">
        <f t="shared" si="6"/>
        <v>0</v>
      </c>
      <c r="G257" s="13">
        <f t="shared" si="7"/>
        <v>0</v>
      </c>
      <c r="I257" s="22">
        <v>1</v>
      </c>
    </row>
    <row r="258" spans="2:9">
      <c r="B258" s="25">
        <v>248</v>
      </c>
      <c r="C258" s="19"/>
      <c r="D258" s="7"/>
      <c r="E258" s="9"/>
      <c r="F258" s="12">
        <f t="shared" si="6"/>
        <v>0</v>
      </c>
      <c r="G258" s="13">
        <f t="shared" si="7"/>
        <v>0</v>
      </c>
      <c r="I258" s="22">
        <v>1</v>
      </c>
    </row>
    <row r="259" spans="2:9">
      <c r="B259" s="25">
        <v>249</v>
      </c>
      <c r="C259" s="19"/>
      <c r="D259" s="7"/>
      <c r="E259" s="9"/>
      <c r="F259" s="12">
        <f t="shared" si="6"/>
        <v>0</v>
      </c>
      <c r="G259" s="13">
        <f t="shared" si="7"/>
        <v>0</v>
      </c>
      <c r="I259" s="22">
        <v>1</v>
      </c>
    </row>
    <row r="260" spans="2:9">
      <c r="B260" s="25">
        <v>250</v>
      </c>
      <c r="C260" s="19"/>
      <c r="D260" s="7"/>
      <c r="E260" s="9"/>
      <c r="F260" s="12">
        <f t="shared" si="6"/>
        <v>0</v>
      </c>
      <c r="G260" s="13">
        <f t="shared" si="7"/>
        <v>0</v>
      </c>
      <c r="I260" s="22">
        <v>1</v>
      </c>
    </row>
    <row r="261" spans="2:9">
      <c r="B261" s="25">
        <v>251</v>
      </c>
      <c r="C261" s="19"/>
      <c r="D261" s="7"/>
      <c r="E261" s="9"/>
      <c r="F261" s="12">
        <f t="shared" si="6"/>
        <v>0</v>
      </c>
      <c r="G261" s="13">
        <f t="shared" si="7"/>
        <v>0</v>
      </c>
      <c r="I261" s="22">
        <v>1</v>
      </c>
    </row>
    <row r="262" spans="2:9">
      <c r="B262" s="25">
        <v>252</v>
      </c>
      <c r="C262" s="19"/>
      <c r="D262" s="7"/>
      <c r="E262" s="9"/>
      <c r="F262" s="12">
        <f t="shared" si="6"/>
        <v>0</v>
      </c>
      <c r="G262" s="13">
        <f t="shared" si="7"/>
        <v>0</v>
      </c>
      <c r="I262" s="22">
        <v>1</v>
      </c>
    </row>
    <row r="263" spans="2:9">
      <c r="B263" s="25">
        <v>253</v>
      </c>
      <c r="C263" s="19"/>
      <c r="D263" s="7"/>
      <c r="E263" s="9"/>
      <c r="F263" s="12">
        <f t="shared" si="6"/>
        <v>0</v>
      </c>
      <c r="G263" s="13">
        <f t="shared" si="7"/>
        <v>0</v>
      </c>
      <c r="I263" s="22">
        <v>1</v>
      </c>
    </row>
    <row r="264" spans="2:9">
      <c r="B264" s="25">
        <v>254</v>
      </c>
      <c r="C264" s="19"/>
      <c r="D264" s="7"/>
      <c r="E264" s="9"/>
      <c r="F264" s="12">
        <f t="shared" si="6"/>
        <v>0</v>
      </c>
      <c r="G264" s="13">
        <f t="shared" si="7"/>
        <v>0</v>
      </c>
      <c r="I264" s="22">
        <v>1</v>
      </c>
    </row>
    <row r="265" spans="2:9">
      <c r="B265" s="25">
        <v>255</v>
      </c>
      <c r="C265" s="19"/>
      <c r="D265" s="7"/>
      <c r="E265" s="9"/>
      <c r="F265" s="12">
        <f t="shared" si="6"/>
        <v>0</v>
      </c>
      <c r="G265" s="13">
        <f t="shared" si="7"/>
        <v>0</v>
      </c>
      <c r="I265" s="22">
        <v>1</v>
      </c>
    </row>
    <row r="266" spans="2:9">
      <c r="B266" s="25">
        <v>256</v>
      </c>
      <c r="C266" s="19"/>
      <c r="D266" s="7"/>
      <c r="E266" s="9"/>
      <c r="F266" s="12">
        <f t="shared" si="6"/>
        <v>0</v>
      </c>
      <c r="G266" s="13">
        <f t="shared" si="7"/>
        <v>0</v>
      </c>
      <c r="I266" s="22">
        <v>1</v>
      </c>
    </row>
    <row r="267" spans="2:9">
      <c r="B267" s="25">
        <v>257</v>
      </c>
      <c r="C267" s="19"/>
      <c r="D267" s="7"/>
      <c r="E267" s="9"/>
      <c r="F267" s="12">
        <f t="shared" si="6"/>
        <v>0</v>
      </c>
      <c r="G267" s="13">
        <f t="shared" si="7"/>
        <v>0</v>
      </c>
      <c r="I267" s="22">
        <v>1</v>
      </c>
    </row>
    <row r="268" spans="2:9">
      <c r="B268" s="25">
        <v>258</v>
      </c>
      <c r="C268" s="19"/>
      <c r="D268" s="7"/>
      <c r="E268" s="9"/>
      <c r="F268" s="12">
        <f t="shared" ref="F268:F331" si="8">E268-D268</f>
        <v>0</v>
      </c>
      <c r="G268" s="13">
        <f t="shared" si="7"/>
        <v>0</v>
      </c>
      <c r="I268" s="22">
        <v>1</v>
      </c>
    </row>
    <row r="269" spans="2:9">
      <c r="B269" s="25">
        <v>259</v>
      </c>
      <c r="C269" s="19"/>
      <c r="D269" s="7"/>
      <c r="E269" s="9"/>
      <c r="F269" s="12">
        <f t="shared" si="8"/>
        <v>0</v>
      </c>
      <c r="G269" s="13">
        <f t="shared" ref="G269:G332" si="9">F269</f>
        <v>0</v>
      </c>
      <c r="I269" s="22">
        <v>1</v>
      </c>
    </row>
    <row r="270" spans="2:9">
      <c r="B270" s="25">
        <v>260</v>
      </c>
      <c r="C270" s="19"/>
      <c r="D270" s="7"/>
      <c r="E270" s="9"/>
      <c r="F270" s="12">
        <f t="shared" si="8"/>
        <v>0</v>
      </c>
      <c r="G270" s="13">
        <f t="shared" si="9"/>
        <v>0</v>
      </c>
      <c r="I270" s="22">
        <v>1</v>
      </c>
    </row>
    <row r="271" spans="2:9">
      <c r="B271" s="25">
        <v>261</v>
      </c>
      <c r="C271" s="19"/>
      <c r="D271" s="7"/>
      <c r="E271" s="9"/>
      <c r="F271" s="12">
        <f t="shared" si="8"/>
        <v>0</v>
      </c>
      <c r="G271" s="13">
        <f t="shared" si="9"/>
        <v>0</v>
      </c>
      <c r="I271" s="22">
        <v>1</v>
      </c>
    </row>
    <row r="272" spans="2:9">
      <c r="B272" s="25">
        <v>262</v>
      </c>
      <c r="C272" s="19"/>
      <c r="D272" s="7"/>
      <c r="E272" s="9"/>
      <c r="F272" s="12">
        <f t="shared" si="8"/>
        <v>0</v>
      </c>
      <c r="G272" s="13">
        <f t="shared" si="9"/>
        <v>0</v>
      </c>
      <c r="I272" s="22">
        <v>1</v>
      </c>
    </row>
    <row r="273" spans="2:9">
      <c r="B273" s="25">
        <v>263</v>
      </c>
      <c r="C273" s="19"/>
      <c r="D273" s="7"/>
      <c r="E273" s="9"/>
      <c r="F273" s="12">
        <f t="shared" si="8"/>
        <v>0</v>
      </c>
      <c r="G273" s="13">
        <f t="shared" si="9"/>
        <v>0</v>
      </c>
      <c r="I273" s="22">
        <v>1</v>
      </c>
    </row>
    <row r="274" spans="2:9">
      <c r="B274" s="25">
        <v>264</v>
      </c>
      <c r="C274" s="19"/>
      <c r="D274" s="7"/>
      <c r="E274" s="9"/>
      <c r="F274" s="12">
        <f t="shared" si="8"/>
        <v>0</v>
      </c>
      <c r="G274" s="13">
        <f t="shared" si="9"/>
        <v>0</v>
      </c>
      <c r="I274" s="22">
        <v>1</v>
      </c>
    </row>
    <row r="275" spans="2:9">
      <c r="B275" s="25">
        <v>265</v>
      </c>
      <c r="C275" s="19"/>
      <c r="D275" s="7"/>
      <c r="E275" s="9"/>
      <c r="F275" s="12">
        <f t="shared" si="8"/>
        <v>0</v>
      </c>
      <c r="G275" s="13">
        <f t="shared" si="9"/>
        <v>0</v>
      </c>
      <c r="I275" s="22">
        <v>1</v>
      </c>
    </row>
    <row r="276" spans="2:9">
      <c r="B276" s="25">
        <v>266</v>
      </c>
      <c r="C276" s="19"/>
      <c r="D276" s="7"/>
      <c r="E276" s="9"/>
      <c r="F276" s="12">
        <f t="shared" si="8"/>
        <v>0</v>
      </c>
      <c r="G276" s="13">
        <f t="shared" si="9"/>
        <v>0</v>
      </c>
      <c r="I276" s="22">
        <v>1</v>
      </c>
    </row>
    <row r="277" spans="2:9">
      <c r="B277" s="25">
        <v>267</v>
      </c>
      <c r="C277" s="19"/>
      <c r="D277" s="7"/>
      <c r="E277" s="9"/>
      <c r="F277" s="12">
        <f t="shared" si="8"/>
        <v>0</v>
      </c>
      <c r="G277" s="13">
        <f t="shared" si="9"/>
        <v>0</v>
      </c>
      <c r="I277" s="22">
        <v>1</v>
      </c>
    </row>
    <row r="278" spans="2:9">
      <c r="B278" s="25">
        <v>268</v>
      </c>
      <c r="C278" s="19"/>
      <c r="D278" s="7"/>
      <c r="E278" s="9"/>
      <c r="F278" s="12">
        <f t="shared" si="8"/>
        <v>0</v>
      </c>
      <c r="G278" s="13">
        <f t="shared" si="9"/>
        <v>0</v>
      </c>
      <c r="I278" s="22">
        <v>1</v>
      </c>
    </row>
    <row r="279" spans="2:9">
      <c r="B279" s="25">
        <v>269</v>
      </c>
      <c r="C279" s="19"/>
      <c r="D279" s="7"/>
      <c r="E279" s="9"/>
      <c r="F279" s="12">
        <f t="shared" si="8"/>
        <v>0</v>
      </c>
      <c r="G279" s="13">
        <f t="shared" si="9"/>
        <v>0</v>
      </c>
      <c r="I279" s="22">
        <v>1</v>
      </c>
    </row>
    <row r="280" spans="2:9">
      <c r="B280" s="25">
        <v>270</v>
      </c>
      <c r="C280" s="19"/>
      <c r="D280" s="7"/>
      <c r="E280" s="9"/>
      <c r="F280" s="12">
        <f t="shared" si="8"/>
        <v>0</v>
      </c>
      <c r="G280" s="13">
        <f t="shared" si="9"/>
        <v>0</v>
      </c>
      <c r="I280" s="22">
        <v>1</v>
      </c>
    </row>
    <row r="281" spans="2:9">
      <c r="B281" s="25">
        <v>271</v>
      </c>
      <c r="C281" s="19"/>
      <c r="D281" s="7"/>
      <c r="E281" s="9"/>
      <c r="F281" s="12">
        <f t="shared" si="8"/>
        <v>0</v>
      </c>
      <c r="G281" s="13">
        <f t="shared" si="9"/>
        <v>0</v>
      </c>
      <c r="I281" s="22">
        <v>1</v>
      </c>
    </row>
    <row r="282" spans="2:9">
      <c r="B282" s="25">
        <v>272</v>
      </c>
      <c r="C282" s="19"/>
      <c r="D282" s="7"/>
      <c r="E282" s="9"/>
      <c r="F282" s="12">
        <f t="shared" si="8"/>
        <v>0</v>
      </c>
      <c r="G282" s="13">
        <f t="shared" si="9"/>
        <v>0</v>
      </c>
      <c r="I282" s="22">
        <v>1</v>
      </c>
    </row>
    <row r="283" spans="2:9">
      <c r="B283" s="25">
        <v>273</v>
      </c>
      <c r="C283" s="19"/>
      <c r="D283" s="7"/>
      <c r="E283" s="9"/>
      <c r="F283" s="12">
        <f t="shared" si="8"/>
        <v>0</v>
      </c>
      <c r="G283" s="13">
        <f t="shared" si="9"/>
        <v>0</v>
      </c>
      <c r="I283" s="22">
        <v>1</v>
      </c>
    </row>
    <row r="284" spans="2:9">
      <c r="B284" s="25">
        <v>274</v>
      </c>
      <c r="C284" s="19"/>
      <c r="D284" s="7"/>
      <c r="E284" s="9"/>
      <c r="F284" s="12">
        <f t="shared" si="8"/>
        <v>0</v>
      </c>
      <c r="G284" s="13">
        <f t="shared" si="9"/>
        <v>0</v>
      </c>
      <c r="I284" s="22">
        <v>1</v>
      </c>
    </row>
    <row r="285" spans="2:9">
      <c r="B285" s="25">
        <v>275</v>
      </c>
      <c r="C285" s="19"/>
      <c r="D285" s="7"/>
      <c r="E285" s="9"/>
      <c r="F285" s="12">
        <f t="shared" si="8"/>
        <v>0</v>
      </c>
      <c r="G285" s="13">
        <f t="shared" si="9"/>
        <v>0</v>
      </c>
      <c r="I285" s="22">
        <v>1</v>
      </c>
    </row>
    <row r="286" spans="2:9">
      <c r="B286" s="25">
        <v>276</v>
      </c>
      <c r="C286" s="19"/>
      <c r="D286" s="7"/>
      <c r="E286" s="9"/>
      <c r="F286" s="12">
        <f t="shared" si="8"/>
        <v>0</v>
      </c>
      <c r="G286" s="13">
        <f t="shared" si="9"/>
        <v>0</v>
      </c>
      <c r="I286" s="22">
        <v>1</v>
      </c>
    </row>
    <row r="287" spans="2:9">
      <c r="B287" s="25">
        <v>277</v>
      </c>
      <c r="C287" s="19"/>
      <c r="D287" s="7"/>
      <c r="E287" s="9"/>
      <c r="F287" s="12">
        <f t="shared" si="8"/>
        <v>0</v>
      </c>
      <c r="G287" s="13">
        <f t="shared" si="9"/>
        <v>0</v>
      </c>
      <c r="I287" s="22">
        <v>1</v>
      </c>
    </row>
    <row r="288" spans="2:9">
      <c r="B288" s="25">
        <v>278</v>
      </c>
      <c r="C288" s="19"/>
      <c r="D288" s="7"/>
      <c r="E288" s="9"/>
      <c r="F288" s="12">
        <f t="shared" si="8"/>
        <v>0</v>
      </c>
      <c r="G288" s="13">
        <f t="shared" si="9"/>
        <v>0</v>
      </c>
      <c r="I288" s="22">
        <v>1</v>
      </c>
    </row>
    <row r="289" spans="2:9">
      <c r="B289" s="25">
        <v>279</v>
      </c>
      <c r="C289" s="19"/>
      <c r="D289" s="7"/>
      <c r="E289" s="9"/>
      <c r="F289" s="12">
        <f t="shared" si="8"/>
        <v>0</v>
      </c>
      <c r="G289" s="13">
        <f t="shared" si="9"/>
        <v>0</v>
      </c>
      <c r="I289" s="22">
        <v>1</v>
      </c>
    </row>
    <row r="290" spans="2:9">
      <c r="B290" s="25">
        <v>280</v>
      </c>
      <c r="C290" s="19"/>
      <c r="D290" s="7"/>
      <c r="E290" s="9"/>
      <c r="F290" s="12">
        <f t="shared" si="8"/>
        <v>0</v>
      </c>
      <c r="G290" s="13">
        <f t="shared" si="9"/>
        <v>0</v>
      </c>
      <c r="I290" s="22">
        <v>1</v>
      </c>
    </row>
    <row r="291" spans="2:9">
      <c r="B291" s="25">
        <v>281</v>
      </c>
      <c r="C291" s="19"/>
      <c r="D291" s="7"/>
      <c r="E291" s="9"/>
      <c r="F291" s="12">
        <f t="shared" si="8"/>
        <v>0</v>
      </c>
      <c r="G291" s="13">
        <f t="shared" si="9"/>
        <v>0</v>
      </c>
      <c r="I291" s="22">
        <v>1</v>
      </c>
    </row>
    <row r="292" spans="2:9">
      <c r="B292" s="25">
        <v>282</v>
      </c>
      <c r="C292" s="19"/>
      <c r="D292" s="7"/>
      <c r="E292" s="9"/>
      <c r="F292" s="12">
        <f t="shared" si="8"/>
        <v>0</v>
      </c>
      <c r="G292" s="13">
        <f t="shared" si="9"/>
        <v>0</v>
      </c>
      <c r="I292" s="22">
        <v>1</v>
      </c>
    </row>
    <row r="293" spans="2:9">
      <c r="B293" s="25">
        <v>283</v>
      </c>
      <c r="C293" s="19"/>
      <c r="D293" s="7"/>
      <c r="E293" s="9"/>
      <c r="F293" s="12">
        <f t="shared" si="8"/>
        <v>0</v>
      </c>
      <c r="G293" s="13">
        <f t="shared" si="9"/>
        <v>0</v>
      </c>
      <c r="I293" s="22">
        <v>1</v>
      </c>
    </row>
    <row r="294" spans="2:9">
      <c r="B294" s="25">
        <v>284</v>
      </c>
      <c r="C294" s="19"/>
      <c r="D294" s="7"/>
      <c r="E294" s="9"/>
      <c r="F294" s="12">
        <f t="shared" si="8"/>
        <v>0</v>
      </c>
      <c r="G294" s="13">
        <f t="shared" si="9"/>
        <v>0</v>
      </c>
      <c r="I294" s="22">
        <v>1</v>
      </c>
    </row>
    <row r="295" spans="2:9">
      <c r="B295" s="25">
        <v>285</v>
      </c>
      <c r="C295" s="19"/>
      <c r="D295" s="7"/>
      <c r="E295" s="9"/>
      <c r="F295" s="12">
        <f t="shared" si="8"/>
        <v>0</v>
      </c>
      <c r="G295" s="13">
        <f t="shared" si="9"/>
        <v>0</v>
      </c>
      <c r="I295" s="22">
        <v>1</v>
      </c>
    </row>
    <row r="296" spans="2:9">
      <c r="B296" s="25">
        <v>286</v>
      </c>
      <c r="C296" s="19"/>
      <c r="D296" s="7"/>
      <c r="E296" s="9"/>
      <c r="F296" s="12">
        <f t="shared" si="8"/>
        <v>0</v>
      </c>
      <c r="G296" s="13">
        <f t="shared" si="9"/>
        <v>0</v>
      </c>
      <c r="I296" s="22">
        <v>1</v>
      </c>
    </row>
    <row r="297" spans="2:9">
      <c r="B297" s="25">
        <v>287</v>
      </c>
      <c r="C297" s="19"/>
      <c r="D297" s="7"/>
      <c r="E297" s="9"/>
      <c r="F297" s="12">
        <f t="shared" si="8"/>
        <v>0</v>
      </c>
      <c r="G297" s="13">
        <f t="shared" si="9"/>
        <v>0</v>
      </c>
      <c r="I297" s="22">
        <v>1</v>
      </c>
    </row>
    <row r="298" spans="2:9">
      <c r="B298" s="25">
        <v>288</v>
      </c>
      <c r="C298" s="19"/>
      <c r="D298" s="7"/>
      <c r="E298" s="9"/>
      <c r="F298" s="12">
        <f t="shared" si="8"/>
        <v>0</v>
      </c>
      <c r="G298" s="13">
        <f t="shared" si="9"/>
        <v>0</v>
      </c>
      <c r="I298" s="22">
        <v>1</v>
      </c>
    </row>
    <row r="299" spans="2:9">
      <c r="B299" s="25">
        <v>289</v>
      </c>
      <c r="C299" s="19"/>
      <c r="D299" s="7"/>
      <c r="E299" s="9"/>
      <c r="F299" s="12">
        <f t="shared" si="8"/>
        <v>0</v>
      </c>
      <c r="G299" s="13">
        <f t="shared" si="9"/>
        <v>0</v>
      </c>
      <c r="I299" s="22">
        <v>1</v>
      </c>
    </row>
    <row r="300" spans="2:9">
      <c r="B300" s="25">
        <v>290</v>
      </c>
      <c r="C300" s="19"/>
      <c r="D300" s="7"/>
      <c r="E300" s="9"/>
      <c r="F300" s="12">
        <f t="shared" si="8"/>
        <v>0</v>
      </c>
      <c r="G300" s="13">
        <f t="shared" si="9"/>
        <v>0</v>
      </c>
      <c r="I300" s="22">
        <v>1</v>
      </c>
    </row>
    <row r="301" spans="2:9">
      <c r="B301" s="25">
        <v>291</v>
      </c>
      <c r="C301" s="19"/>
      <c r="D301" s="7"/>
      <c r="E301" s="9"/>
      <c r="F301" s="12">
        <f t="shared" si="8"/>
        <v>0</v>
      </c>
      <c r="G301" s="13">
        <f t="shared" si="9"/>
        <v>0</v>
      </c>
      <c r="I301" s="22">
        <v>1</v>
      </c>
    </row>
    <row r="302" spans="2:9">
      <c r="B302" s="25">
        <v>292</v>
      </c>
      <c r="C302" s="19"/>
      <c r="D302" s="7"/>
      <c r="E302" s="9"/>
      <c r="F302" s="12">
        <f t="shared" si="8"/>
        <v>0</v>
      </c>
      <c r="G302" s="13">
        <f t="shared" si="9"/>
        <v>0</v>
      </c>
      <c r="I302" s="22">
        <v>1</v>
      </c>
    </row>
    <row r="303" spans="2:9">
      <c r="B303" s="25">
        <v>293</v>
      </c>
      <c r="C303" s="19"/>
      <c r="D303" s="7"/>
      <c r="E303" s="9"/>
      <c r="F303" s="12">
        <f t="shared" si="8"/>
        <v>0</v>
      </c>
      <c r="G303" s="13">
        <f t="shared" si="9"/>
        <v>0</v>
      </c>
      <c r="I303" s="22">
        <v>1</v>
      </c>
    </row>
    <row r="304" spans="2:9">
      <c r="B304" s="25">
        <v>294</v>
      </c>
      <c r="C304" s="19"/>
      <c r="D304" s="7"/>
      <c r="E304" s="9"/>
      <c r="F304" s="12">
        <f t="shared" si="8"/>
        <v>0</v>
      </c>
      <c r="G304" s="13">
        <f t="shared" si="9"/>
        <v>0</v>
      </c>
      <c r="I304" s="22">
        <v>1</v>
      </c>
    </row>
    <row r="305" spans="2:9">
      <c r="B305" s="25">
        <v>295</v>
      </c>
      <c r="C305" s="19"/>
      <c r="D305" s="7"/>
      <c r="E305" s="9"/>
      <c r="F305" s="12">
        <f t="shared" si="8"/>
        <v>0</v>
      </c>
      <c r="G305" s="13">
        <f t="shared" si="9"/>
        <v>0</v>
      </c>
      <c r="I305" s="22">
        <v>1</v>
      </c>
    </row>
    <row r="306" spans="2:9">
      <c r="B306" s="25">
        <v>296</v>
      </c>
      <c r="C306" s="19"/>
      <c r="D306" s="7"/>
      <c r="E306" s="9"/>
      <c r="F306" s="12">
        <f t="shared" si="8"/>
        <v>0</v>
      </c>
      <c r="G306" s="13">
        <f t="shared" si="9"/>
        <v>0</v>
      </c>
      <c r="I306" s="22">
        <v>1</v>
      </c>
    </row>
    <row r="307" spans="2:9">
      <c r="B307" s="25">
        <v>297</v>
      </c>
      <c r="C307" s="19"/>
      <c r="D307" s="7"/>
      <c r="E307" s="9"/>
      <c r="F307" s="12">
        <f t="shared" si="8"/>
        <v>0</v>
      </c>
      <c r="G307" s="13">
        <f t="shared" si="9"/>
        <v>0</v>
      </c>
      <c r="I307" s="22">
        <v>1</v>
      </c>
    </row>
    <row r="308" spans="2:9">
      <c r="B308" s="25">
        <v>298</v>
      </c>
      <c r="C308" s="19"/>
      <c r="D308" s="7"/>
      <c r="E308" s="9"/>
      <c r="F308" s="12">
        <f t="shared" si="8"/>
        <v>0</v>
      </c>
      <c r="G308" s="13">
        <f t="shared" si="9"/>
        <v>0</v>
      </c>
      <c r="I308" s="22">
        <v>1</v>
      </c>
    </row>
    <row r="309" spans="2:9">
      <c r="B309" s="25">
        <v>299</v>
      </c>
      <c r="C309" s="19"/>
      <c r="D309" s="7"/>
      <c r="E309" s="9"/>
      <c r="F309" s="12">
        <f t="shared" si="8"/>
        <v>0</v>
      </c>
      <c r="G309" s="13">
        <f t="shared" si="9"/>
        <v>0</v>
      </c>
      <c r="I309" s="22">
        <v>1</v>
      </c>
    </row>
    <row r="310" spans="2:9">
      <c r="B310" s="25">
        <v>300</v>
      </c>
      <c r="C310" s="19"/>
      <c r="D310" s="7"/>
      <c r="E310" s="9"/>
      <c r="F310" s="12">
        <f t="shared" si="8"/>
        <v>0</v>
      </c>
      <c r="G310" s="13">
        <f t="shared" si="9"/>
        <v>0</v>
      </c>
      <c r="I310" s="22">
        <v>1</v>
      </c>
    </row>
    <row r="311" spans="2:9">
      <c r="B311" s="25">
        <v>301</v>
      </c>
      <c r="C311" s="19"/>
      <c r="D311" s="7"/>
      <c r="E311" s="9"/>
      <c r="F311" s="12">
        <f t="shared" si="8"/>
        <v>0</v>
      </c>
      <c r="G311" s="13">
        <f t="shared" si="9"/>
        <v>0</v>
      </c>
      <c r="I311" s="22">
        <v>1</v>
      </c>
    </row>
    <row r="312" spans="2:9">
      <c r="B312" s="25">
        <v>302</v>
      </c>
      <c r="C312" s="19"/>
      <c r="D312" s="7"/>
      <c r="E312" s="9"/>
      <c r="F312" s="12">
        <f t="shared" si="8"/>
        <v>0</v>
      </c>
      <c r="G312" s="13">
        <f t="shared" si="9"/>
        <v>0</v>
      </c>
      <c r="I312" s="22">
        <v>1</v>
      </c>
    </row>
    <row r="313" spans="2:9">
      <c r="B313" s="25">
        <v>303</v>
      </c>
      <c r="C313" s="19"/>
      <c r="D313" s="7"/>
      <c r="E313" s="9"/>
      <c r="F313" s="12">
        <f t="shared" si="8"/>
        <v>0</v>
      </c>
      <c r="G313" s="13">
        <f t="shared" si="9"/>
        <v>0</v>
      </c>
      <c r="I313" s="22">
        <v>1</v>
      </c>
    </row>
    <row r="314" spans="2:9">
      <c r="B314" s="25">
        <v>304</v>
      </c>
      <c r="C314" s="19"/>
      <c r="D314" s="7"/>
      <c r="E314" s="9"/>
      <c r="F314" s="12">
        <f t="shared" si="8"/>
        <v>0</v>
      </c>
      <c r="G314" s="13">
        <f t="shared" si="9"/>
        <v>0</v>
      </c>
      <c r="I314" s="22">
        <v>1</v>
      </c>
    </row>
    <row r="315" spans="2:9">
      <c r="B315" s="25">
        <v>305</v>
      </c>
      <c r="C315" s="19"/>
      <c r="D315" s="7"/>
      <c r="E315" s="9"/>
      <c r="F315" s="12">
        <f t="shared" si="8"/>
        <v>0</v>
      </c>
      <c r="G315" s="13">
        <f t="shared" si="9"/>
        <v>0</v>
      </c>
      <c r="I315" s="22">
        <v>1</v>
      </c>
    </row>
    <row r="316" spans="2:9">
      <c r="B316" s="25">
        <v>306</v>
      </c>
      <c r="C316" s="19"/>
      <c r="D316" s="7"/>
      <c r="E316" s="9"/>
      <c r="F316" s="12">
        <f t="shared" si="8"/>
        <v>0</v>
      </c>
      <c r="G316" s="13">
        <f t="shared" si="9"/>
        <v>0</v>
      </c>
      <c r="I316" s="22">
        <v>1</v>
      </c>
    </row>
    <row r="317" spans="2:9">
      <c r="B317" s="25">
        <v>307</v>
      </c>
      <c r="C317" s="19"/>
      <c r="D317" s="7"/>
      <c r="E317" s="9"/>
      <c r="F317" s="12">
        <f t="shared" si="8"/>
        <v>0</v>
      </c>
      <c r="G317" s="13">
        <f t="shared" si="9"/>
        <v>0</v>
      </c>
      <c r="I317" s="22">
        <v>1</v>
      </c>
    </row>
    <row r="318" spans="2:9">
      <c r="B318" s="25">
        <v>308</v>
      </c>
      <c r="C318" s="19"/>
      <c r="D318" s="7"/>
      <c r="E318" s="9"/>
      <c r="F318" s="12">
        <f t="shared" si="8"/>
        <v>0</v>
      </c>
      <c r="G318" s="13">
        <f t="shared" si="9"/>
        <v>0</v>
      </c>
      <c r="I318" s="22">
        <v>1</v>
      </c>
    </row>
    <row r="319" spans="2:9">
      <c r="B319" s="25">
        <v>309</v>
      </c>
      <c r="C319" s="19"/>
      <c r="D319" s="7"/>
      <c r="E319" s="9"/>
      <c r="F319" s="12">
        <f t="shared" si="8"/>
        <v>0</v>
      </c>
      <c r="G319" s="13">
        <f t="shared" si="9"/>
        <v>0</v>
      </c>
      <c r="I319" s="22">
        <v>1</v>
      </c>
    </row>
    <row r="320" spans="2:9">
      <c r="B320" s="25">
        <v>310</v>
      </c>
      <c r="C320" s="19"/>
      <c r="D320" s="7"/>
      <c r="E320" s="9"/>
      <c r="F320" s="12">
        <f t="shared" si="8"/>
        <v>0</v>
      </c>
      <c r="G320" s="13">
        <f t="shared" si="9"/>
        <v>0</v>
      </c>
      <c r="I320" s="22">
        <v>1</v>
      </c>
    </row>
    <row r="321" spans="2:9">
      <c r="B321" s="25">
        <v>311</v>
      </c>
      <c r="C321" s="19"/>
      <c r="D321" s="7"/>
      <c r="E321" s="9"/>
      <c r="F321" s="12">
        <f t="shared" si="8"/>
        <v>0</v>
      </c>
      <c r="G321" s="13">
        <f t="shared" si="9"/>
        <v>0</v>
      </c>
      <c r="I321" s="22">
        <v>1</v>
      </c>
    </row>
    <row r="322" spans="2:9">
      <c r="B322" s="25">
        <v>312</v>
      </c>
      <c r="C322" s="19"/>
      <c r="D322" s="7"/>
      <c r="E322" s="9"/>
      <c r="F322" s="12">
        <f t="shared" si="8"/>
        <v>0</v>
      </c>
      <c r="G322" s="13">
        <f t="shared" si="9"/>
        <v>0</v>
      </c>
      <c r="I322" s="22">
        <v>1</v>
      </c>
    </row>
    <row r="323" spans="2:9">
      <c r="B323" s="25">
        <v>313</v>
      </c>
      <c r="C323" s="19"/>
      <c r="D323" s="7"/>
      <c r="E323" s="9"/>
      <c r="F323" s="12">
        <f t="shared" si="8"/>
        <v>0</v>
      </c>
      <c r="G323" s="13">
        <f t="shared" si="9"/>
        <v>0</v>
      </c>
      <c r="I323" s="22">
        <v>1</v>
      </c>
    </row>
    <row r="324" spans="2:9">
      <c r="B324" s="25">
        <v>314</v>
      </c>
      <c r="C324" s="19"/>
      <c r="D324" s="7"/>
      <c r="E324" s="9"/>
      <c r="F324" s="12">
        <f t="shared" si="8"/>
        <v>0</v>
      </c>
      <c r="G324" s="13">
        <f t="shared" si="9"/>
        <v>0</v>
      </c>
      <c r="I324" s="22">
        <v>1</v>
      </c>
    </row>
    <row r="325" spans="2:9">
      <c r="B325" s="25">
        <v>315</v>
      </c>
      <c r="C325" s="19"/>
      <c r="D325" s="7"/>
      <c r="E325" s="9"/>
      <c r="F325" s="12">
        <f t="shared" si="8"/>
        <v>0</v>
      </c>
      <c r="G325" s="13">
        <f t="shared" si="9"/>
        <v>0</v>
      </c>
      <c r="I325" s="22">
        <v>1</v>
      </c>
    </row>
    <row r="326" spans="2:9">
      <c r="B326" s="25">
        <v>316</v>
      </c>
      <c r="C326" s="19"/>
      <c r="D326" s="7"/>
      <c r="E326" s="9"/>
      <c r="F326" s="12">
        <f t="shared" si="8"/>
        <v>0</v>
      </c>
      <c r="G326" s="13">
        <f t="shared" si="9"/>
        <v>0</v>
      </c>
      <c r="I326" s="22">
        <v>1</v>
      </c>
    </row>
    <row r="327" spans="2:9">
      <c r="B327" s="25">
        <v>317</v>
      </c>
      <c r="C327" s="19"/>
      <c r="D327" s="7"/>
      <c r="E327" s="9"/>
      <c r="F327" s="12">
        <f t="shared" si="8"/>
        <v>0</v>
      </c>
      <c r="G327" s="13">
        <f t="shared" si="9"/>
        <v>0</v>
      </c>
      <c r="I327" s="22">
        <v>1</v>
      </c>
    </row>
    <row r="328" spans="2:9">
      <c r="B328" s="25">
        <v>318</v>
      </c>
      <c r="C328" s="19"/>
      <c r="D328" s="7"/>
      <c r="E328" s="9"/>
      <c r="F328" s="12">
        <f t="shared" si="8"/>
        <v>0</v>
      </c>
      <c r="G328" s="13">
        <f t="shared" si="9"/>
        <v>0</v>
      </c>
      <c r="I328" s="22">
        <v>1</v>
      </c>
    </row>
    <row r="329" spans="2:9">
      <c r="B329" s="25">
        <v>319</v>
      </c>
      <c r="C329" s="19"/>
      <c r="D329" s="7"/>
      <c r="E329" s="9"/>
      <c r="F329" s="12">
        <f t="shared" si="8"/>
        <v>0</v>
      </c>
      <c r="G329" s="13">
        <f t="shared" si="9"/>
        <v>0</v>
      </c>
      <c r="I329" s="22">
        <v>1</v>
      </c>
    </row>
    <row r="330" spans="2:9">
      <c r="B330" s="25">
        <v>320</v>
      </c>
      <c r="C330" s="19"/>
      <c r="D330" s="7"/>
      <c r="E330" s="9"/>
      <c r="F330" s="12">
        <f t="shared" si="8"/>
        <v>0</v>
      </c>
      <c r="G330" s="13">
        <f t="shared" si="9"/>
        <v>0</v>
      </c>
      <c r="I330" s="22">
        <v>1</v>
      </c>
    </row>
    <row r="331" spans="2:9">
      <c r="B331" s="25">
        <v>321</v>
      </c>
      <c r="C331" s="19"/>
      <c r="D331" s="7"/>
      <c r="E331" s="9"/>
      <c r="F331" s="12">
        <f t="shared" si="8"/>
        <v>0</v>
      </c>
      <c r="G331" s="13">
        <f t="shared" si="9"/>
        <v>0</v>
      </c>
      <c r="I331" s="22">
        <v>1</v>
      </c>
    </row>
    <row r="332" spans="2:9">
      <c r="B332" s="25">
        <v>322</v>
      </c>
      <c r="C332" s="19"/>
      <c r="D332" s="7"/>
      <c r="E332" s="9"/>
      <c r="F332" s="12">
        <f t="shared" ref="F332:F395" si="10">E332-D332</f>
        <v>0</v>
      </c>
      <c r="G332" s="13">
        <f t="shared" si="9"/>
        <v>0</v>
      </c>
      <c r="I332" s="22">
        <v>1</v>
      </c>
    </row>
    <row r="333" spans="2:9">
      <c r="B333" s="25">
        <v>323</v>
      </c>
      <c r="C333" s="19"/>
      <c r="D333" s="7"/>
      <c r="E333" s="9"/>
      <c r="F333" s="12">
        <f t="shared" si="10"/>
        <v>0</v>
      </c>
      <c r="G333" s="13">
        <f t="shared" ref="G333:G396" si="11">F333</f>
        <v>0</v>
      </c>
      <c r="I333" s="22">
        <v>1</v>
      </c>
    </row>
    <row r="334" spans="2:9">
      <c r="B334" s="25">
        <v>324</v>
      </c>
      <c r="C334" s="19"/>
      <c r="D334" s="7"/>
      <c r="E334" s="9"/>
      <c r="F334" s="12">
        <f t="shared" si="10"/>
        <v>0</v>
      </c>
      <c r="G334" s="13">
        <f t="shared" si="11"/>
        <v>0</v>
      </c>
      <c r="I334" s="22">
        <v>1</v>
      </c>
    </row>
    <row r="335" spans="2:9">
      <c r="B335" s="25">
        <v>325</v>
      </c>
      <c r="C335" s="19"/>
      <c r="D335" s="7"/>
      <c r="E335" s="9"/>
      <c r="F335" s="12">
        <f t="shared" si="10"/>
        <v>0</v>
      </c>
      <c r="G335" s="13">
        <f t="shared" si="11"/>
        <v>0</v>
      </c>
      <c r="I335" s="22">
        <v>1</v>
      </c>
    </row>
    <row r="336" spans="2:9">
      <c r="B336" s="25">
        <v>326</v>
      </c>
      <c r="C336" s="19"/>
      <c r="D336" s="7"/>
      <c r="E336" s="9"/>
      <c r="F336" s="12">
        <f t="shared" si="10"/>
        <v>0</v>
      </c>
      <c r="G336" s="13">
        <f t="shared" si="11"/>
        <v>0</v>
      </c>
      <c r="I336" s="22">
        <v>1</v>
      </c>
    </row>
    <row r="337" spans="2:9">
      <c r="B337" s="25">
        <v>327</v>
      </c>
      <c r="C337" s="19"/>
      <c r="D337" s="7"/>
      <c r="E337" s="9"/>
      <c r="F337" s="12">
        <f t="shared" si="10"/>
        <v>0</v>
      </c>
      <c r="G337" s="13">
        <f t="shared" si="11"/>
        <v>0</v>
      </c>
      <c r="I337" s="22">
        <v>1</v>
      </c>
    </row>
    <row r="338" spans="2:9">
      <c r="B338" s="25">
        <v>328</v>
      </c>
      <c r="C338" s="19"/>
      <c r="D338" s="7"/>
      <c r="E338" s="9"/>
      <c r="F338" s="12">
        <f t="shared" si="10"/>
        <v>0</v>
      </c>
      <c r="G338" s="13">
        <f t="shared" si="11"/>
        <v>0</v>
      </c>
      <c r="I338" s="22">
        <v>1</v>
      </c>
    </row>
    <row r="339" spans="2:9">
      <c r="B339" s="25">
        <v>329</v>
      </c>
      <c r="C339" s="19"/>
      <c r="D339" s="7"/>
      <c r="E339" s="9"/>
      <c r="F339" s="12">
        <f t="shared" si="10"/>
        <v>0</v>
      </c>
      <c r="G339" s="13">
        <f t="shared" si="11"/>
        <v>0</v>
      </c>
      <c r="I339" s="22">
        <v>1</v>
      </c>
    </row>
    <row r="340" spans="2:9">
      <c r="B340" s="25">
        <v>330</v>
      </c>
      <c r="C340" s="19"/>
      <c r="D340" s="7"/>
      <c r="E340" s="9"/>
      <c r="F340" s="12">
        <f t="shared" si="10"/>
        <v>0</v>
      </c>
      <c r="G340" s="13">
        <f t="shared" si="11"/>
        <v>0</v>
      </c>
      <c r="I340" s="22">
        <v>1</v>
      </c>
    </row>
    <row r="341" spans="2:9">
      <c r="B341" s="25">
        <v>331</v>
      </c>
      <c r="C341" s="19"/>
      <c r="D341" s="7"/>
      <c r="E341" s="9"/>
      <c r="F341" s="12">
        <f t="shared" si="10"/>
        <v>0</v>
      </c>
      <c r="G341" s="13">
        <f t="shared" si="11"/>
        <v>0</v>
      </c>
      <c r="I341" s="22">
        <v>1</v>
      </c>
    </row>
    <row r="342" spans="2:9">
      <c r="B342" s="25">
        <v>332</v>
      </c>
      <c r="C342" s="19"/>
      <c r="D342" s="7"/>
      <c r="E342" s="9"/>
      <c r="F342" s="12">
        <f t="shared" si="10"/>
        <v>0</v>
      </c>
      <c r="G342" s="13">
        <f t="shared" si="11"/>
        <v>0</v>
      </c>
      <c r="I342" s="22">
        <v>1</v>
      </c>
    </row>
    <row r="343" spans="2:9">
      <c r="B343" s="25">
        <v>333</v>
      </c>
      <c r="C343" s="19"/>
      <c r="D343" s="7"/>
      <c r="E343" s="9"/>
      <c r="F343" s="12">
        <f t="shared" si="10"/>
        <v>0</v>
      </c>
      <c r="G343" s="13">
        <f t="shared" si="11"/>
        <v>0</v>
      </c>
      <c r="I343" s="22">
        <v>1</v>
      </c>
    </row>
    <row r="344" spans="2:9">
      <c r="B344" s="25">
        <v>334</v>
      </c>
      <c r="C344" s="19"/>
      <c r="D344" s="7"/>
      <c r="E344" s="9"/>
      <c r="F344" s="12">
        <f t="shared" si="10"/>
        <v>0</v>
      </c>
      <c r="G344" s="13">
        <f t="shared" si="11"/>
        <v>0</v>
      </c>
      <c r="I344" s="22">
        <v>1</v>
      </c>
    </row>
    <row r="345" spans="2:9">
      <c r="B345" s="25">
        <v>335</v>
      </c>
      <c r="C345" s="19"/>
      <c r="D345" s="7"/>
      <c r="E345" s="9"/>
      <c r="F345" s="12">
        <f t="shared" si="10"/>
        <v>0</v>
      </c>
      <c r="G345" s="13">
        <f t="shared" si="11"/>
        <v>0</v>
      </c>
      <c r="I345" s="22">
        <v>1</v>
      </c>
    </row>
    <row r="346" spans="2:9">
      <c r="B346" s="25">
        <v>336</v>
      </c>
      <c r="C346" s="19"/>
      <c r="D346" s="7"/>
      <c r="E346" s="9"/>
      <c r="F346" s="12">
        <f t="shared" si="10"/>
        <v>0</v>
      </c>
      <c r="G346" s="13">
        <f t="shared" si="11"/>
        <v>0</v>
      </c>
      <c r="I346" s="22">
        <v>1</v>
      </c>
    </row>
    <row r="347" spans="2:9">
      <c r="B347" s="25">
        <v>337</v>
      </c>
      <c r="C347" s="19"/>
      <c r="D347" s="7"/>
      <c r="E347" s="9"/>
      <c r="F347" s="12">
        <f t="shared" si="10"/>
        <v>0</v>
      </c>
      <c r="G347" s="13">
        <f t="shared" si="11"/>
        <v>0</v>
      </c>
      <c r="I347" s="22">
        <v>1</v>
      </c>
    </row>
    <row r="348" spans="2:9">
      <c r="B348" s="25">
        <v>338</v>
      </c>
      <c r="C348" s="19"/>
      <c r="D348" s="7"/>
      <c r="E348" s="9"/>
      <c r="F348" s="12">
        <f t="shared" si="10"/>
        <v>0</v>
      </c>
      <c r="G348" s="13">
        <f t="shared" si="11"/>
        <v>0</v>
      </c>
      <c r="I348" s="22">
        <v>1</v>
      </c>
    </row>
    <row r="349" spans="2:9">
      <c r="B349" s="25">
        <v>339</v>
      </c>
      <c r="C349" s="19"/>
      <c r="D349" s="7"/>
      <c r="E349" s="9"/>
      <c r="F349" s="12">
        <f t="shared" si="10"/>
        <v>0</v>
      </c>
      <c r="G349" s="13">
        <f t="shared" si="11"/>
        <v>0</v>
      </c>
      <c r="I349" s="22">
        <v>1</v>
      </c>
    </row>
    <row r="350" spans="2:9">
      <c r="B350" s="25">
        <v>340</v>
      </c>
      <c r="C350" s="19"/>
      <c r="D350" s="7"/>
      <c r="E350" s="9"/>
      <c r="F350" s="12">
        <f t="shared" si="10"/>
        <v>0</v>
      </c>
      <c r="G350" s="13">
        <f t="shared" si="11"/>
        <v>0</v>
      </c>
      <c r="I350" s="22">
        <v>1</v>
      </c>
    </row>
    <row r="351" spans="2:9">
      <c r="B351" s="25">
        <v>341</v>
      </c>
      <c r="C351" s="19"/>
      <c r="D351" s="7"/>
      <c r="E351" s="9"/>
      <c r="F351" s="12">
        <f t="shared" si="10"/>
        <v>0</v>
      </c>
      <c r="G351" s="13">
        <f t="shared" si="11"/>
        <v>0</v>
      </c>
      <c r="I351" s="22">
        <v>1</v>
      </c>
    </row>
    <row r="352" spans="2:9">
      <c r="B352" s="25">
        <v>342</v>
      </c>
      <c r="C352" s="19"/>
      <c r="D352" s="7"/>
      <c r="E352" s="9"/>
      <c r="F352" s="12">
        <f t="shared" si="10"/>
        <v>0</v>
      </c>
      <c r="G352" s="13">
        <f t="shared" si="11"/>
        <v>0</v>
      </c>
      <c r="I352" s="22">
        <v>1</v>
      </c>
    </row>
    <row r="353" spans="2:9">
      <c r="B353" s="25">
        <v>343</v>
      </c>
      <c r="C353" s="19"/>
      <c r="D353" s="7"/>
      <c r="E353" s="9"/>
      <c r="F353" s="12">
        <f t="shared" si="10"/>
        <v>0</v>
      </c>
      <c r="G353" s="13">
        <f t="shared" si="11"/>
        <v>0</v>
      </c>
      <c r="I353" s="22">
        <v>1</v>
      </c>
    </row>
    <row r="354" spans="2:9">
      <c r="B354" s="25">
        <v>344</v>
      </c>
      <c r="C354" s="19"/>
      <c r="D354" s="7"/>
      <c r="E354" s="9"/>
      <c r="F354" s="12">
        <f t="shared" si="10"/>
        <v>0</v>
      </c>
      <c r="G354" s="13">
        <f t="shared" si="11"/>
        <v>0</v>
      </c>
      <c r="I354" s="22">
        <v>1</v>
      </c>
    </row>
    <row r="355" spans="2:9">
      <c r="B355" s="25">
        <v>345</v>
      </c>
      <c r="C355" s="19"/>
      <c r="D355" s="7"/>
      <c r="E355" s="9"/>
      <c r="F355" s="12">
        <f t="shared" si="10"/>
        <v>0</v>
      </c>
      <c r="G355" s="13">
        <f t="shared" si="11"/>
        <v>0</v>
      </c>
      <c r="I355" s="22">
        <v>1</v>
      </c>
    </row>
    <row r="356" spans="2:9">
      <c r="B356" s="25">
        <v>346</v>
      </c>
      <c r="C356" s="19"/>
      <c r="D356" s="7"/>
      <c r="E356" s="9"/>
      <c r="F356" s="12">
        <f t="shared" si="10"/>
        <v>0</v>
      </c>
      <c r="G356" s="13">
        <f t="shared" si="11"/>
        <v>0</v>
      </c>
      <c r="I356" s="22">
        <v>1</v>
      </c>
    </row>
    <row r="357" spans="2:9">
      <c r="B357" s="25">
        <v>347</v>
      </c>
      <c r="C357" s="19"/>
      <c r="D357" s="7"/>
      <c r="E357" s="9"/>
      <c r="F357" s="12">
        <f t="shared" si="10"/>
        <v>0</v>
      </c>
      <c r="G357" s="13">
        <f t="shared" si="11"/>
        <v>0</v>
      </c>
      <c r="I357" s="22">
        <v>1</v>
      </c>
    </row>
    <row r="358" spans="2:9">
      <c r="B358" s="25">
        <v>348</v>
      </c>
      <c r="C358" s="19"/>
      <c r="D358" s="7"/>
      <c r="E358" s="9"/>
      <c r="F358" s="12">
        <f t="shared" si="10"/>
        <v>0</v>
      </c>
      <c r="G358" s="13">
        <f t="shared" si="11"/>
        <v>0</v>
      </c>
      <c r="I358" s="22">
        <v>1</v>
      </c>
    </row>
    <row r="359" spans="2:9">
      <c r="B359" s="25">
        <v>349</v>
      </c>
      <c r="C359" s="19"/>
      <c r="D359" s="7"/>
      <c r="E359" s="9"/>
      <c r="F359" s="12">
        <f t="shared" si="10"/>
        <v>0</v>
      </c>
      <c r="G359" s="13">
        <f t="shared" si="11"/>
        <v>0</v>
      </c>
      <c r="I359" s="22">
        <v>1</v>
      </c>
    </row>
    <row r="360" spans="2:9">
      <c r="B360" s="25">
        <v>350</v>
      </c>
      <c r="C360" s="19"/>
      <c r="D360" s="7"/>
      <c r="E360" s="9"/>
      <c r="F360" s="12">
        <f t="shared" si="10"/>
        <v>0</v>
      </c>
      <c r="G360" s="13">
        <f t="shared" si="11"/>
        <v>0</v>
      </c>
      <c r="I360" s="22">
        <v>1</v>
      </c>
    </row>
    <row r="361" spans="2:9">
      <c r="B361" s="25">
        <v>351</v>
      </c>
      <c r="C361" s="19"/>
      <c r="D361" s="7"/>
      <c r="E361" s="9"/>
      <c r="F361" s="12">
        <f t="shared" si="10"/>
        <v>0</v>
      </c>
      <c r="G361" s="13">
        <f t="shared" si="11"/>
        <v>0</v>
      </c>
      <c r="I361" s="22">
        <v>1</v>
      </c>
    </row>
    <row r="362" spans="2:9">
      <c r="B362" s="25">
        <v>352</v>
      </c>
      <c r="C362" s="19"/>
      <c r="D362" s="7"/>
      <c r="E362" s="9"/>
      <c r="F362" s="12">
        <f t="shared" si="10"/>
        <v>0</v>
      </c>
      <c r="G362" s="13">
        <f t="shared" si="11"/>
        <v>0</v>
      </c>
      <c r="I362" s="22">
        <v>1</v>
      </c>
    </row>
    <row r="363" spans="2:9">
      <c r="B363" s="25">
        <v>353</v>
      </c>
      <c r="C363" s="19"/>
      <c r="D363" s="7"/>
      <c r="E363" s="9"/>
      <c r="F363" s="12">
        <f t="shared" si="10"/>
        <v>0</v>
      </c>
      <c r="G363" s="13">
        <f t="shared" si="11"/>
        <v>0</v>
      </c>
      <c r="I363" s="22">
        <v>1</v>
      </c>
    </row>
    <row r="364" spans="2:9">
      <c r="B364" s="25">
        <v>354</v>
      </c>
      <c r="C364" s="19"/>
      <c r="D364" s="7"/>
      <c r="E364" s="9"/>
      <c r="F364" s="12">
        <f t="shared" si="10"/>
        <v>0</v>
      </c>
      <c r="G364" s="13">
        <f t="shared" si="11"/>
        <v>0</v>
      </c>
      <c r="I364" s="22">
        <v>1</v>
      </c>
    </row>
    <row r="365" spans="2:9">
      <c r="B365" s="25">
        <v>355</v>
      </c>
      <c r="C365" s="19"/>
      <c r="D365" s="7"/>
      <c r="E365" s="9"/>
      <c r="F365" s="12">
        <f t="shared" si="10"/>
        <v>0</v>
      </c>
      <c r="G365" s="13">
        <f t="shared" si="11"/>
        <v>0</v>
      </c>
      <c r="I365" s="22">
        <v>1</v>
      </c>
    </row>
    <row r="366" spans="2:9">
      <c r="B366" s="25">
        <v>356</v>
      </c>
      <c r="C366" s="19"/>
      <c r="D366" s="7"/>
      <c r="E366" s="9"/>
      <c r="F366" s="12">
        <f t="shared" si="10"/>
        <v>0</v>
      </c>
      <c r="G366" s="13">
        <f t="shared" si="11"/>
        <v>0</v>
      </c>
      <c r="I366" s="22">
        <v>1</v>
      </c>
    </row>
    <row r="367" spans="2:9">
      <c r="B367" s="25">
        <v>357</v>
      </c>
      <c r="C367" s="19"/>
      <c r="D367" s="7"/>
      <c r="E367" s="9"/>
      <c r="F367" s="12">
        <f t="shared" si="10"/>
        <v>0</v>
      </c>
      <c r="G367" s="13">
        <f t="shared" si="11"/>
        <v>0</v>
      </c>
      <c r="I367" s="22">
        <v>1</v>
      </c>
    </row>
    <row r="368" spans="2:9">
      <c r="B368" s="25">
        <v>358</v>
      </c>
      <c r="C368" s="19"/>
      <c r="D368" s="7"/>
      <c r="E368" s="9"/>
      <c r="F368" s="12">
        <f t="shared" si="10"/>
        <v>0</v>
      </c>
      <c r="G368" s="13">
        <f t="shared" si="11"/>
        <v>0</v>
      </c>
      <c r="I368" s="22">
        <v>1</v>
      </c>
    </row>
    <row r="369" spans="2:9">
      <c r="B369" s="25">
        <v>359</v>
      </c>
      <c r="C369" s="19"/>
      <c r="D369" s="7"/>
      <c r="E369" s="9"/>
      <c r="F369" s="12">
        <f t="shared" si="10"/>
        <v>0</v>
      </c>
      <c r="G369" s="13">
        <f t="shared" si="11"/>
        <v>0</v>
      </c>
      <c r="I369" s="22">
        <v>1</v>
      </c>
    </row>
    <row r="370" spans="2:9">
      <c r="B370" s="25">
        <v>360</v>
      </c>
      <c r="C370" s="19"/>
      <c r="D370" s="7"/>
      <c r="E370" s="9"/>
      <c r="F370" s="12">
        <f t="shared" si="10"/>
        <v>0</v>
      </c>
      <c r="G370" s="13">
        <f t="shared" si="11"/>
        <v>0</v>
      </c>
      <c r="I370" s="22">
        <v>1</v>
      </c>
    </row>
    <row r="371" spans="2:9">
      <c r="B371" s="25">
        <v>361</v>
      </c>
      <c r="C371" s="19"/>
      <c r="D371" s="7"/>
      <c r="E371" s="9"/>
      <c r="F371" s="12">
        <f t="shared" si="10"/>
        <v>0</v>
      </c>
      <c r="G371" s="13">
        <f t="shared" si="11"/>
        <v>0</v>
      </c>
      <c r="I371" s="22">
        <v>1</v>
      </c>
    </row>
    <row r="372" spans="2:9">
      <c r="B372" s="25">
        <v>362</v>
      </c>
      <c r="C372" s="19"/>
      <c r="D372" s="7"/>
      <c r="E372" s="9"/>
      <c r="F372" s="12">
        <f t="shared" si="10"/>
        <v>0</v>
      </c>
      <c r="G372" s="13">
        <f t="shared" si="11"/>
        <v>0</v>
      </c>
      <c r="I372" s="22">
        <v>1</v>
      </c>
    </row>
    <row r="373" spans="2:9">
      <c r="B373" s="25">
        <v>363</v>
      </c>
      <c r="C373" s="19"/>
      <c r="D373" s="7"/>
      <c r="E373" s="9"/>
      <c r="F373" s="12">
        <f t="shared" si="10"/>
        <v>0</v>
      </c>
      <c r="G373" s="13">
        <f t="shared" si="11"/>
        <v>0</v>
      </c>
      <c r="I373" s="22">
        <v>1</v>
      </c>
    </row>
    <row r="374" spans="2:9">
      <c r="B374" s="25">
        <v>364</v>
      </c>
      <c r="C374" s="19"/>
      <c r="D374" s="7"/>
      <c r="E374" s="9"/>
      <c r="F374" s="12">
        <f t="shared" si="10"/>
        <v>0</v>
      </c>
      <c r="G374" s="13">
        <f t="shared" si="11"/>
        <v>0</v>
      </c>
      <c r="I374" s="22">
        <v>1</v>
      </c>
    </row>
    <row r="375" spans="2:9">
      <c r="B375" s="25">
        <v>365</v>
      </c>
      <c r="C375" s="19"/>
      <c r="D375" s="7"/>
      <c r="E375" s="9"/>
      <c r="F375" s="12">
        <f t="shared" si="10"/>
        <v>0</v>
      </c>
      <c r="G375" s="13">
        <f t="shared" si="11"/>
        <v>0</v>
      </c>
      <c r="I375" s="22">
        <v>1</v>
      </c>
    </row>
    <row r="376" spans="2:9">
      <c r="B376" s="25">
        <v>366</v>
      </c>
      <c r="C376" s="19"/>
      <c r="D376" s="7"/>
      <c r="E376" s="9"/>
      <c r="F376" s="12">
        <f t="shared" si="10"/>
        <v>0</v>
      </c>
      <c r="G376" s="13">
        <f t="shared" si="11"/>
        <v>0</v>
      </c>
      <c r="I376" s="22">
        <v>1</v>
      </c>
    </row>
    <row r="377" spans="2:9">
      <c r="B377" s="25">
        <v>367</v>
      </c>
      <c r="C377" s="19"/>
      <c r="D377" s="7"/>
      <c r="E377" s="9"/>
      <c r="F377" s="12">
        <f t="shared" si="10"/>
        <v>0</v>
      </c>
      <c r="G377" s="13">
        <f t="shared" si="11"/>
        <v>0</v>
      </c>
      <c r="I377" s="22">
        <v>1</v>
      </c>
    </row>
    <row r="378" spans="2:9">
      <c r="B378" s="25">
        <v>368</v>
      </c>
      <c r="C378" s="19"/>
      <c r="D378" s="7"/>
      <c r="E378" s="9"/>
      <c r="F378" s="12">
        <f t="shared" si="10"/>
        <v>0</v>
      </c>
      <c r="G378" s="13">
        <f t="shared" si="11"/>
        <v>0</v>
      </c>
      <c r="I378" s="22">
        <v>1</v>
      </c>
    </row>
    <row r="379" spans="2:9">
      <c r="B379" s="25">
        <v>369</v>
      </c>
      <c r="C379" s="19"/>
      <c r="D379" s="7"/>
      <c r="E379" s="9"/>
      <c r="F379" s="12">
        <f t="shared" si="10"/>
        <v>0</v>
      </c>
      <c r="G379" s="13">
        <f t="shared" si="11"/>
        <v>0</v>
      </c>
      <c r="I379" s="22">
        <v>1</v>
      </c>
    </row>
    <row r="380" spans="2:9">
      <c r="B380" s="25">
        <v>370</v>
      </c>
      <c r="C380" s="19"/>
      <c r="D380" s="7"/>
      <c r="E380" s="9"/>
      <c r="F380" s="12">
        <f t="shared" si="10"/>
        <v>0</v>
      </c>
      <c r="G380" s="13">
        <f t="shared" si="11"/>
        <v>0</v>
      </c>
      <c r="I380" s="22">
        <v>1</v>
      </c>
    </row>
    <row r="381" spans="2:9">
      <c r="B381" s="25">
        <v>371</v>
      </c>
      <c r="C381" s="19"/>
      <c r="D381" s="7"/>
      <c r="E381" s="9"/>
      <c r="F381" s="12">
        <f t="shared" si="10"/>
        <v>0</v>
      </c>
      <c r="G381" s="13">
        <f t="shared" si="11"/>
        <v>0</v>
      </c>
      <c r="I381" s="22">
        <v>1</v>
      </c>
    </row>
    <row r="382" spans="2:9">
      <c r="B382" s="25">
        <v>372</v>
      </c>
      <c r="C382" s="19"/>
      <c r="D382" s="7"/>
      <c r="E382" s="9"/>
      <c r="F382" s="12">
        <f t="shared" si="10"/>
        <v>0</v>
      </c>
      <c r="G382" s="13">
        <f t="shared" si="11"/>
        <v>0</v>
      </c>
      <c r="I382" s="22">
        <v>1</v>
      </c>
    </row>
    <row r="383" spans="2:9">
      <c r="B383" s="25">
        <v>373</v>
      </c>
      <c r="C383" s="19"/>
      <c r="D383" s="7"/>
      <c r="E383" s="9"/>
      <c r="F383" s="12">
        <f t="shared" si="10"/>
        <v>0</v>
      </c>
      <c r="G383" s="13">
        <f t="shared" si="11"/>
        <v>0</v>
      </c>
      <c r="I383" s="22">
        <v>1</v>
      </c>
    </row>
    <row r="384" spans="2:9">
      <c r="B384" s="25">
        <v>374</v>
      </c>
      <c r="C384" s="19"/>
      <c r="D384" s="7"/>
      <c r="E384" s="9"/>
      <c r="F384" s="12">
        <f t="shared" si="10"/>
        <v>0</v>
      </c>
      <c r="G384" s="13">
        <f t="shared" si="11"/>
        <v>0</v>
      </c>
      <c r="I384" s="22">
        <v>1</v>
      </c>
    </row>
    <row r="385" spans="2:9">
      <c r="B385" s="25">
        <v>375</v>
      </c>
      <c r="C385" s="19"/>
      <c r="D385" s="7"/>
      <c r="E385" s="9"/>
      <c r="F385" s="12">
        <f t="shared" si="10"/>
        <v>0</v>
      </c>
      <c r="G385" s="13">
        <f t="shared" si="11"/>
        <v>0</v>
      </c>
      <c r="I385" s="22">
        <v>1</v>
      </c>
    </row>
    <row r="386" spans="2:9">
      <c r="B386" s="25">
        <v>376</v>
      </c>
      <c r="C386" s="19"/>
      <c r="D386" s="7"/>
      <c r="E386" s="9"/>
      <c r="F386" s="12">
        <f t="shared" si="10"/>
        <v>0</v>
      </c>
      <c r="G386" s="13">
        <f t="shared" si="11"/>
        <v>0</v>
      </c>
      <c r="I386" s="22">
        <v>1</v>
      </c>
    </row>
    <row r="387" spans="2:9">
      <c r="B387" s="25">
        <v>377</v>
      </c>
      <c r="C387" s="19"/>
      <c r="D387" s="7"/>
      <c r="E387" s="9"/>
      <c r="F387" s="12">
        <f t="shared" si="10"/>
        <v>0</v>
      </c>
      <c r="G387" s="13">
        <f t="shared" si="11"/>
        <v>0</v>
      </c>
      <c r="I387" s="22">
        <v>1</v>
      </c>
    </row>
    <row r="388" spans="2:9">
      <c r="B388" s="25">
        <v>378</v>
      </c>
      <c r="C388" s="19"/>
      <c r="D388" s="7"/>
      <c r="E388" s="9"/>
      <c r="F388" s="12">
        <f t="shared" si="10"/>
        <v>0</v>
      </c>
      <c r="G388" s="13">
        <f t="shared" si="11"/>
        <v>0</v>
      </c>
      <c r="I388" s="22">
        <v>1</v>
      </c>
    </row>
    <row r="389" spans="2:9">
      <c r="B389" s="25">
        <v>379</v>
      </c>
      <c r="C389" s="19"/>
      <c r="D389" s="7"/>
      <c r="E389" s="9"/>
      <c r="F389" s="12">
        <f t="shared" si="10"/>
        <v>0</v>
      </c>
      <c r="G389" s="13">
        <f t="shared" si="11"/>
        <v>0</v>
      </c>
      <c r="I389" s="22">
        <v>1</v>
      </c>
    </row>
    <row r="390" spans="2:9">
      <c r="B390" s="25">
        <v>380</v>
      </c>
      <c r="C390" s="19"/>
      <c r="D390" s="7"/>
      <c r="E390" s="9"/>
      <c r="F390" s="12">
        <f t="shared" si="10"/>
        <v>0</v>
      </c>
      <c r="G390" s="13">
        <f t="shared" si="11"/>
        <v>0</v>
      </c>
      <c r="I390" s="22">
        <v>1</v>
      </c>
    </row>
    <row r="391" spans="2:9">
      <c r="B391" s="25">
        <v>381</v>
      </c>
      <c r="C391" s="19"/>
      <c r="D391" s="7"/>
      <c r="E391" s="9"/>
      <c r="F391" s="12">
        <f t="shared" si="10"/>
        <v>0</v>
      </c>
      <c r="G391" s="13">
        <f t="shared" si="11"/>
        <v>0</v>
      </c>
      <c r="I391" s="22">
        <v>1</v>
      </c>
    </row>
    <row r="392" spans="2:9">
      <c r="B392" s="25">
        <v>382</v>
      </c>
      <c r="C392" s="19"/>
      <c r="D392" s="7"/>
      <c r="E392" s="9"/>
      <c r="F392" s="12">
        <f t="shared" si="10"/>
        <v>0</v>
      </c>
      <c r="G392" s="13">
        <f t="shared" si="11"/>
        <v>0</v>
      </c>
      <c r="I392" s="22">
        <v>1</v>
      </c>
    </row>
    <row r="393" spans="2:9">
      <c r="B393" s="25">
        <v>383</v>
      </c>
      <c r="C393" s="19"/>
      <c r="D393" s="7"/>
      <c r="E393" s="9"/>
      <c r="F393" s="12">
        <f t="shared" si="10"/>
        <v>0</v>
      </c>
      <c r="G393" s="13">
        <f t="shared" si="11"/>
        <v>0</v>
      </c>
      <c r="I393" s="22">
        <v>1</v>
      </c>
    </row>
    <row r="394" spans="2:9">
      <c r="B394" s="25">
        <v>384</v>
      </c>
      <c r="C394" s="19"/>
      <c r="D394" s="7"/>
      <c r="E394" s="9"/>
      <c r="F394" s="12">
        <f t="shared" si="10"/>
        <v>0</v>
      </c>
      <c r="G394" s="13">
        <f t="shared" si="11"/>
        <v>0</v>
      </c>
      <c r="I394" s="22">
        <v>1</v>
      </c>
    </row>
    <row r="395" spans="2:9">
      <c r="B395" s="25">
        <v>385</v>
      </c>
      <c r="C395" s="19"/>
      <c r="D395" s="7"/>
      <c r="E395" s="9"/>
      <c r="F395" s="12">
        <f t="shared" si="10"/>
        <v>0</v>
      </c>
      <c r="G395" s="13">
        <f t="shared" si="11"/>
        <v>0</v>
      </c>
      <c r="I395" s="22">
        <v>1</v>
      </c>
    </row>
    <row r="396" spans="2:9">
      <c r="B396" s="25">
        <v>386</v>
      </c>
      <c r="C396" s="19"/>
      <c r="D396" s="7"/>
      <c r="E396" s="9"/>
      <c r="F396" s="12">
        <f t="shared" ref="F396:F459" si="12">E396-D396</f>
        <v>0</v>
      </c>
      <c r="G396" s="13">
        <f t="shared" si="11"/>
        <v>0</v>
      </c>
      <c r="I396" s="22">
        <v>1</v>
      </c>
    </row>
    <row r="397" spans="2:9">
      <c r="B397" s="25">
        <v>387</v>
      </c>
      <c r="C397" s="19"/>
      <c r="D397" s="7"/>
      <c r="E397" s="9"/>
      <c r="F397" s="12">
        <f t="shared" si="12"/>
        <v>0</v>
      </c>
      <c r="G397" s="13">
        <f t="shared" ref="G397:G460" si="13">F397</f>
        <v>0</v>
      </c>
      <c r="I397" s="22">
        <v>1</v>
      </c>
    </row>
    <row r="398" spans="2:9">
      <c r="B398" s="25">
        <v>388</v>
      </c>
      <c r="C398" s="19"/>
      <c r="D398" s="7"/>
      <c r="E398" s="9"/>
      <c r="F398" s="12">
        <f t="shared" si="12"/>
        <v>0</v>
      </c>
      <c r="G398" s="13">
        <f t="shared" si="13"/>
        <v>0</v>
      </c>
      <c r="I398" s="22">
        <v>1</v>
      </c>
    </row>
    <row r="399" spans="2:9">
      <c r="B399" s="25">
        <v>389</v>
      </c>
      <c r="C399" s="19"/>
      <c r="D399" s="7"/>
      <c r="E399" s="9"/>
      <c r="F399" s="12">
        <f t="shared" si="12"/>
        <v>0</v>
      </c>
      <c r="G399" s="13">
        <f t="shared" si="13"/>
        <v>0</v>
      </c>
      <c r="I399" s="22">
        <v>1</v>
      </c>
    </row>
    <row r="400" spans="2:9">
      <c r="B400" s="25">
        <v>390</v>
      </c>
      <c r="C400" s="19"/>
      <c r="D400" s="7"/>
      <c r="E400" s="9"/>
      <c r="F400" s="12">
        <f t="shared" si="12"/>
        <v>0</v>
      </c>
      <c r="G400" s="13">
        <f t="shared" si="13"/>
        <v>0</v>
      </c>
      <c r="I400" s="22">
        <v>1</v>
      </c>
    </row>
    <row r="401" spans="2:9">
      <c r="B401" s="25">
        <v>391</v>
      </c>
      <c r="C401" s="19"/>
      <c r="D401" s="7"/>
      <c r="E401" s="9"/>
      <c r="F401" s="12">
        <f t="shared" si="12"/>
        <v>0</v>
      </c>
      <c r="G401" s="13">
        <f t="shared" si="13"/>
        <v>0</v>
      </c>
      <c r="I401" s="22">
        <v>1</v>
      </c>
    </row>
    <row r="402" spans="2:9">
      <c r="B402" s="25">
        <v>392</v>
      </c>
      <c r="C402" s="19"/>
      <c r="D402" s="7"/>
      <c r="E402" s="9"/>
      <c r="F402" s="12">
        <f t="shared" si="12"/>
        <v>0</v>
      </c>
      <c r="G402" s="13">
        <f t="shared" si="13"/>
        <v>0</v>
      </c>
      <c r="I402" s="22">
        <v>1</v>
      </c>
    </row>
    <row r="403" spans="2:9">
      <c r="B403" s="25">
        <v>393</v>
      </c>
      <c r="C403" s="19"/>
      <c r="D403" s="7"/>
      <c r="E403" s="9"/>
      <c r="F403" s="12">
        <f t="shared" si="12"/>
        <v>0</v>
      </c>
      <c r="G403" s="13">
        <f t="shared" si="13"/>
        <v>0</v>
      </c>
      <c r="I403" s="22">
        <v>1</v>
      </c>
    </row>
    <row r="404" spans="2:9">
      <c r="B404" s="25">
        <v>394</v>
      </c>
      <c r="C404" s="19"/>
      <c r="D404" s="7"/>
      <c r="E404" s="9"/>
      <c r="F404" s="12">
        <f t="shared" si="12"/>
        <v>0</v>
      </c>
      <c r="G404" s="13">
        <f t="shared" si="13"/>
        <v>0</v>
      </c>
      <c r="I404" s="22">
        <v>1</v>
      </c>
    </row>
    <row r="405" spans="2:9">
      <c r="B405" s="25">
        <v>395</v>
      </c>
      <c r="C405" s="19"/>
      <c r="D405" s="7"/>
      <c r="E405" s="9"/>
      <c r="F405" s="12">
        <f t="shared" si="12"/>
        <v>0</v>
      </c>
      <c r="G405" s="13">
        <f t="shared" si="13"/>
        <v>0</v>
      </c>
      <c r="I405" s="22">
        <v>1</v>
      </c>
    </row>
    <row r="406" spans="2:9">
      <c r="B406" s="25">
        <v>396</v>
      </c>
      <c r="C406" s="19"/>
      <c r="D406" s="7"/>
      <c r="E406" s="9"/>
      <c r="F406" s="12">
        <f t="shared" si="12"/>
        <v>0</v>
      </c>
      <c r="G406" s="13">
        <f t="shared" si="13"/>
        <v>0</v>
      </c>
      <c r="I406" s="22">
        <v>1</v>
      </c>
    </row>
    <row r="407" spans="2:9">
      <c r="B407" s="25">
        <v>397</v>
      </c>
      <c r="C407" s="19"/>
      <c r="D407" s="7"/>
      <c r="E407" s="9"/>
      <c r="F407" s="12">
        <f t="shared" si="12"/>
        <v>0</v>
      </c>
      <c r="G407" s="13">
        <f t="shared" si="13"/>
        <v>0</v>
      </c>
      <c r="I407" s="22">
        <v>1</v>
      </c>
    </row>
    <row r="408" spans="2:9">
      <c r="B408" s="25">
        <v>398</v>
      </c>
      <c r="C408" s="19"/>
      <c r="D408" s="7"/>
      <c r="E408" s="9"/>
      <c r="F408" s="12">
        <f t="shared" si="12"/>
        <v>0</v>
      </c>
      <c r="G408" s="13">
        <f t="shared" si="13"/>
        <v>0</v>
      </c>
      <c r="I408" s="22">
        <v>1</v>
      </c>
    </row>
    <row r="409" spans="2:9">
      <c r="B409" s="25">
        <v>399</v>
      </c>
      <c r="C409" s="19"/>
      <c r="D409" s="7"/>
      <c r="E409" s="9"/>
      <c r="F409" s="12">
        <f t="shared" si="12"/>
        <v>0</v>
      </c>
      <c r="G409" s="13">
        <f t="shared" si="13"/>
        <v>0</v>
      </c>
      <c r="I409" s="22">
        <v>1</v>
      </c>
    </row>
    <row r="410" spans="2:9">
      <c r="B410" s="25">
        <v>400</v>
      </c>
      <c r="C410" s="19"/>
      <c r="D410" s="7"/>
      <c r="E410" s="9"/>
      <c r="F410" s="12">
        <f t="shared" si="12"/>
        <v>0</v>
      </c>
      <c r="G410" s="13">
        <f t="shared" si="13"/>
        <v>0</v>
      </c>
      <c r="I410" s="22">
        <v>1</v>
      </c>
    </row>
    <row r="411" spans="2:9">
      <c r="B411" s="25">
        <v>401</v>
      </c>
      <c r="C411" s="19"/>
      <c r="D411" s="7"/>
      <c r="E411" s="9"/>
      <c r="F411" s="12">
        <f t="shared" si="12"/>
        <v>0</v>
      </c>
      <c r="G411" s="13">
        <f t="shared" si="13"/>
        <v>0</v>
      </c>
      <c r="I411" s="22">
        <v>1</v>
      </c>
    </row>
    <row r="412" spans="2:9">
      <c r="B412" s="25">
        <v>402</v>
      </c>
      <c r="C412" s="19"/>
      <c r="D412" s="7"/>
      <c r="E412" s="9"/>
      <c r="F412" s="12">
        <f t="shared" si="12"/>
        <v>0</v>
      </c>
      <c r="G412" s="13">
        <f t="shared" si="13"/>
        <v>0</v>
      </c>
      <c r="I412" s="22">
        <v>1</v>
      </c>
    </row>
    <row r="413" spans="2:9">
      <c r="B413" s="25">
        <v>403</v>
      </c>
      <c r="C413" s="19"/>
      <c r="D413" s="7"/>
      <c r="E413" s="9"/>
      <c r="F413" s="12">
        <f t="shared" si="12"/>
        <v>0</v>
      </c>
      <c r="G413" s="13">
        <f t="shared" si="13"/>
        <v>0</v>
      </c>
      <c r="I413" s="22">
        <v>1</v>
      </c>
    </row>
    <row r="414" spans="2:9">
      <c r="B414" s="25">
        <v>404</v>
      </c>
      <c r="C414" s="19"/>
      <c r="D414" s="7"/>
      <c r="E414" s="9"/>
      <c r="F414" s="12">
        <f t="shared" si="12"/>
        <v>0</v>
      </c>
      <c r="G414" s="13">
        <f t="shared" si="13"/>
        <v>0</v>
      </c>
      <c r="I414" s="22">
        <v>1</v>
      </c>
    </row>
    <row r="415" spans="2:9">
      <c r="B415" s="25">
        <v>405</v>
      </c>
      <c r="C415" s="19"/>
      <c r="D415" s="7"/>
      <c r="E415" s="9"/>
      <c r="F415" s="12">
        <f t="shared" si="12"/>
        <v>0</v>
      </c>
      <c r="G415" s="13">
        <f t="shared" si="13"/>
        <v>0</v>
      </c>
      <c r="I415" s="22">
        <v>1</v>
      </c>
    </row>
    <row r="416" spans="2:9">
      <c r="B416" s="25">
        <v>406</v>
      </c>
      <c r="C416" s="19"/>
      <c r="D416" s="7"/>
      <c r="E416" s="9"/>
      <c r="F416" s="12">
        <f t="shared" si="12"/>
        <v>0</v>
      </c>
      <c r="G416" s="13">
        <f t="shared" si="13"/>
        <v>0</v>
      </c>
      <c r="I416" s="22">
        <v>1</v>
      </c>
    </row>
    <row r="417" spans="2:9">
      <c r="B417" s="25">
        <v>407</v>
      </c>
      <c r="C417" s="19"/>
      <c r="D417" s="7"/>
      <c r="E417" s="9"/>
      <c r="F417" s="12">
        <f t="shared" si="12"/>
        <v>0</v>
      </c>
      <c r="G417" s="13">
        <f t="shared" si="13"/>
        <v>0</v>
      </c>
      <c r="I417" s="22">
        <v>1</v>
      </c>
    </row>
    <row r="418" spans="2:9">
      <c r="B418" s="25">
        <v>408</v>
      </c>
      <c r="C418" s="19"/>
      <c r="D418" s="7"/>
      <c r="E418" s="9"/>
      <c r="F418" s="12">
        <f t="shared" si="12"/>
        <v>0</v>
      </c>
      <c r="G418" s="13">
        <f t="shared" si="13"/>
        <v>0</v>
      </c>
      <c r="I418" s="22">
        <v>1</v>
      </c>
    </row>
    <row r="419" spans="2:9">
      <c r="B419" s="25">
        <v>409</v>
      </c>
      <c r="C419" s="19"/>
      <c r="D419" s="7"/>
      <c r="E419" s="9"/>
      <c r="F419" s="12">
        <f t="shared" si="12"/>
        <v>0</v>
      </c>
      <c r="G419" s="13">
        <f t="shared" si="13"/>
        <v>0</v>
      </c>
      <c r="I419" s="22">
        <v>1</v>
      </c>
    </row>
    <row r="420" spans="2:9">
      <c r="B420" s="25">
        <v>410</v>
      </c>
      <c r="C420" s="19"/>
      <c r="D420" s="7"/>
      <c r="E420" s="9"/>
      <c r="F420" s="12">
        <f t="shared" si="12"/>
        <v>0</v>
      </c>
      <c r="G420" s="13">
        <f t="shared" si="13"/>
        <v>0</v>
      </c>
      <c r="I420" s="22">
        <v>1</v>
      </c>
    </row>
    <row r="421" spans="2:9">
      <c r="B421" s="25">
        <v>411</v>
      </c>
      <c r="C421" s="19"/>
      <c r="D421" s="7"/>
      <c r="E421" s="9"/>
      <c r="F421" s="12">
        <f t="shared" si="12"/>
        <v>0</v>
      </c>
      <c r="G421" s="13">
        <f t="shared" si="13"/>
        <v>0</v>
      </c>
      <c r="I421" s="22">
        <v>1</v>
      </c>
    </row>
    <row r="422" spans="2:9">
      <c r="B422" s="25">
        <v>412</v>
      </c>
      <c r="C422" s="19"/>
      <c r="D422" s="7"/>
      <c r="E422" s="9"/>
      <c r="F422" s="12">
        <f t="shared" si="12"/>
        <v>0</v>
      </c>
      <c r="G422" s="13">
        <f t="shared" si="13"/>
        <v>0</v>
      </c>
      <c r="I422" s="22">
        <v>1</v>
      </c>
    </row>
    <row r="423" spans="2:9">
      <c r="B423" s="25">
        <v>413</v>
      </c>
      <c r="C423" s="19"/>
      <c r="D423" s="7"/>
      <c r="E423" s="9"/>
      <c r="F423" s="12">
        <f t="shared" si="12"/>
        <v>0</v>
      </c>
      <c r="G423" s="13">
        <f t="shared" si="13"/>
        <v>0</v>
      </c>
      <c r="I423" s="22">
        <v>1</v>
      </c>
    </row>
    <row r="424" spans="2:9">
      <c r="B424" s="25">
        <v>414</v>
      </c>
      <c r="C424" s="19"/>
      <c r="D424" s="7"/>
      <c r="E424" s="9"/>
      <c r="F424" s="12">
        <f t="shared" si="12"/>
        <v>0</v>
      </c>
      <c r="G424" s="13">
        <f t="shared" si="13"/>
        <v>0</v>
      </c>
      <c r="I424" s="22">
        <v>1</v>
      </c>
    </row>
    <row r="425" spans="2:9">
      <c r="B425" s="25">
        <v>415</v>
      </c>
      <c r="C425" s="19"/>
      <c r="D425" s="7"/>
      <c r="E425" s="9"/>
      <c r="F425" s="12">
        <f t="shared" si="12"/>
        <v>0</v>
      </c>
      <c r="G425" s="13">
        <f t="shared" si="13"/>
        <v>0</v>
      </c>
      <c r="I425" s="22">
        <v>1</v>
      </c>
    </row>
    <row r="426" spans="2:9">
      <c r="B426" s="25">
        <v>416</v>
      </c>
      <c r="C426" s="19"/>
      <c r="D426" s="7"/>
      <c r="E426" s="9"/>
      <c r="F426" s="12">
        <f t="shared" si="12"/>
        <v>0</v>
      </c>
      <c r="G426" s="13">
        <f t="shared" si="13"/>
        <v>0</v>
      </c>
      <c r="I426" s="22">
        <v>1</v>
      </c>
    </row>
    <row r="427" spans="2:9">
      <c r="B427" s="25">
        <v>417</v>
      </c>
      <c r="C427" s="19"/>
      <c r="D427" s="7"/>
      <c r="E427" s="9"/>
      <c r="F427" s="12">
        <f t="shared" si="12"/>
        <v>0</v>
      </c>
      <c r="G427" s="13">
        <f t="shared" si="13"/>
        <v>0</v>
      </c>
      <c r="I427" s="22">
        <v>1</v>
      </c>
    </row>
    <row r="428" spans="2:9">
      <c r="B428" s="25">
        <v>418</v>
      </c>
      <c r="C428" s="19"/>
      <c r="D428" s="7"/>
      <c r="E428" s="9"/>
      <c r="F428" s="12">
        <f t="shared" si="12"/>
        <v>0</v>
      </c>
      <c r="G428" s="13">
        <f t="shared" si="13"/>
        <v>0</v>
      </c>
      <c r="I428" s="22">
        <v>1</v>
      </c>
    </row>
    <row r="429" spans="2:9">
      <c r="B429" s="25">
        <v>419</v>
      </c>
      <c r="C429" s="19"/>
      <c r="D429" s="7"/>
      <c r="E429" s="9"/>
      <c r="F429" s="12">
        <f t="shared" si="12"/>
        <v>0</v>
      </c>
      <c r="G429" s="13">
        <f t="shared" si="13"/>
        <v>0</v>
      </c>
      <c r="I429" s="22">
        <v>1</v>
      </c>
    </row>
    <row r="430" spans="2:9">
      <c r="B430" s="25">
        <v>420</v>
      </c>
      <c r="C430" s="19"/>
      <c r="D430" s="7"/>
      <c r="E430" s="9"/>
      <c r="F430" s="12">
        <f t="shared" si="12"/>
        <v>0</v>
      </c>
      <c r="G430" s="13">
        <f t="shared" si="13"/>
        <v>0</v>
      </c>
      <c r="I430" s="22">
        <v>1</v>
      </c>
    </row>
    <row r="431" spans="2:9">
      <c r="B431" s="25">
        <v>421</v>
      </c>
      <c r="C431" s="19"/>
      <c r="D431" s="7"/>
      <c r="E431" s="9"/>
      <c r="F431" s="12">
        <f t="shared" si="12"/>
        <v>0</v>
      </c>
      <c r="G431" s="13">
        <f t="shared" si="13"/>
        <v>0</v>
      </c>
      <c r="I431" s="22">
        <v>1</v>
      </c>
    </row>
    <row r="432" spans="2:9">
      <c r="B432" s="25">
        <v>422</v>
      </c>
      <c r="C432" s="19"/>
      <c r="D432" s="7"/>
      <c r="E432" s="9"/>
      <c r="F432" s="12">
        <f t="shared" si="12"/>
        <v>0</v>
      </c>
      <c r="G432" s="13">
        <f t="shared" si="13"/>
        <v>0</v>
      </c>
      <c r="I432" s="22">
        <v>1</v>
      </c>
    </row>
    <row r="433" spans="2:9">
      <c r="B433" s="25">
        <v>423</v>
      </c>
      <c r="C433" s="19"/>
      <c r="D433" s="7"/>
      <c r="E433" s="9"/>
      <c r="F433" s="12">
        <f t="shared" si="12"/>
        <v>0</v>
      </c>
      <c r="G433" s="13">
        <f t="shared" si="13"/>
        <v>0</v>
      </c>
      <c r="I433" s="22">
        <v>1</v>
      </c>
    </row>
    <row r="434" spans="2:9">
      <c r="B434" s="25">
        <v>424</v>
      </c>
      <c r="C434" s="19"/>
      <c r="D434" s="7"/>
      <c r="E434" s="9"/>
      <c r="F434" s="12">
        <f t="shared" si="12"/>
        <v>0</v>
      </c>
      <c r="G434" s="13">
        <f t="shared" si="13"/>
        <v>0</v>
      </c>
      <c r="I434" s="22">
        <v>1</v>
      </c>
    </row>
    <row r="435" spans="2:9">
      <c r="B435" s="25">
        <v>425</v>
      </c>
      <c r="C435" s="19"/>
      <c r="D435" s="7"/>
      <c r="E435" s="9"/>
      <c r="F435" s="12">
        <f t="shared" si="12"/>
        <v>0</v>
      </c>
      <c r="G435" s="13">
        <f t="shared" si="13"/>
        <v>0</v>
      </c>
      <c r="I435" s="22">
        <v>1</v>
      </c>
    </row>
    <row r="436" spans="2:9">
      <c r="B436" s="25">
        <v>426</v>
      </c>
      <c r="C436" s="19"/>
      <c r="D436" s="7"/>
      <c r="E436" s="9"/>
      <c r="F436" s="12">
        <f t="shared" si="12"/>
        <v>0</v>
      </c>
      <c r="G436" s="13">
        <f t="shared" si="13"/>
        <v>0</v>
      </c>
      <c r="I436" s="22">
        <v>1</v>
      </c>
    </row>
    <row r="437" spans="2:9">
      <c r="B437" s="25">
        <v>427</v>
      </c>
      <c r="C437" s="19"/>
      <c r="D437" s="7"/>
      <c r="E437" s="9"/>
      <c r="F437" s="12">
        <f t="shared" si="12"/>
        <v>0</v>
      </c>
      <c r="G437" s="13">
        <f t="shared" si="13"/>
        <v>0</v>
      </c>
      <c r="I437" s="22">
        <v>1</v>
      </c>
    </row>
    <row r="438" spans="2:9">
      <c r="B438" s="25">
        <v>428</v>
      </c>
      <c r="C438" s="19"/>
      <c r="D438" s="7"/>
      <c r="E438" s="9"/>
      <c r="F438" s="12">
        <f t="shared" si="12"/>
        <v>0</v>
      </c>
      <c r="G438" s="13">
        <f t="shared" si="13"/>
        <v>0</v>
      </c>
      <c r="I438" s="22">
        <v>1</v>
      </c>
    </row>
    <row r="439" spans="2:9">
      <c r="B439" s="25">
        <v>429</v>
      </c>
      <c r="C439" s="19"/>
      <c r="D439" s="7"/>
      <c r="E439" s="9"/>
      <c r="F439" s="12">
        <f t="shared" si="12"/>
        <v>0</v>
      </c>
      <c r="G439" s="13">
        <f t="shared" si="13"/>
        <v>0</v>
      </c>
      <c r="I439" s="22">
        <v>1</v>
      </c>
    </row>
    <row r="440" spans="2:9">
      <c r="B440" s="25">
        <v>430</v>
      </c>
      <c r="C440" s="19"/>
      <c r="D440" s="7"/>
      <c r="E440" s="9"/>
      <c r="F440" s="12">
        <f t="shared" si="12"/>
        <v>0</v>
      </c>
      <c r="G440" s="13">
        <f t="shared" si="13"/>
        <v>0</v>
      </c>
      <c r="I440" s="22">
        <v>1</v>
      </c>
    </row>
    <row r="441" spans="2:9">
      <c r="B441" s="25">
        <v>431</v>
      </c>
      <c r="C441" s="19"/>
      <c r="D441" s="7"/>
      <c r="E441" s="9"/>
      <c r="F441" s="12">
        <f t="shared" si="12"/>
        <v>0</v>
      </c>
      <c r="G441" s="13">
        <f t="shared" si="13"/>
        <v>0</v>
      </c>
      <c r="I441" s="22">
        <v>1</v>
      </c>
    </row>
    <row r="442" spans="2:9">
      <c r="B442" s="25">
        <v>432</v>
      </c>
      <c r="C442" s="19"/>
      <c r="D442" s="7"/>
      <c r="E442" s="9"/>
      <c r="F442" s="12">
        <f t="shared" si="12"/>
        <v>0</v>
      </c>
      <c r="G442" s="13">
        <f t="shared" si="13"/>
        <v>0</v>
      </c>
      <c r="I442" s="22">
        <v>1</v>
      </c>
    </row>
    <row r="443" spans="2:9">
      <c r="B443" s="25">
        <v>433</v>
      </c>
      <c r="C443" s="19"/>
      <c r="D443" s="7"/>
      <c r="E443" s="9"/>
      <c r="F443" s="12">
        <f t="shared" si="12"/>
        <v>0</v>
      </c>
      <c r="G443" s="13">
        <f t="shared" si="13"/>
        <v>0</v>
      </c>
      <c r="I443" s="22">
        <v>1</v>
      </c>
    </row>
    <row r="444" spans="2:9">
      <c r="B444" s="25">
        <v>434</v>
      </c>
      <c r="C444" s="19"/>
      <c r="D444" s="7"/>
      <c r="E444" s="9"/>
      <c r="F444" s="12">
        <f t="shared" si="12"/>
        <v>0</v>
      </c>
      <c r="G444" s="13">
        <f t="shared" si="13"/>
        <v>0</v>
      </c>
      <c r="I444" s="22">
        <v>1</v>
      </c>
    </row>
    <row r="445" spans="2:9">
      <c r="B445" s="25">
        <v>435</v>
      </c>
      <c r="C445" s="19"/>
      <c r="D445" s="7"/>
      <c r="E445" s="9"/>
      <c r="F445" s="12">
        <f t="shared" si="12"/>
        <v>0</v>
      </c>
      <c r="G445" s="13">
        <f t="shared" si="13"/>
        <v>0</v>
      </c>
      <c r="I445" s="22">
        <v>1</v>
      </c>
    </row>
    <row r="446" spans="2:9">
      <c r="B446" s="25">
        <v>436</v>
      </c>
      <c r="C446" s="19"/>
      <c r="D446" s="7"/>
      <c r="E446" s="9"/>
      <c r="F446" s="12">
        <f t="shared" si="12"/>
        <v>0</v>
      </c>
      <c r="G446" s="13">
        <f t="shared" si="13"/>
        <v>0</v>
      </c>
      <c r="I446" s="22">
        <v>1</v>
      </c>
    </row>
    <row r="447" spans="2:9">
      <c r="B447" s="25">
        <v>437</v>
      </c>
      <c r="C447" s="19"/>
      <c r="D447" s="7"/>
      <c r="E447" s="9"/>
      <c r="F447" s="12">
        <f t="shared" si="12"/>
        <v>0</v>
      </c>
      <c r="G447" s="13">
        <f t="shared" si="13"/>
        <v>0</v>
      </c>
      <c r="I447" s="22">
        <v>1</v>
      </c>
    </row>
    <row r="448" spans="2:9">
      <c r="B448" s="25">
        <v>438</v>
      </c>
      <c r="C448" s="19"/>
      <c r="D448" s="7"/>
      <c r="E448" s="9"/>
      <c r="F448" s="12">
        <f t="shared" si="12"/>
        <v>0</v>
      </c>
      <c r="G448" s="13">
        <f t="shared" si="13"/>
        <v>0</v>
      </c>
      <c r="I448" s="22">
        <v>1</v>
      </c>
    </row>
    <row r="449" spans="2:9">
      <c r="B449" s="25">
        <v>439</v>
      </c>
      <c r="C449" s="19"/>
      <c r="D449" s="7"/>
      <c r="E449" s="9"/>
      <c r="F449" s="12">
        <f t="shared" si="12"/>
        <v>0</v>
      </c>
      <c r="G449" s="13">
        <f t="shared" si="13"/>
        <v>0</v>
      </c>
      <c r="I449" s="22">
        <v>1</v>
      </c>
    </row>
    <row r="450" spans="2:9">
      <c r="B450" s="25">
        <v>440</v>
      </c>
      <c r="C450" s="19"/>
      <c r="D450" s="7"/>
      <c r="E450" s="9"/>
      <c r="F450" s="12">
        <f t="shared" si="12"/>
        <v>0</v>
      </c>
      <c r="G450" s="13">
        <f t="shared" si="13"/>
        <v>0</v>
      </c>
      <c r="I450" s="22">
        <v>1</v>
      </c>
    </row>
    <row r="451" spans="2:9">
      <c r="B451" s="25">
        <v>441</v>
      </c>
      <c r="C451" s="19"/>
      <c r="D451" s="7"/>
      <c r="E451" s="9"/>
      <c r="F451" s="12">
        <f t="shared" si="12"/>
        <v>0</v>
      </c>
      <c r="G451" s="13">
        <f t="shared" si="13"/>
        <v>0</v>
      </c>
      <c r="I451" s="22">
        <v>1</v>
      </c>
    </row>
    <row r="452" spans="2:9">
      <c r="B452" s="25">
        <v>442</v>
      </c>
      <c r="C452" s="19"/>
      <c r="D452" s="7"/>
      <c r="E452" s="9"/>
      <c r="F452" s="12">
        <f t="shared" si="12"/>
        <v>0</v>
      </c>
      <c r="G452" s="13">
        <f t="shared" si="13"/>
        <v>0</v>
      </c>
      <c r="I452" s="22">
        <v>1</v>
      </c>
    </row>
    <row r="453" spans="2:9">
      <c r="B453" s="25">
        <v>443</v>
      </c>
      <c r="C453" s="19"/>
      <c r="D453" s="7"/>
      <c r="E453" s="9"/>
      <c r="F453" s="12">
        <f t="shared" si="12"/>
        <v>0</v>
      </c>
      <c r="G453" s="13">
        <f t="shared" si="13"/>
        <v>0</v>
      </c>
      <c r="I453" s="22">
        <v>1</v>
      </c>
    </row>
    <row r="454" spans="2:9">
      <c r="B454" s="25">
        <v>444</v>
      </c>
      <c r="C454" s="19"/>
      <c r="D454" s="7"/>
      <c r="E454" s="9"/>
      <c r="F454" s="12">
        <f t="shared" si="12"/>
        <v>0</v>
      </c>
      <c r="G454" s="13">
        <f t="shared" si="13"/>
        <v>0</v>
      </c>
      <c r="I454" s="22">
        <v>1</v>
      </c>
    </row>
    <row r="455" spans="2:9">
      <c r="B455" s="25">
        <v>445</v>
      </c>
      <c r="C455" s="19"/>
      <c r="D455" s="7"/>
      <c r="E455" s="9"/>
      <c r="F455" s="12">
        <f t="shared" si="12"/>
        <v>0</v>
      </c>
      <c r="G455" s="13">
        <f t="shared" si="13"/>
        <v>0</v>
      </c>
      <c r="I455" s="22">
        <v>1</v>
      </c>
    </row>
    <row r="456" spans="2:9">
      <c r="B456" s="25">
        <v>446</v>
      </c>
      <c r="C456" s="19"/>
      <c r="D456" s="7"/>
      <c r="E456" s="9"/>
      <c r="F456" s="12">
        <f t="shared" si="12"/>
        <v>0</v>
      </c>
      <c r="G456" s="13">
        <f t="shared" si="13"/>
        <v>0</v>
      </c>
      <c r="I456" s="22">
        <v>1</v>
      </c>
    </row>
    <row r="457" spans="2:9">
      <c r="B457" s="25">
        <v>447</v>
      </c>
      <c r="C457" s="19"/>
      <c r="D457" s="7"/>
      <c r="E457" s="9"/>
      <c r="F457" s="12">
        <f t="shared" si="12"/>
        <v>0</v>
      </c>
      <c r="G457" s="13">
        <f t="shared" si="13"/>
        <v>0</v>
      </c>
      <c r="I457" s="22">
        <v>1</v>
      </c>
    </row>
    <row r="458" spans="2:9">
      <c r="B458" s="25">
        <v>448</v>
      </c>
      <c r="C458" s="19"/>
      <c r="D458" s="7"/>
      <c r="E458" s="9"/>
      <c r="F458" s="12">
        <f t="shared" si="12"/>
        <v>0</v>
      </c>
      <c r="G458" s="13">
        <f t="shared" si="13"/>
        <v>0</v>
      </c>
      <c r="I458" s="22">
        <v>1</v>
      </c>
    </row>
    <row r="459" spans="2:9">
      <c r="B459" s="25">
        <v>449</v>
      </c>
      <c r="C459" s="19"/>
      <c r="D459" s="7"/>
      <c r="E459" s="9"/>
      <c r="F459" s="12">
        <f t="shared" si="12"/>
        <v>0</v>
      </c>
      <c r="G459" s="13">
        <f t="shared" si="13"/>
        <v>0</v>
      </c>
      <c r="I459" s="22">
        <v>1</v>
      </c>
    </row>
    <row r="460" spans="2:9">
      <c r="B460" s="25">
        <v>450</v>
      </c>
      <c r="C460" s="19"/>
      <c r="D460" s="7"/>
      <c r="E460" s="9"/>
      <c r="F460" s="12">
        <f t="shared" ref="F460:F510" si="14">E460-D460</f>
        <v>0</v>
      </c>
      <c r="G460" s="13">
        <f t="shared" si="13"/>
        <v>0</v>
      </c>
      <c r="I460" s="22">
        <v>1</v>
      </c>
    </row>
    <row r="461" spans="2:9">
      <c r="B461" s="25">
        <v>451</v>
      </c>
      <c r="C461" s="19"/>
      <c r="D461" s="7"/>
      <c r="E461" s="9"/>
      <c r="F461" s="12">
        <f t="shared" si="14"/>
        <v>0</v>
      </c>
      <c r="G461" s="13">
        <f t="shared" ref="G461:G510" si="15">F461</f>
        <v>0</v>
      </c>
      <c r="I461" s="22">
        <v>1</v>
      </c>
    </row>
    <row r="462" spans="2:9">
      <c r="B462" s="25">
        <v>452</v>
      </c>
      <c r="C462" s="19"/>
      <c r="D462" s="7"/>
      <c r="E462" s="9"/>
      <c r="F462" s="12">
        <f t="shared" si="14"/>
        <v>0</v>
      </c>
      <c r="G462" s="13">
        <f t="shared" si="15"/>
        <v>0</v>
      </c>
      <c r="I462" s="22">
        <v>1</v>
      </c>
    </row>
    <row r="463" spans="2:9">
      <c r="B463" s="25">
        <v>453</v>
      </c>
      <c r="C463" s="19"/>
      <c r="D463" s="7"/>
      <c r="E463" s="9"/>
      <c r="F463" s="12">
        <f t="shared" si="14"/>
        <v>0</v>
      </c>
      <c r="G463" s="13">
        <f t="shared" si="15"/>
        <v>0</v>
      </c>
      <c r="I463" s="22">
        <v>1</v>
      </c>
    </row>
    <row r="464" spans="2:9">
      <c r="B464" s="25">
        <v>454</v>
      </c>
      <c r="C464" s="19"/>
      <c r="D464" s="7"/>
      <c r="E464" s="9"/>
      <c r="F464" s="12">
        <f t="shared" si="14"/>
        <v>0</v>
      </c>
      <c r="G464" s="13">
        <f t="shared" si="15"/>
        <v>0</v>
      </c>
      <c r="I464" s="22">
        <v>1</v>
      </c>
    </row>
    <row r="465" spans="2:9">
      <c r="B465" s="25">
        <v>455</v>
      </c>
      <c r="C465" s="19"/>
      <c r="D465" s="7"/>
      <c r="E465" s="9"/>
      <c r="F465" s="12">
        <f t="shared" si="14"/>
        <v>0</v>
      </c>
      <c r="G465" s="13">
        <f t="shared" si="15"/>
        <v>0</v>
      </c>
      <c r="I465" s="22">
        <v>1</v>
      </c>
    </row>
    <row r="466" spans="2:9">
      <c r="B466" s="25">
        <v>456</v>
      </c>
      <c r="C466" s="19"/>
      <c r="D466" s="7"/>
      <c r="E466" s="9"/>
      <c r="F466" s="12">
        <f t="shared" si="14"/>
        <v>0</v>
      </c>
      <c r="G466" s="13">
        <f t="shared" si="15"/>
        <v>0</v>
      </c>
      <c r="I466" s="22">
        <v>1</v>
      </c>
    </row>
    <row r="467" spans="2:9">
      <c r="B467" s="25">
        <v>457</v>
      </c>
      <c r="C467" s="19"/>
      <c r="D467" s="7"/>
      <c r="E467" s="9"/>
      <c r="F467" s="12">
        <f t="shared" si="14"/>
        <v>0</v>
      </c>
      <c r="G467" s="13">
        <f t="shared" si="15"/>
        <v>0</v>
      </c>
      <c r="I467" s="22">
        <v>1</v>
      </c>
    </row>
    <row r="468" spans="2:9">
      <c r="B468" s="25">
        <v>458</v>
      </c>
      <c r="C468" s="19"/>
      <c r="D468" s="7"/>
      <c r="E468" s="9"/>
      <c r="F468" s="12">
        <f t="shared" si="14"/>
        <v>0</v>
      </c>
      <c r="G468" s="13">
        <f t="shared" si="15"/>
        <v>0</v>
      </c>
      <c r="I468" s="22">
        <v>1</v>
      </c>
    </row>
    <row r="469" spans="2:9">
      <c r="B469" s="25">
        <v>459</v>
      </c>
      <c r="C469" s="19"/>
      <c r="D469" s="7"/>
      <c r="E469" s="9"/>
      <c r="F469" s="12">
        <f t="shared" si="14"/>
        <v>0</v>
      </c>
      <c r="G469" s="13">
        <f t="shared" si="15"/>
        <v>0</v>
      </c>
      <c r="I469" s="22">
        <v>1</v>
      </c>
    </row>
    <row r="470" spans="2:9">
      <c r="B470" s="25">
        <v>460</v>
      </c>
      <c r="C470" s="19"/>
      <c r="D470" s="7"/>
      <c r="E470" s="9"/>
      <c r="F470" s="12">
        <f t="shared" si="14"/>
        <v>0</v>
      </c>
      <c r="G470" s="13">
        <f t="shared" si="15"/>
        <v>0</v>
      </c>
      <c r="I470" s="22">
        <v>1</v>
      </c>
    </row>
    <row r="471" spans="2:9">
      <c r="B471" s="25">
        <v>461</v>
      </c>
      <c r="C471" s="19"/>
      <c r="D471" s="7"/>
      <c r="E471" s="9"/>
      <c r="F471" s="12">
        <f t="shared" si="14"/>
        <v>0</v>
      </c>
      <c r="G471" s="13">
        <f t="shared" si="15"/>
        <v>0</v>
      </c>
      <c r="I471" s="22">
        <v>1</v>
      </c>
    </row>
    <row r="472" spans="2:9">
      <c r="B472" s="25">
        <v>462</v>
      </c>
      <c r="C472" s="19"/>
      <c r="D472" s="7"/>
      <c r="E472" s="9"/>
      <c r="F472" s="12">
        <f t="shared" si="14"/>
        <v>0</v>
      </c>
      <c r="G472" s="13">
        <f t="shared" si="15"/>
        <v>0</v>
      </c>
      <c r="I472" s="22">
        <v>1</v>
      </c>
    </row>
    <row r="473" spans="2:9">
      <c r="B473" s="25">
        <v>463</v>
      </c>
      <c r="C473" s="19"/>
      <c r="D473" s="7"/>
      <c r="E473" s="9"/>
      <c r="F473" s="12">
        <f t="shared" si="14"/>
        <v>0</v>
      </c>
      <c r="G473" s="13">
        <f t="shared" si="15"/>
        <v>0</v>
      </c>
      <c r="I473" s="22">
        <v>1</v>
      </c>
    </row>
    <row r="474" spans="2:9">
      <c r="B474" s="25">
        <v>464</v>
      </c>
      <c r="C474" s="19"/>
      <c r="D474" s="7"/>
      <c r="E474" s="9"/>
      <c r="F474" s="12">
        <f t="shared" si="14"/>
        <v>0</v>
      </c>
      <c r="G474" s="13">
        <f t="shared" si="15"/>
        <v>0</v>
      </c>
      <c r="I474" s="22">
        <v>1</v>
      </c>
    </row>
    <row r="475" spans="2:9">
      <c r="B475" s="25">
        <v>465</v>
      </c>
      <c r="C475" s="19"/>
      <c r="D475" s="7"/>
      <c r="E475" s="9"/>
      <c r="F475" s="12">
        <f t="shared" si="14"/>
        <v>0</v>
      </c>
      <c r="G475" s="13">
        <f t="shared" si="15"/>
        <v>0</v>
      </c>
      <c r="I475" s="22">
        <v>1</v>
      </c>
    </row>
    <row r="476" spans="2:9">
      <c r="B476" s="25">
        <v>466</v>
      </c>
      <c r="C476" s="19"/>
      <c r="D476" s="7"/>
      <c r="E476" s="9"/>
      <c r="F476" s="12">
        <f t="shared" si="14"/>
        <v>0</v>
      </c>
      <c r="G476" s="13">
        <f t="shared" si="15"/>
        <v>0</v>
      </c>
      <c r="I476" s="22">
        <v>1</v>
      </c>
    </row>
    <row r="477" spans="2:9">
      <c r="B477" s="25">
        <v>467</v>
      </c>
      <c r="C477" s="19"/>
      <c r="D477" s="7"/>
      <c r="E477" s="9"/>
      <c r="F477" s="12">
        <f t="shared" si="14"/>
        <v>0</v>
      </c>
      <c r="G477" s="13">
        <f t="shared" si="15"/>
        <v>0</v>
      </c>
      <c r="I477" s="22">
        <v>1</v>
      </c>
    </row>
    <row r="478" spans="2:9">
      <c r="B478" s="25">
        <v>468</v>
      </c>
      <c r="C478" s="19"/>
      <c r="D478" s="7"/>
      <c r="E478" s="9"/>
      <c r="F478" s="12">
        <f t="shared" si="14"/>
        <v>0</v>
      </c>
      <c r="G478" s="13">
        <f t="shared" si="15"/>
        <v>0</v>
      </c>
      <c r="I478" s="22">
        <v>1</v>
      </c>
    </row>
    <row r="479" spans="2:9">
      <c r="B479" s="25">
        <v>469</v>
      </c>
      <c r="C479" s="19"/>
      <c r="D479" s="7"/>
      <c r="E479" s="9"/>
      <c r="F479" s="12">
        <f t="shared" si="14"/>
        <v>0</v>
      </c>
      <c r="G479" s="13">
        <f t="shared" si="15"/>
        <v>0</v>
      </c>
      <c r="I479" s="22">
        <v>1</v>
      </c>
    </row>
    <row r="480" spans="2:9">
      <c r="B480" s="25">
        <v>470</v>
      </c>
      <c r="C480" s="19"/>
      <c r="D480" s="7"/>
      <c r="E480" s="9"/>
      <c r="F480" s="12">
        <f t="shared" si="14"/>
        <v>0</v>
      </c>
      <c r="G480" s="13">
        <f t="shared" si="15"/>
        <v>0</v>
      </c>
      <c r="I480" s="22">
        <v>1</v>
      </c>
    </row>
    <row r="481" spans="2:9">
      <c r="B481" s="25">
        <v>471</v>
      </c>
      <c r="C481" s="19"/>
      <c r="D481" s="7"/>
      <c r="E481" s="9"/>
      <c r="F481" s="12">
        <f t="shared" si="14"/>
        <v>0</v>
      </c>
      <c r="G481" s="13">
        <f t="shared" si="15"/>
        <v>0</v>
      </c>
      <c r="I481" s="22">
        <v>1</v>
      </c>
    </row>
    <row r="482" spans="2:9">
      <c r="B482" s="25">
        <v>472</v>
      </c>
      <c r="C482" s="19"/>
      <c r="D482" s="7"/>
      <c r="E482" s="9"/>
      <c r="F482" s="12">
        <f t="shared" si="14"/>
        <v>0</v>
      </c>
      <c r="G482" s="13">
        <f t="shared" si="15"/>
        <v>0</v>
      </c>
      <c r="I482" s="22">
        <v>1</v>
      </c>
    </row>
    <row r="483" spans="2:9">
      <c r="B483" s="25">
        <v>473</v>
      </c>
      <c r="C483" s="19"/>
      <c r="D483" s="7"/>
      <c r="E483" s="9"/>
      <c r="F483" s="12">
        <f t="shared" si="14"/>
        <v>0</v>
      </c>
      <c r="G483" s="13">
        <f t="shared" si="15"/>
        <v>0</v>
      </c>
      <c r="I483" s="22">
        <v>1</v>
      </c>
    </row>
    <row r="484" spans="2:9">
      <c r="B484" s="25">
        <v>474</v>
      </c>
      <c r="C484" s="19"/>
      <c r="D484" s="7"/>
      <c r="E484" s="9"/>
      <c r="F484" s="12">
        <f t="shared" si="14"/>
        <v>0</v>
      </c>
      <c r="G484" s="13">
        <f t="shared" si="15"/>
        <v>0</v>
      </c>
      <c r="I484" s="22">
        <v>1</v>
      </c>
    </row>
    <row r="485" spans="2:9">
      <c r="B485" s="25">
        <v>475</v>
      </c>
      <c r="C485" s="19"/>
      <c r="D485" s="7"/>
      <c r="E485" s="9"/>
      <c r="F485" s="12">
        <f t="shared" si="14"/>
        <v>0</v>
      </c>
      <c r="G485" s="13">
        <f t="shared" si="15"/>
        <v>0</v>
      </c>
      <c r="I485" s="22">
        <v>1</v>
      </c>
    </row>
    <row r="486" spans="2:9">
      <c r="B486" s="25">
        <v>476</v>
      </c>
      <c r="C486" s="19"/>
      <c r="D486" s="7"/>
      <c r="E486" s="9"/>
      <c r="F486" s="12">
        <f t="shared" si="14"/>
        <v>0</v>
      </c>
      <c r="G486" s="13">
        <f t="shared" si="15"/>
        <v>0</v>
      </c>
      <c r="I486" s="22">
        <v>1</v>
      </c>
    </row>
    <row r="487" spans="2:9">
      <c r="B487" s="25">
        <v>477</v>
      </c>
      <c r="C487" s="19"/>
      <c r="D487" s="7"/>
      <c r="E487" s="9"/>
      <c r="F487" s="12">
        <f t="shared" si="14"/>
        <v>0</v>
      </c>
      <c r="G487" s="13">
        <f t="shared" si="15"/>
        <v>0</v>
      </c>
      <c r="I487" s="22">
        <v>1</v>
      </c>
    </row>
    <row r="488" spans="2:9">
      <c r="B488" s="25">
        <v>478</v>
      </c>
      <c r="C488" s="19"/>
      <c r="D488" s="7"/>
      <c r="E488" s="9"/>
      <c r="F488" s="12">
        <f t="shared" si="14"/>
        <v>0</v>
      </c>
      <c r="G488" s="13">
        <f t="shared" si="15"/>
        <v>0</v>
      </c>
      <c r="I488" s="22">
        <v>1</v>
      </c>
    </row>
    <row r="489" spans="2:9">
      <c r="B489" s="25">
        <v>479</v>
      </c>
      <c r="C489" s="19"/>
      <c r="D489" s="7"/>
      <c r="E489" s="9"/>
      <c r="F489" s="12">
        <f t="shared" si="14"/>
        <v>0</v>
      </c>
      <c r="G489" s="13">
        <f t="shared" si="15"/>
        <v>0</v>
      </c>
      <c r="I489" s="22">
        <v>1</v>
      </c>
    </row>
    <row r="490" spans="2:9">
      <c r="B490" s="25">
        <v>480</v>
      </c>
      <c r="C490" s="19"/>
      <c r="D490" s="7"/>
      <c r="E490" s="9"/>
      <c r="F490" s="12">
        <f t="shared" si="14"/>
        <v>0</v>
      </c>
      <c r="G490" s="13">
        <f t="shared" si="15"/>
        <v>0</v>
      </c>
      <c r="I490" s="22">
        <v>1</v>
      </c>
    </row>
    <row r="491" spans="2:9">
      <c r="B491" s="25">
        <v>481</v>
      </c>
      <c r="C491" s="19"/>
      <c r="D491" s="7"/>
      <c r="E491" s="9"/>
      <c r="F491" s="12">
        <f t="shared" si="14"/>
        <v>0</v>
      </c>
      <c r="G491" s="13">
        <f t="shared" si="15"/>
        <v>0</v>
      </c>
      <c r="I491" s="22">
        <v>1</v>
      </c>
    </row>
    <row r="492" spans="2:9">
      <c r="B492" s="25">
        <v>482</v>
      </c>
      <c r="C492" s="19"/>
      <c r="D492" s="7"/>
      <c r="E492" s="9"/>
      <c r="F492" s="12">
        <f t="shared" si="14"/>
        <v>0</v>
      </c>
      <c r="G492" s="13">
        <f t="shared" si="15"/>
        <v>0</v>
      </c>
      <c r="I492" s="22">
        <v>1</v>
      </c>
    </row>
    <row r="493" spans="2:9">
      <c r="B493" s="25">
        <v>483</v>
      </c>
      <c r="C493" s="19"/>
      <c r="D493" s="7"/>
      <c r="E493" s="9"/>
      <c r="F493" s="12">
        <f t="shared" si="14"/>
        <v>0</v>
      </c>
      <c r="G493" s="13">
        <f t="shared" si="15"/>
        <v>0</v>
      </c>
      <c r="I493" s="22">
        <v>1</v>
      </c>
    </row>
    <row r="494" spans="2:9">
      <c r="B494" s="25">
        <v>484</v>
      </c>
      <c r="C494" s="19"/>
      <c r="D494" s="7"/>
      <c r="E494" s="9"/>
      <c r="F494" s="12">
        <f t="shared" si="14"/>
        <v>0</v>
      </c>
      <c r="G494" s="13">
        <f t="shared" si="15"/>
        <v>0</v>
      </c>
      <c r="I494" s="22">
        <v>1</v>
      </c>
    </row>
    <row r="495" spans="2:9">
      <c r="B495" s="25">
        <v>485</v>
      </c>
      <c r="C495" s="19"/>
      <c r="D495" s="7"/>
      <c r="E495" s="9"/>
      <c r="F495" s="12">
        <f t="shared" si="14"/>
        <v>0</v>
      </c>
      <c r="G495" s="13">
        <f t="shared" si="15"/>
        <v>0</v>
      </c>
      <c r="I495" s="22">
        <v>1</v>
      </c>
    </row>
    <row r="496" spans="2:9">
      <c r="B496" s="25">
        <v>486</v>
      </c>
      <c r="C496" s="19"/>
      <c r="D496" s="7"/>
      <c r="E496" s="9"/>
      <c r="F496" s="12">
        <f t="shared" si="14"/>
        <v>0</v>
      </c>
      <c r="G496" s="13">
        <f t="shared" si="15"/>
        <v>0</v>
      </c>
      <c r="I496" s="22">
        <v>1</v>
      </c>
    </row>
    <row r="497" spans="2:12">
      <c r="B497" s="25">
        <v>487</v>
      </c>
      <c r="C497" s="19"/>
      <c r="D497" s="7"/>
      <c r="E497" s="9"/>
      <c r="F497" s="12">
        <f t="shared" si="14"/>
        <v>0</v>
      </c>
      <c r="G497" s="13">
        <f t="shared" si="15"/>
        <v>0</v>
      </c>
      <c r="I497" s="22">
        <v>1</v>
      </c>
    </row>
    <row r="498" spans="2:12">
      <c r="B498" s="25">
        <v>488</v>
      </c>
      <c r="C498" s="19"/>
      <c r="D498" s="7"/>
      <c r="E498" s="9"/>
      <c r="F498" s="12">
        <f t="shared" si="14"/>
        <v>0</v>
      </c>
      <c r="G498" s="13">
        <f t="shared" si="15"/>
        <v>0</v>
      </c>
      <c r="I498" s="22">
        <v>1</v>
      </c>
    </row>
    <row r="499" spans="2:12">
      <c r="B499" s="25">
        <v>489</v>
      </c>
      <c r="C499" s="19"/>
      <c r="D499" s="7"/>
      <c r="E499" s="9"/>
      <c r="F499" s="12">
        <f t="shared" si="14"/>
        <v>0</v>
      </c>
      <c r="G499" s="13">
        <f t="shared" si="15"/>
        <v>0</v>
      </c>
      <c r="I499" s="22">
        <v>1</v>
      </c>
    </row>
    <row r="500" spans="2:12">
      <c r="B500" s="25">
        <v>490</v>
      </c>
      <c r="C500" s="19"/>
      <c r="D500" s="7"/>
      <c r="E500" s="9"/>
      <c r="F500" s="12">
        <f t="shared" si="14"/>
        <v>0</v>
      </c>
      <c r="G500" s="13">
        <f t="shared" si="15"/>
        <v>0</v>
      </c>
      <c r="I500" s="22">
        <v>1</v>
      </c>
    </row>
    <row r="501" spans="2:12">
      <c r="B501" s="25">
        <v>491</v>
      </c>
      <c r="C501" s="19"/>
      <c r="D501" s="7"/>
      <c r="E501" s="9"/>
      <c r="F501" s="12">
        <f t="shared" si="14"/>
        <v>0</v>
      </c>
      <c r="G501" s="13">
        <f t="shared" si="15"/>
        <v>0</v>
      </c>
      <c r="I501" s="22">
        <v>1</v>
      </c>
    </row>
    <row r="502" spans="2:12">
      <c r="B502" s="25">
        <v>492</v>
      </c>
      <c r="C502" s="19"/>
      <c r="D502" s="7"/>
      <c r="E502" s="9"/>
      <c r="F502" s="12">
        <f t="shared" si="14"/>
        <v>0</v>
      </c>
      <c r="G502" s="13">
        <f t="shared" si="15"/>
        <v>0</v>
      </c>
      <c r="I502" s="22">
        <v>1</v>
      </c>
    </row>
    <row r="503" spans="2:12">
      <c r="B503" s="25">
        <v>493</v>
      </c>
      <c r="C503" s="19"/>
      <c r="D503" s="7"/>
      <c r="E503" s="9"/>
      <c r="F503" s="12">
        <f t="shared" si="14"/>
        <v>0</v>
      </c>
      <c r="G503" s="13">
        <f t="shared" si="15"/>
        <v>0</v>
      </c>
      <c r="I503" s="22">
        <v>1</v>
      </c>
    </row>
    <row r="504" spans="2:12">
      <c r="B504" s="25">
        <v>494</v>
      </c>
      <c r="C504" s="19"/>
      <c r="D504" s="7"/>
      <c r="E504" s="9"/>
      <c r="F504" s="12">
        <f>E504-D504</f>
        <v>0</v>
      </c>
      <c r="G504" s="13">
        <f t="shared" si="15"/>
        <v>0</v>
      </c>
      <c r="I504" s="22">
        <v>1</v>
      </c>
    </row>
    <row r="505" spans="2:12">
      <c r="B505" s="25">
        <v>495</v>
      </c>
      <c r="C505" s="19"/>
      <c r="D505" s="7"/>
      <c r="E505" s="9"/>
      <c r="F505" s="12">
        <f>E505-D505</f>
        <v>0</v>
      </c>
      <c r="G505" s="13">
        <f t="shared" si="15"/>
        <v>0</v>
      </c>
      <c r="I505" s="22">
        <v>1</v>
      </c>
    </row>
    <row r="506" spans="2:12">
      <c r="B506" s="25">
        <v>496</v>
      </c>
      <c r="C506" s="19"/>
      <c r="D506" s="7"/>
      <c r="E506" s="9"/>
      <c r="F506" s="12">
        <f>E506-D506</f>
        <v>0</v>
      </c>
      <c r="G506" s="13">
        <f t="shared" si="15"/>
        <v>0</v>
      </c>
      <c r="I506" s="22">
        <v>1</v>
      </c>
    </row>
    <row r="507" spans="2:12">
      <c r="B507" s="25">
        <v>497</v>
      </c>
      <c r="C507" s="19"/>
      <c r="D507" s="7"/>
      <c r="E507" s="9"/>
      <c r="F507" s="12">
        <f t="shared" si="14"/>
        <v>0</v>
      </c>
      <c r="G507" s="13">
        <f t="shared" si="15"/>
        <v>0</v>
      </c>
      <c r="I507" s="22">
        <v>1</v>
      </c>
    </row>
    <row r="508" spans="2:12">
      <c r="B508" s="25">
        <v>498</v>
      </c>
      <c r="C508" s="19"/>
      <c r="D508" s="7"/>
      <c r="E508" s="9"/>
      <c r="F508" s="12">
        <f t="shared" si="14"/>
        <v>0</v>
      </c>
      <c r="G508" s="13">
        <f t="shared" si="15"/>
        <v>0</v>
      </c>
      <c r="I508" s="22">
        <v>1</v>
      </c>
    </row>
    <row r="509" spans="2:12">
      <c r="B509" s="25">
        <v>499</v>
      </c>
      <c r="C509" s="19"/>
      <c r="D509" s="7"/>
      <c r="E509" s="9"/>
      <c r="F509" s="12">
        <f t="shared" si="14"/>
        <v>0</v>
      </c>
      <c r="G509" s="13">
        <f t="shared" si="15"/>
        <v>0</v>
      </c>
      <c r="I509" s="22">
        <v>1</v>
      </c>
    </row>
    <row r="510" spans="2:12" ht="15.75" thickBot="1">
      <c r="B510" s="26">
        <v>500</v>
      </c>
      <c r="C510" s="20"/>
      <c r="D510" s="10"/>
      <c r="E510" s="11"/>
      <c r="F510" s="14">
        <f t="shared" si="14"/>
        <v>0</v>
      </c>
      <c r="G510" s="15">
        <f t="shared" si="15"/>
        <v>0</v>
      </c>
      <c r="I510" s="23">
        <v>1</v>
      </c>
    </row>
    <row r="511" spans="2:12" ht="15.75" thickBot="1"/>
    <row r="512" spans="2:12" ht="15.75" thickBot="1">
      <c r="E512" s="44"/>
      <c r="F512" s="45"/>
      <c r="G512" s="46"/>
      <c r="H512" s="31"/>
      <c r="I512" s="38">
        <f>SUBTOTAL(9,I11:I510)</f>
        <v>500</v>
      </c>
      <c r="J512" s="39"/>
      <c r="K512" s="63" t="s">
        <v>2</v>
      </c>
      <c r="L512" s="52"/>
    </row>
    <row r="513" spans="5:11">
      <c r="E513" s="44"/>
      <c r="F513" s="47"/>
      <c r="G513" s="48"/>
    </row>
    <row r="514" spans="5:11">
      <c r="E514" s="44"/>
      <c r="F514" s="49"/>
      <c r="G514" s="47"/>
    </row>
    <row r="515" spans="5:11">
      <c r="E515" s="44"/>
      <c r="F515" s="47"/>
      <c r="G515" s="48"/>
    </row>
    <row r="516" spans="5:11">
      <c r="F516" s="49"/>
      <c r="G516" s="49"/>
      <c r="H516" s="51"/>
      <c r="I516" s="50"/>
      <c r="K516" s="33"/>
    </row>
  </sheetData>
  <autoFilter ref="C10:G510"/>
  <dataConsolidate/>
  <mergeCells count="1">
    <mergeCell ref="K7:L7"/>
  </mergeCells>
  <conditionalFormatting sqref="C11:C510">
    <cfRule type="containsText" dxfId="3" priority="3" operator="containsText" text="Moyenne">
      <formula>NOT(ISERROR(SEARCH("Moyenne",C11)))</formula>
    </cfRule>
    <cfRule type="containsText" dxfId="2" priority="2" operator="containsText" text="Haute">
      <formula>NOT(ISERROR(SEARCH("Haute",C11)))</formula>
    </cfRule>
    <cfRule type="containsText" dxfId="1" priority="1" operator="containsText" text=" Très haute">
      <formula>NOT(ISERROR(SEARCH(" Très haute",C11)))</formula>
    </cfRule>
    <cfRule type="containsText" dxfId="0" priority="4" operator="containsText" text="Très basse">
      <formula>NOT(ISERROR(SEARCH("Très basse",C11)))</formula>
    </cfRule>
  </conditionalFormatting>
  <pageMargins left="0.7" right="0.7" top="0.75" bottom="0.75" header="0.3" footer="0.3"/>
  <pageSetup paperSize="9" orientation="portrait" r:id="rId1"/>
  <ignoredErrors>
    <ignoredError sqref="M5 M7 D4:G5 C2:G2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13"/>
  <sheetViews>
    <sheetView workbookViewId="0">
      <selection activeCell="E7" sqref="E7"/>
    </sheetView>
  </sheetViews>
  <sheetFormatPr baseColWidth="10" defaultRowHeight="15"/>
  <cols>
    <col min="2" max="2" width="9.5703125" bestFit="1" customWidth="1"/>
  </cols>
  <sheetData>
    <row r="1" spans="1:3" ht="16.5">
      <c r="A1" s="69"/>
      <c r="B1" s="69"/>
      <c r="C1" s="70"/>
    </row>
    <row r="2" spans="1:3" ht="16.5">
      <c r="A2" s="71"/>
      <c r="B2" s="71"/>
      <c r="C2" s="70"/>
    </row>
    <row r="3" spans="1:3" ht="16.5">
      <c r="A3" s="72"/>
      <c r="B3" s="72"/>
      <c r="C3" s="70"/>
    </row>
    <row r="4" spans="1:3" ht="16.5">
      <c r="A4" s="72"/>
      <c r="B4" s="72"/>
      <c r="C4" s="70"/>
    </row>
    <row r="5" spans="1:3" ht="16.5">
      <c r="A5" s="72"/>
      <c r="B5" s="72"/>
      <c r="C5" s="70"/>
    </row>
    <row r="6" spans="1:3" ht="16.5">
      <c r="A6" s="72"/>
      <c r="B6" s="72"/>
      <c r="C6" s="70"/>
    </row>
    <row r="7" spans="1:3" ht="16.5">
      <c r="A7" s="72"/>
      <c r="B7" s="72"/>
      <c r="C7" s="70"/>
    </row>
    <row r="8" spans="1:3" ht="16.5">
      <c r="A8" s="72"/>
      <c r="B8" s="72"/>
      <c r="C8" s="70"/>
    </row>
    <row r="9" spans="1:3">
      <c r="A9" s="70"/>
      <c r="B9" s="70"/>
      <c r="C9" s="70"/>
    </row>
    <row r="10" spans="1:3">
      <c r="A10" s="70"/>
      <c r="B10" s="70"/>
      <c r="C10" s="70"/>
    </row>
    <row r="11" spans="1:3">
      <c r="A11" s="70"/>
      <c r="B11" s="70"/>
      <c r="C11" s="70"/>
    </row>
    <row r="12" spans="1:3">
      <c r="A12" s="70"/>
      <c r="B12" s="70"/>
      <c r="C12" s="70"/>
    </row>
    <row r="13" spans="1:3">
      <c r="A13" s="70"/>
      <c r="B13" s="70"/>
      <c r="C13" s="70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5"/>
  <sheetViews>
    <sheetView workbookViewId="0">
      <selection activeCell="B8" sqref="B8"/>
    </sheetView>
  </sheetViews>
  <sheetFormatPr baseColWidth="10" defaultRowHeight="15"/>
  <sheetData>
    <row r="1" spans="1:3">
      <c r="A1" s="70"/>
      <c r="B1" s="70"/>
      <c r="C1" s="70"/>
    </row>
    <row r="2" spans="1:3">
      <c r="A2" s="70"/>
      <c r="B2" s="70"/>
      <c r="C2" s="70"/>
    </row>
    <row r="3" spans="1:3">
      <c r="A3" s="70"/>
      <c r="B3" s="70"/>
      <c r="C3" s="70"/>
    </row>
    <row r="4" spans="1:3">
      <c r="A4" s="70"/>
      <c r="B4" s="70"/>
      <c r="C4" s="70"/>
    </row>
    <row r="5" spans="1:3">
      <c r="A5" s="70"/>
      <c r="B5" s="70"/>
      <c r="C5" s="7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3:F6"/>
  <sheetViews>
    <sheetView workbookViewId="0">
      <selection activeCell="C7" sqref="C7"/>
    </sheetView>
  </sheetViews>
  <sheetFormatPr baseColWidth="10" defaultRowHeight="15"/>
  <cols>
    <col min="3" max="3" width="16.42578125" bestFit="1" customWidth="1"/>
  </cols>
  <sheetData>
    <row r="3" spans="1:6">
      <c r="A3" s="70"/>
      <c r="B3" s="70"/>
      <c r="C3" s="70"/>
      <c r="D3" s="70"/>
      <c r="E3" s="70"/>
      <c r="F3" s="70"/>
    </row>
    <row r="4" spans="1:6">
      <c r="A4" s="70"/>
      <c r="B4" s="73"/>
      <c r="C4" s="73"/>
      <c r="D4" s="73"/>
      <c r="E4" s="73"/>
      <c r="F4" s="70"/>
    </row>
    <row r="5" spans="1:6" ht="15.75">
      <c r="A5" s="70"/>
      <c r="B5" s="74"/>
      <c r="C5" s="75"/>
      <c r="D5" s="76"/>
      <c r="E5" s="77"/>
      <c r="F5" s="70"/>
    </row>
    <row r="6" spans="1:6">
      <c r="A6" s="70"/>
      <c r="B6" s="78"/>
      <c r="C6" s="70"/>
      <c r="D6" s="70"/>
      <c r="E6" s="70"/>
      <c r="F6" s="7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CalculSLA</vt:lpstr>
      <vt:lpstr>Feuil2</vt:lpstr>
      <vt:lpstr>Feuil3</vt:lpstr>
      <vt:lpstr>Outil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BURGER Florian</dc:creator>
  <cp:lastModifiedBy>guy</cp:lastModifiedBy>
  <dcterms:created xsi:type="dcterms:W3CDTF">2013-02-11T13:40:38Z</dcterms:created>
  <dcterms:modified xsi:type="dcterms:W3CDTF">2013-02-13T08:35:57Z</dcterms:modified>
</cp:coreProperties>
</file>