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120" yWindow="60" windowWidth="20730" windowHeight="11760"/>
  </bookViews>
  <sheets>
    <sheet name="Feuil1" sheetId="1" r:id="rId1"/>
    <sheet name="Liste" sheetId="2" r:id="rId2"/>
    <sheet name="Feuil3" sheetId="3" r:id="rId3"/>
  </sheets>
  <definedNames>
    <definedName name="Mail">OFFSET(Liste!$E$1,,,COUNTA(Liste!$A:$A))</definedName>
    <definedName name="Numero">OFFSET(Liste!$A$1,,,COUNTA(Liste!$A:$A))</definedName>
  </definedNames>
  <calcPr calcId="125725"/>
</workbook>
</file>

<file path=xl/calcChain.xml><?xml version="1.0" encoding="utf-8"?>
<calcChain xmlns="http://schemas.openxmlformats.org/spreadsheetml/2006/main">
  <c r="H5" i="1"/>
  <c r="H6"/>
  <c r="H7"/>
  <c r="H8"/>
  <c r="H9"/>
  <c r="H10"/>
  <c r="H11"/>
  <c r="H12"/>
  <c r="H13"/>
  <c r="H14"/>
  <c r="H15"/>
  <c r="H2"/>
  <c r="H3"/>
  <c r="H4"/>
  <c r="O2"/>
  <c r="A2" s="1"/>
  <c r="O3"/>
  <c r="O4"/>
  <c r="O5"/>
  <c r="O6"/>
  <c r="O7"/>
  <c r="O8"/>
  <c r="O9"/>
  <c r="O10"/>
  <c r="O11"/>
  <c r="O12"/>
  <c r="O13"/>
  <c r="O14"/>
  <c r="O15"/>
  <c r="D2" i="2"/>
  <c r="D3"/>
  <c r="D4"/>
  <c r="D5"/>
  <c r="A4" i="1" s="1"/>
  <c r="D6" i="2"/>
  <c r="D7"/>
  <c r="D8"/>
  <c r="D9"/>
  <c r="D10"/>
  <c r="D11"/>
  <c r="D12"/>
  <c r="D13"/>
  <c r="D14"/>
  <c r="D15"/>
  <c r="D1"/>
  <c r="N6" i="1"/>
  <c r="N5"/>
  <c r="N4"/>
  <c r="N3"/>
  <c r="N2"/>
  <c r="A14" l="1"/>
  <c r="A12"/>
  <c r="A10"/>
  <c r="A8"/>
  <c r="A6"/>
  <c r="A15"/>
  <c r="A13"/>
  <c r="A11"/>
  <c r="A9"/>
  <c r="A7"/>
  <c r="A5"/>
  <c r="A3"/>
</calcChain>
</file>

<file path=xl/sharedStrings.xml><?xml version="1.0" encoding="utf-8"?>
<sst xmlns="http://schemas.openxmlformats.org/spreadsheetml/2006/main" count="56" uniqueCount="49">
  <si>
    <t>NOM</t>
  </si>
  <si>
    <t>PRENOM</t>
  </si>
  <si>
    <t>ADRESSE EMAIL</t>
  </si>
  <si>
    <t>.</t>
  </si>
  <si>
    <t>FERNAND</t>
  </si>
  <si>
    <t>GENEVIEVE</t>
  </si>
  <si>
    <t>CHRISTIAN</t>
  </si>
  <si>
    <t>ERIK</t>
  </si>
  <si>
    <t>STEFAN</t>
  </si>
  <si>
    <t>JEAN-PIERRE</t>
  </si>
  <si>
    <t>RONNY</t>
  </si>
  <si>
    <t>MANUEL</t>
  </si>
  <si>
    <t>JEAN-LUC</t>
  </si>
  <si>
    <t>FILIP</t>
  </si>
  <si>
    <t>ERIC</t>
  </si>
  <si>
    <t>GIANNI</t>
  </si>
  <si>
    <t>WILLEM</t>
  </si>
  <si>
    <t>SAM</t>
  </si>
  <si>
    <t>SANDRA</t>
  </si>
  <si>
    <t>DUPONT</t>
  </si>
  <si>
    <t>DURANT</t>
  </si>
  <si>
    <t>LEBRUN</t>
  </si>
  <si>
    <t>LEDUC</t>
  </si>
  <si>
    <t>MAES</t>
  </si>
  <si>
    <t>ROUSSEAU</t>
  </si>
  <si>
    <t>LEBEAU</t>
  </si>
  <si>
    <t>DEGREEF</t>
  </si>
  <si>
    <t>VANESTE</t>
  </si>
  <si>
    <t>SIMON</t>
  </si>
  <si>
    <t>STAES</t>
  </si>
  <si>
    <t>GILLON</t>
  </si>
  <si>
    <t>VANDEVELDE</t>
  </si>
  <si>
    <t>VERBIEST</t>
  </si>
  <si>
    <t>ARMANI</t>
  </si>
  <si>
    <t>MANUELDUPONT @gmail.com</t>
  </si>
  <si>
    <t>JEAN-LUCDURANT @gmail.com</t>
  </si>
  <si>
    <t>FILIPLEBRUN @gmail.com</t>
  </si>
  <si>
    <t>ERICLEDUC @gmail.com</t>
  </si>
  <si>
    <t>GIANNIMAES @gmail.com</t>
  </si>
  <si>
    <t>FERNANDROUSSEAU @gmail.com</t>
  </si>
  <si>
    <t>GENEVIEVELEBEAU @gmail.com</t>
  </si>
  <si>
    <t>ERIKVANESTE @gmail.com</t>
  </si>
  <si>
    <t>STEFANSIMON @gmail.com</t>
  </si>
  <si>
    <t>JEAN-PIERRESTAES @gmail.com</t>
  </si>
  <si>
    <t>RONNYGILLON @gmail.com</t>
  </si>
  <si>
    <t>WILLEMVANDEVELDE @gmail.com</t>
  </si>
  <si>
    <t>SAMVERBIEST @gmail.com</t>
  </si>
  <si>
    <t>SANDRAARMANI @gmail.com</t>
  </si>
  <si>
    <t>NUMERO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</si>
</sst>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12"/>
      <color indexed="9"/>
      <name val="Arial"/>
      <family val="2"/>
    </font>
    <font>
      <sz val="1"/>
      <name val="Arial"/>
      <family val="2"/>
    </font>
    <font>
      <sz val="11"/>
      <color indexed="8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1" fillId="0" borderId="0"/>
  </cellStyleXfs>
  <cellXfs count="30">
    <xf numFmtId="0" fontId="0" fillId="0" borderId="0" xfId="0"/>
    <xf numFmtId="0" fontId="2" fillId="0" borderId="0" xfId="1" applyFont="1" applyAlignment="1" applyProtection="1">
      <alignment horizontal="center"/>
      <protection locked="0"/>
    </xf>
    <xf numFmtId="0" fontId="2" fillId="0" borderId="2" xfId="1" applyFont="1" applyFill="1" applyBorder="1" applyAlignment="1" applyProtection="1">
      <alignment horizontal="center"/>
    </xf>
    <xf numFmtId="0" fontId="2" fillId="0" borderId="2" xfId="1" applyFont="1" applyFill="1" applyBorder="1" applyAlignment="1" applyProtection="1">
      <alignment horizontal="center"/>
      <protection locked="0"/>
    </xf>
    <xf numFmtId="0" fontId="1" fillId="0" borderId="1" xfId="0" applyFont="1" applyFill="1" applyBorder="1" applyAlignment="1" applyProtection="1">
      <alignment horizontal="center" vertical="center" wrapText="1"/>
    </xf>
    <xf numFmtId="0" fontId="7" fillId="0" borderId="2" xfId="1" applyFont="1" applyFill="1" applyBorder="1" applyAlignment="1" applyProtection="1">
      <alignment horizontal="center"/>
    </xf>
    <xf numFmtId="0" fontId="2" fillId="0" borderId="0" xfId="1" applyFont="1" applyAlignment="1" applyProtection="1">
      <alignment horizontal="center"/>
    </xf>
    <xf numFmtId="0" fontId="2" fillId="0" borderId="0" xfId="1" applyFont="1" applyFill="1" applyAlignment="1" applyProtection="1">
      <alignment horizontal="center"/>
      <protection locked="0"/>
    </xf>
    <xf numFmtId="0" fontId="2" fillId="0" borderId="0" xfId="1" applyFont="1" applyFill="1" applyAlignment="1" applyProtection="1">
      <alignment horizontal="center"/>
    </xf>
    <xf numFmtId="0" fontId="0" fillId="0" borderId="0" xfId="0" applyAlignment="1">
      <alignment horizontal="center"/>
    </xf>
    <xf numFmtId="0" fontId="1" fillId="0" borderId="1" xfId="1" applyFont="1" applyFill="1" applyBorder="1" applyAlignment="1" applyProtection="1">
      <alignment horizontal="center" vertical="center"/>
    </xf>
    <xf numFmtId="0" fontId="1" fillId="2" borderId="1" xfId="1" applyFont="1" applyFill="1" applyBorder="1" applyAlignment="1" applyProtection="1">
      <alignment horizontal="center" vertical="center" wrapText="1"/>
      <protection locked="0"/>
    </xf>
    <xf numFmtId="0" fontId="3" fillId="2" borderId="1" xfId="1" applyFont="1" applyFill="1" applyBorder="1" applyAlignment="1" applyProtection="1">
      <alignment horizontal="center"/>
      <protection locked="0"/>
    </xf>
    <xf numFmtId="0" fontId="4" fillId="2" borderId="1" xfId="1" applyFont="1" applyFill="1" applyBorder="1" applyAlignment="1" applyProtection="1">
      <alignment horizontal="center" vertical="center"/>
    </xf>
    <xf numFmtId="0" fontId="1" fillId="2" borderId="1" xfId="1" applyFont="1" applyFill="1" applyBorder="1" applyAlignment="1" applyProtection="1">
      <alignment horizontal="center" vertical="center"/>
    </xf>
    <xf numFmtId="0" fontId="4" fillId="2" borderId="1" xfId="1" applyFont="1" applyFill="1" applyBorder="1" applyAlignment="1" applyProtection="1">
      <alignment horizontal="center" vertical="center" wrapText="1"/>
    </xf>
    <xf numFmtId="0" fontId="5" fillId="2" borderId="1" xfId="1" applyFont="1" applyFill="1" applyBorder="1" applyAlignment="1" applyProtection="1">
      <alignment horizontal="center" vertical="center" wrapText="1"/>
    </xf>
    <xf numFmtId="0" fontId="2" fillId="0" borderId="3" xfId="1" applyFont="1" applyFill="1" applyBorder="1" applyAlignment="1" applyProtection="1">
      <alignment horizontal="center"/>
    </xf>
    <xf numFmtId="0" fontId="1" fillId="0" borderId="3" xfId="1" applyFont="1" applyFill="1" applyBorder="1" applyAlignment="1" applyProtection="1">
      <alignment horizontal="center"/>
      <protection locked="0"/>
    </xf>
    <xf numFmtId="0" fontId="2" fillId="0" borderId="3" xfId="1" applyFont="1" applyFill="1" applyBorder="1" applyAlignment="1" applyProtection="1">
      <alignment horizontal="center"/>
      <protection locked="0"/>
    </xf>
    <xf numFmtId="0" fontId="7" fillId="0" borderId="3" xfId="1" applyFont="1" applyFill="1" applyBorder="1" applyAlignment="1" applyProtection="1">
      <alignment horizontal="center"/>
    </xf>
    <xf numFmtId="0" fontId="6" fillId="0" borderId="1" xfId="1" applyFont="1" applyFill="1" applyBorder="1" applyAlignment="1" applyProtection="1">
      <alignment horizontal="center" vertical="center"/>
    </xf>
    <xf numFmtId="0" fontId="2" fillId="0" borderId="1" xfId="1" applyFont="1" applyFill="1" applyBorder="1" applyAlignment="1" applyProtection="1">
      <alignment horizontal="center" vertical="center"/>
      <protection locked="0"/>
    </xf>
    <xf numFmtId="0" fontId="6" fillId="0" borderId="1" xfId="1" applyFont="1" applyFill="1" applyBorder="1" applyAlignment="1" applyProtection="1">
      <alignment horizontal="center" vertical="center"/>
      <protection locked="0"/>
    </xf>
    <xf numFmtId="0" fontId="0" fillId="0" borderId="1" xfId="0" applyBorder="1"/>
    <xf numFmtId="0" fontId="1" fillId="0" borderId="1" xfId="1" applyFont="1" applyFill="1" applyBorder="1" applyAlignment="1" applyProtection="1">
      <alignment horizontal="center" vertical="center"/>
      <protection locked="0"/>
    </xf>
    <xf numFmtId="0" fontId="8" fillId="0" borderId="1" xfId="0" applyFont="1" applyBorder="1" applyAlignment="1">
      <alignment horizontal="center"/>
    </xf>
    <xf numFmtId="0" fontId="2" fillId="0" borderId="4" xfId="1" applyFont="1" applyFill="1" applyBorder="1" applyAlignment="1" applyProtection="1">
      <alignment horizontal="center"/>
    </xf>
    <xf numFmtId="0" fontId="0" fillId="0" borderId="1" xfId="0" applyBorder="1" applyAlignment="1">
      <alignment horizontal="center"/>
    </xf>
    <xf numFmtId="0" fontId="2" fillId="0" borderId="5" xfId="1" applyFont="1" applyFill="1" applyBorder="1" applyAlignment="1" applyProtection="1">
      <alignment horizontal="center"/>
      <protection locked="0"/>
    </xf>
  </cellXfs>
  <cellStyles count="2">
    <cellStyle name="Normal" xfId="0" builtinId="0"/>
    <cellStyle name="Normal_SECURITY sommet mars 20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P15"/>
  <sheetViews>
    <sheetView tabSelected="1" workbookViewId="0">
      <selection activeCell="H4" sqref="H4"/>
    </sheetView>
  </sheetViews>
  <sheetFormatPr baseColWidth="10" defaultRowHeight="15"/>
  <cols>
    <col min="1" max="1" width="14.28515625" customWidth="1"/>
    <col min="2" max="3" width="4.28515625" customWidth="1"/>
    <col min="4" max="5" width="17.5703125" customWidth="1"/>
    <col min="6" max="7" width="9.28515625" customWidth="1"/>
    <col min="8" max="8" width="28.140625" customWidth="1"/>
    <col min="9" max="9" width="12" customWidth="1"/>
    <col min="10" max="13" width="3" customWidth="1"/>
    <col min="15" max="15" width="22.42578125" bestFit="1" customWidth="1"/>
  </cols>
  <sheetData>
    <row r="1" spans="1:16" ht="15.75">
      <c r="A1" s="11" t="s">
        <v>48</v>
      </c>
      <c r="B1" s="12"/>
      <c r="C1" s="13"/>
      <c r="D1" s="14" t="s">
        <v>0</v>
      </c>
      <c r="E1" s="14" t="s">
        <v>1</v>
      </c>
      <c r="F1" s="14"/>
      <c r="G1" s="14"/>
      <c r="H1" s="11" t="s">
        <v>2</v>
      </c>
      <c r="I1" s="15"/>
      <c r="J1" s="13"/>
      <c r="K1" s="16"/>
      <c r="L1" s="13"/>
      <c r="M1" s="7"/>
      <c r="N1" s="1"/>
      <c r="O1" s="1"/>
      <c r="P1" s="1"/>
    </row>
    <row r="2" spans="1:16">
      <c r="A2" s="2">
        <f>IF(O2="","",INDEX(Liste!A$1:A$5952,MATCH(O2,Liste!D$1:D$5952,0)))</f>
        <v>104</v>
      </c>
      <c r="B2" s="2"/>
      <c r="C2" s="27"/>
      <c r="D2" s="28" t="s">
        <v>15</v>
      </c>
      <c r="E2" s="28" t="s">
        <v>23</v>
      </c>
      <c r="F2" s="29"/>
      <c r="G2" s="29"/>
      <c r="H2" s="4" t="str">
        <f ca="1">IF(O2="","",IF(INDEX(Mail,MATCH(A2,Numero,0),1)=0,"",INDEX(Mail,MATCH(A2,Numero,0),1)))</f>
        <v>GIANNIMAES @gmail.com</v>
      </c>
      <c r="I2" s="2"/>
      <c r="J2" s="2"/>
      <c r="K2" s="5"/>
      <c r="L2" s="5"/>
      <c r="M2" s="7"/>
      <c r="N2" s="6" t="str">
        <f>IF(AND(COUNTA(D2:E2)=2,SUMPRODUCT(($D$2:$D$5=D2)*($E$2:$E$5=E2))&gt;1),"Doublon","")</f>
        <v/>
      </c>
      <c r="O2" s="1" t="str">
        <f t="shared" ref="O2:O15" si="0">D2&amp;E2</f>
        <v>GIANNIMAES</v>
      </c>
      <c r="P2" s="1"/>
    </row>
    <row r="3" spans="1:16">
      <c r="A3" s="2">
        <f>IF(O3="","",INDEX(Liste!A$1:A$5952,MATCH(O3,Liste!D$1:D$5952,0)))</f>
        <v>103</v>
      </c>
      <c r="B3" s="2"/>
      <c r="C3" s="27"/>
      <c r="D3" s="28" t="s">
        <v>14</v>
      </c>
      <c r="E3" s="28" t="s">
        <v>22</v>
      </c>
      <c r="F3" s="29"/>
      <c r="G3" s="3"/>
      <c r="H3" s="4" t="str">
        <f ca="1">IF(O3="","",IF(INDEX(Mail,MATCH(A3,Numero,0),1)=0,"",INDEX(Mail,MATCH(A3,Numero,0),1)))</f>
        <v>ERICLEDUC @gmail.com</v>
      </c>
      <c r="I3" s="2"/>
      <c r="J3" s="2"/>
      <c r="K3" s="5"/>
      <c r="L3" s="5"/>
      <c r="M3" s="7"/>
      <c r="N3" s="6" t="str">
        <f>IF(AND(COUNTA(D3:E3)=2,SUMPRODUCT(($D$2:$D$5=D3)*($E$2:$E$5=E3))&gt;1),"Doublon","")</f>
        <v/>
      </c>
      <c r="O3" s="1" t="str">
        <f t="shared" si="0"/>
        <v>ERICLEDUC</v>
      </c>
      <c r="P3" s="1"/>
    </row>
    <row r="4" spans="1:16">
      <c r="A4" s="2">
        <f>IF(O4="","",INDEX(Liste!A$1:A$5952,MATCH(O4,Liste!D$1:D$5952,0)))</f>
        <v>107</v>
      </c>
      <c r="B4" s="2"/>
      <c r="C4" s="2"/>
      <c r="D4" s="28" t="s">
        <v>6</v>
      </c>
      <c r="E4" s="28" t="s">
        <v>26</v>
      </c>
      <c r="F4" s="3"/>
      <c r="G4" s="3"/>
      <c r="H4" s="4" t="str">
        <f ca="1">IF(O4="","",IF(INDEX(Mail,MATCH(A4,Numero,0),1)=0,"",INDEX(Mail,MATCH(A4,Numero,0),1)))</f>
        <v/>
      </c>
      <c r="I4" s="2"/>
      <c r="J4" s="2"/>
      <c r="K4" s="5"/>
      <c r="L4" s="5"/>
      <c r="M4" s="7"/>
      <c r="N4" s="6" t="str">
        <f>IF(AND(COUNTA(D4:E4)=2,SUMPRODUCT(($D$2:$D$5=D4)*($E$2:$E$5=E4))&gt;1),"Doublon","")</f>
        <v/>
      </c>
      <c r="O4" s="1" t="str">
        <f t="shared" si="0"/>
        <v>CHRISTIANDEGREEF</v>
      </c>
      <c r="P4" s="1"/>
    </row>
    <row r="5" spans="1:16">
      <c r="A5" s="2" t="str">
        <f>IF(O5="","",INDEX(Liste!A$1:A$5952,MATCH(O5,Liste!D$1:D$5952,0)))</f>
        <v/>
      </c>
      <c r="B5" s="17"/>
      <c r="C5" s="17"/>
      <c r="D5" s="18"/>
      <c r="E5" s="18"/>
      <c r="F5" s="19"/>
      <c r="G5" s="19"/>
      <c r="H5" s="4" t="str">
        <f>IF(O5="","",IF(INDEX(Mail,MATCH(A5,Numero,0),1)=0,"",INDEX(Mail,MATCH(A5,Numero,0),1)))</f>
        <v/>
      </c>
      <c r="I5" s="17"/>
      <c r="J5" s="17"/>
      <c r="K5" s="20"/>
      <c r="L5" s="20"/>
      <c r="M5" s="7"/>
      <c r="N5" s="6" t="str">
        <f>IF(AND(COUNTA(D5:E5)=2,SUMPRODUCT(($D$2:$D$5=D5)*($E$2:$E$5=E5))&gt;1),"Doublon","")</f>
        <v/>
      </c>
      <c r="O5" s="1" t="str">
        <f t="shared" si="0"/>
        <v/>
      </c>
      <c r="P5" s="1"/>
    </row>
    <row r="6" spans="1:16">
      <c r="A6" s="2" t="str">
        <f>IF(O6="","",INDEX(Liste!A$1:A$5952,MATCH(O6,Liste!D$1:D$5952,0)))</f>
        <v/>
      </c>
      <c r="B6" s="21"/>
      <c r="C6" s="21"/>
      <c r="D6" s="10"/>
      <c r="E6" s="10"/>
      <c r="F6" s="21" t="s">
        <v>3</v>
      </c>
      <c r="G6" s="21" t="s">
        <v>3</v>
      </c>
      <c r="H6" s="4" t="str">
        <f>IF(O6="","",IF(INDEX(Mail,MATCH(A6,Numero,0),1)=0,"",INDEX(Mail,MATCH(A6,Numero,0),1)))</f>
        <v/>
      </c>
      <c r="I6" s="21"/>
      <c r="J6" s="21"/>
      <c r="K6" s="21"/>
      <c r="L6" s="21"/>
      <c r="M6" s="7"/>
      <c r="N6" s="6" t="str">
        <f>IF(COUNTIF($D$2:D6,D6)&gt;1,"Doublon","")</f>
        <v/>
      </c>
      <c r="O6" s="1" t="str">
        <f t="shared" si="0"/>
        <v/>
      </c>
      <c r="P6" s="1"/>
    </row>
    <row r="7" spans="1:16">
      <c r="A7" s="2" t="str">
        <f>IF(O7="","",INDEX(Liste!A$1:A$5952,MATCH(O7,Liste!D$1:D$5952,0)))</f>
        <v/>
      </c>
      <c r="B7" s="22"/>
      <c r="C7" s="22"/>
      <c r="D7" s="25"/>
      <c r="E7" s="25"/>
      <c r="F7" s="22"/>
      <c r="G7" s="22"/>
      <c r="H7" s="4" t="str">
        <f>IF(O7="","",IF(INDEX(Mail,MATCH(A7,Numero,0),1)=0,"",INDEX(Mail,MATCH(A7,Numero,0),1)))</f>
        <v/>
      </c>
      <c r="I7" s="22"/>
      <c r="J7" s="22"/>
      <c r="K7" s="23"/>
      <c r="L7" s="21"/>
      <c r="M7" s="7"/>
      <c r="N7" s="8"/>
      <c r="O7" s="1" t="str">
        <f t="shared" si="0"/>
        <v/>
      </c>
      <c r="P7" s="7"/>
    </row>
    <row r="8" spans="1:16">
      <c r="A8" s="2" t="str">
        <f>IF(O8="","",INDEX(Liste!A$1:A$5952,MATCH(O8,Liste!D$1:D$5952,0)))</f>
        <v/>
      </c>
      <c r="B8" s="24"/>
      <c r="C8" s="24"/>
      <c r="D8" s="26"/>
      <c r="E8" s="26"/>
      <c r="F8" s="24"/>
      <c r="G8" s="24"/>
      <c r="H8" s="4" t="str">
        <f>IF(O8="","",IF(INDEX(Mail,MATCH(A8,Numero,0),1)=0,"",INDEX(Mail,MATCH(A8,Numero,0),1)))</f>
        <v/>
      </c>
      <c r="I8" s="24"/>
      <c r="J8" s="24"/>
      <c r="K8" s="24"/>
      <c r="L8" s="24"/>
      <c r="O8" s="1" t="str">
        <f t="shared" si="0"/>
        <v/>
      </c>
    </row>
    <row r="9" spans="1:16">
      <c r="A9" s="2" t="str">
        <f>IF(O9="","",INDEX(Liste!A$1:A$5952,MATCH(O9,Liste!D$1:D$5952,0)))</f>
        <v/>
      </c>
      <c r="B9" s="24"/>
      <c r="C9" s="24"/>
      <c r="D9" s="26"/>
      <c r="E9" s="26"/>
      <c r="F9" s="24"/>
      <c r="G9" s="24"/>
      <c r="H9" s="4" t="str">
        <f>IF(O9="","",IF(INDEX(Mail,MATCH(A9,Numero,0),1)=0,"",INDEX(Mail,MATCH(A9,Numero,0),1)))</f>
        <v/>
      </c>
      <c r="I9" s="24"/>
      <c r="J9" s="24"/>
      <c r="K9" s="24"/>
      <c r="L9" s="24"/>
      <c r="O9" s="1" t="str">
        <f t="shared" si="0"/>
        <v/>
      </c>
    </row>
    <row r="10" spans="1:16">
      <c r="A10" s="2" t="str">
        <f>IF(O10="","",INDEX(Liste!A$1:A$5952,MATCH(O10,Liste!D$1:D$5952,0)))</f>
        <v/>
      </c>
      <c r="B10" s="24"/>
      <c r="C10" s="24"/>
      <c r="D10" s="26"/>
      <c r="E10" s="26"/>
      <c r="F10" s="24"/>
      <c r="G10" s="24"/>
      <c r="H10" s="4" t="str">
        <f>IF(O10="","",IF(INDEX(Mail,MATCH(A10,Numero,0),1)=0,"",INDEX(Mail,MATCH(A10,Numero,0),1)))</f>
        <v/>
      </c>
      <c r="I10" s="24"/>
      <c r="J10" s="24"/>
      <c r="K10" s="24"/>
      <c r="L10" s="24"/>
      <c r="O10" s="1" t="str">
        <f t="shared" si="0"/>
        <v/>
      </c>
    </row>
    <row r="11" spans="1:16">
      <c r="A11" s="2" t="str">
        <f>IF(O11="","",INDEX(Liste!A$1:A$5952,MATCH(O11,Liste!D$1:D$5952,0)))</f>
        <v/>
      </c>
      <c r="B11" s="24"/>
      <c r="C11" s="24"/>
      <c r="D11" s="26"/>
      <c r="E11" s="26"/>
      <c r="F11" s="24"/>
      <c r="G11" s="24"/>
      <c r="H11" s="4" t="str">
        <f>IF(O11="","",IF(INDEX(Mail,MATCH(A11,Numero,0),1)=0,"",INDEX(Mail,MATCH(A11,Numero,0),1)))</f>
        <v/>
      </c>
      <c r="I11" s="24"/>
      <c r="J11" s="24"/>
      <c r="K11" s="24"/>
      <c r="L11" s="24"/>
      <c r="O11" s="1" t="str">
        <f t="shared" si="0"/>
        <v/>
      </c>
    </row>
    <row r="12" spans="1:16">
      <c r="A12" s="2" t="str">
        <f>IF(O12="","",INDEX(Liste!A$1:A$5952,MATCH(O12,Liste!D$1:D$5952,0)))</f>
        <v/>
      </c>
      <c r="B12" s="24"/>
      <c r="C12" s="24"/>
      <c r="D12" s="26"/>
      <c r="E12" s="26"/>
      <c r="F12" s="24"/>
      <c r="G12" s="24"/>
      <c r="H12" s="4" t="str">
        <f>IF(O12="","",IF(INDEX(Mail,MATCH(A12,Numero,0),1)=0,"",INDEX(Mail,MATCH(A12,Numero,0),1)))</f>
        <v/>
      </c>
      <c r="I12" s="24"/>
      <c r="J12" s="24"/>
      <c r="K12" s="24"/>
      <c r="L12" s="24"/>
      <c r="O12" s="1" t="str">
        <f t="shared" si="0"/>
        <v/>
      </c>
    </row>
    <row r="13" spans="1:16">
      <c r="A13" s="2" t="str">
        <f>IF(O13="","",INDEX(Liste!A$1:A$5952,MATCH(O13,Liste!D$1:D$5952,0)))</f>
        <v/>
      </c>
      <c r="B13" s="24"/>
      <c r="C13" s="24"/>
      <c r="D13" s="26"/>
      <c r="E13" s="26"/>
      <c r="F13" s="24"/>
      <c r="G13" s="24"/>
      <c r="H13" s="4" t="str">
        <f>IF(O13="","",IF(INDEX(Mail,MATCH(A13,Numero,0),1)=0,"",INDEX(Mail,MATCH(A13,Numero,0),1)))</f>
        <v/>
      </c>
      <c r="I13" s="24"/>
      <c r="J13" s="24"/>
      <c r="K13" s="24"/>
      <c r="L13" s="24"/>
      <c r="O13" s="1" t="str">
        <f t="shared" si="0"/>
        <v/>
      </c>
    </row>
    <row r="14" spans="1:16">
      <c r="A14" s="2" t="str">
        <f>IF(O14="","",INDEX(Liste!A$1:A$5952,MATCH(O14,Liste!D$1:D$5952,0)))</f>
        <v/>
      </c>
      <c r="B14" s="24"/>
      <c r="C14" s="24"/>
      <c r="D14" s="26"/>
      <c r="E14" s="26"/>
      <c r="F14" s="24"/>
      <c r="G14" s="24"/>
      <c r="H14" s="4" t="str">
        <f>IF(O14="","",IF(INDEX(Mail,MATCH(A14,Numero,0),1)=0,"",INDEX(Mail,MATCH(A14,Numero,0),1)))</f>
        <v/>
      </c>
      <c r="I14" s="24"/>
      <c r="J14" s="24"/>
      <c r="K14" s="24"/>
      <c r="L14" s="24"/>
      <c r="O14" s="1" t="str">
        <f t="shared" si="0"/>
        <v/>
      </c>
    </row>
    <row r="15" spans="1:16">
      <c r="A15" s="2" t="str">
        <f>IF(O15="","",INDEX(Liste!A$1:A$5952,MATCH(O15,Liste!D$1:D$5952,0)))</f>
        <v/>
      </c>
      <c r="B15" s="24"/>
      <c r="C15" s="24"/>
      <c r="D15" s="26"/>
      <c r="E15" s="26"/>
      <c r="F15" s="24"/>
      <c r="G15" s="24"/>
      <c r="H15" s="4" t="str">
        <f>IF(O15="","",IF(INDEX(Mail,MATCH(A15,Numero,0),1)=0,"",INDEX(Mail,MATCH(A15,Numero,0),1)))</f>
        <v/>
      </c>
      <c r="I15" s="24"/>
      <c r="J15" s="24"/>
      <c r="K15" s="24"/>
      <c r="L15" s="24"/>
      <c r="O15" s="1" t="str">
        <f t="shared" si="0"/>
        <v/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E15"/>
  <sheetViews>
    <sheetView workbookViewId="0"/>
  </sheetViews>
  <sheetFormatPr baseColWidth="10" defaultRowHeight="15"/>
  <cols>
    <col min="1" max="1" width="7.85546875" style="9" customWidth="1"/>
    <col min="2" max="2" width="16.42578125" style="9" customWidth="1"/>
    <col min="3" max="3" width="19.7109375" style="9" customWidth="1"/>
    <col min="4" max="4" width="26.5703125" style="9" customWidth="1"/>
    <col min="5" max="5" width="58.5703125" style="9" customWidth="1"/>
    <col min="6" max="6" width="10.28515625" customWidth="1"/>
  </cols>
  <sheetData>
    <row r="1" spans="1:5">
      <c r="A1" s="28">
        <v>100</v>
      </c>
      <c r="B1" s="28" t="s">
        <v>11</v>
      </c>
      <c r="C1" s="28" t="s">
        <v>19</v>
      </c>
      <c r="D1" s="28" t="str">
        <f>B1&amp;C1</f>
        <v>MANUELDUPONT</v>
      </c>
      <c r="E1" s="28" t="s">
        <v>34</v>
      </c>
    </row>
    <row r="2" spans="1:5">
      <c r="A2" s="28">
        <v>101</v>
      </c>
      <c r="B2" s="28" t="s">
        <v>12</v>
      </c>
      <c r="C2" s="28" t="s">
        <v>20</v>
      </c>
      <c r="D2" s="28" t="str">
        <f t="shared" ref="D2:D15" si="0">B2&amp;C2</f>
        <v>JEAN-LUCDURANT</v>
      </c>
      <c r="E2" s="28" t="s">
        <v>35</v>
      </c>
    </row>
    <row r="3" spans="1:5">
      <c r="A3" s="28">
        <v>102</v>
      </c>
      <c r="B3" s="28" t="s">
        <v>13</v>
      </c>
      <c r="C3" s="28" t="s">
        <v>21</v>
      </c>
      <c r="D3" s="28" t="str">
        <f t="shared" si="0"/>
        <v>FILIPLEBRUN</v>
      </c>
      <c r="E3" s="28" t="s">
        <v>36</v>
      </c>
    </row>
    <row r="4" spans="1:5">
      <c r="A4" s="28">
        <v>103</v>
      </c>
      <c r="B4" s="28" t="s">
        <v>14</v>
      </c>
      <c r="C4" s="28" t="s">
        <v>22</v>
      </c>
      <c r="D4" s="28" t="str">
        <f t="shared" si="0"/>
        <v>ERICLEDUC</v>
      </c>
      <c r="E4" s="28" t="s">
        <v>37</v>
      </c>
    </row>
    <row r="5" spans="1:5">
      <c r="A5" s="28">
        <v>104</v>
      </c>
      <c r="B5" s="28" t="s">
        <v>15</v>
      </c>
      <c r="C5" s="28" t="s">
        <v>23</v>
      </c>
      <c r="D5" s="28" t="str">
        <f t="shared" si="0"/>
        <v>GIANNIMAES</v>
      </c>
      <c r="E5" s="28" t="s">
        <v>38</v>
      </c>
    </row>
    <row r="6" spans="1:5">
      <c r="A6" s="28">
        <v>105</v>
      </c>
      <c r="B6" s="28" t="s">
        <v>4</v>
      </c>
      <c r="C6" s="28" t="s">
        <v>24</v>
      </c>
      <c r="D6" s="28" t="str">
        <f t="shared" si="0"/>
        <v>FERNANDROUSSEAU</v>
      </c>
      <c r="E6" s="28" t="s">
        <v>39</v>
      </c>
    </row>
    <row r="7" spans="1:5">
      <c r="A7" s="28">
        <v>106</v>
      </c>
      <c r="B7" s="28" t="s">
        <v>5</v>
      </c>
      <c r="C7" s="28" t="s">
        <v>25</v>
      </c>
      <c r="D7" s="28" t="str">
        <f t="shared" si="0"/>
        <v>GENEVIEVELEBEAU</v>
      </c>
      <c r="E7" s="28" t="s">
        <v>40</v>
      </c>
    </row>
    <row r="8" spans="1:5">
      <c r="A8" s="28">
        <v>107</v>
      </c>
      <c r="B8" s="28" t="s">
        <v>6</v>
      </c>
      <c r="C8" s="28" t="s">
        <v>26</v>
      </c>
      <c r="D8" s="28" t="str">
        <f t="shared" si="0"/>
        <v>CHRISTIANDEGREEF</v>
      </c>
      <c r="E8" s="28"/>
    </row>
    <row r="9" spans="1:5">
      <c r="A9" s="28">
        <v>108</v>
      </c>
      <c r="B9" s="28" t="s">
        <v>7</v>
      </c>
      <c r="C9" s="28" t="s">
        <v>27</v>
      </c>
      <c r="D9" s="28" t="str">
        <f t="shared" si="0"/>
        <v>ERIKVANESTE</v>
      </c>
      <c r="E9" s="28" t="s">
        <v>41</v>
      </c>
    </row>
    <row r="10" spans="1:5">
      <c r="A10" s="28">
        <v>109</v>
      </c>
      <c r="B10" s="28" t="s">
        <v>8</v>
      </c>
      <c r="C10" s="28" t="s">
        <v>28</v>
      </c>
      <c r="D10" s="28" t="str">
        <f t="shared" si="0"/>
        <v>STEFANSIMON</v>
      </c>
      <c r="E10" s="28" t="s">
        <v>42</v>
      </c>
    </row>
    <row r="11" spans="1:5">
      <c r="A11" s="28">
        <v>110</v>
      </c>
      <c r="B11" s="28" t="s">
        <v>9</v>
      </c>
      <c r="C11" s="28" t="s">
        <v>29</v>
      </c>
      <c r="D11" s="28" t="str">
        <f t="shared" si="0"/>
        <v>JEAN-PIERRESTAES</v>
      </c>
      <c r="E11" s="28" t="s">
        <v>43</v>
      </c>
    </row>
    <row r="12" spans="1:5">
      <c r="A12" s="28">
        <v>111</v>
      </c>
      <c r="B12" s="28" t="s">
        <v>10</v>
      </c>
      <c r="C12" s="28" t="s">
        <v>30</v>
      </c>
      <c r="D12" s="28" t="str">
        <f t="shared" si="0"/>
        <v>RONNYGILLON</v>
      </c>
      <c r="E12" s="28" t="s">
        <v>44</v>
      </c>
    </row>
    <row r="13" spans="1:5">
      <c r="A13" s="28">
        <v>112</v>
      </c>
      <c r="B13" s="28" t="s">
        <v>16</v>
      </c>
      <c r="C13" s="28" t="s">
        <v>31</v>
      </c>
      <c r="D13" s="28" t="str">
        <f t="shared" si="0"/>
        <v>WILLEMVANDEVELDE</v>
      </c>
      <c r="E13" s="28" t="s">
        <v>45</v>
      </c>
    </row>
    <row r="14" spans="1:5">
      <c r="A14" s="28">
        <v>113</v>
      </c>
      <c r="B14" s="28" t="s">
        <v>17</v>
      </c>
      <c r="C14" s="28" t="s">
        <v>32</v>
      </c>
      <c r="D14" s="28" t="str">
        <f t="shared" si="0"/>
        <v>SAMVERBIEST</v>
      </c>
      <c r="E14" s="28" t="s">
        <v>46</v>
      </c>
    </row>
    <row r="15" spans="1:5">
      <c r="A15" s="28">
        <v>114</v>
      </c>
      <c r="B15" s="28" t="s">
        <v>18</v>
      </c>
      <c r="C15" s="28" t="s">
        <v>33</v>
      </c>
      <c r="D15" s="28" t="str">
        <f t="shared" si="0"/>
        <v>SANDRAARMANI</v>
      </c>
      <c r="E15" s="28" t="s">
        <v>47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Liste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Pasqi</dc:creator>
  <cp:lastModifiedBy>guy</cp:lastModifiedBy>
  <dcterms:created xsi:type="dcterms:W3CDTF">2013-08-03T09:40:03Z</dcterms:created>
  <dcterms:modified xsi:type="dcterms:W3CDTF">2013-08-03T16:28:01Z</dcterms:modified>
</cp:coreProperties>
</file>