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240" windowWidth="15600" windowHeight="8190" tabRatio="697"/>
  </bookViews>
  <sheets>
    <sheet name="Outil" sheetId="1" r:id="rId1"/>
    <sheet name="SAP" sheetId="2" r:id="rId2"/>
  </sheets>
  <externalReferences>
    <externalReference r:id="rId3"/>
  </externalReferences>
  <definedNames>
    <definedName name="_xlnm._FilterDatabase" localSheetId="0" hidden="1">Outil!$H$1:$H$15</definedName>
    <definedName name="_xlnm._FilterDatabase" localSheetId="1" hidden="1">SAP!$P$1:$P$10</definedName>
    <definedName name="Liste" comment="OD à passer ">SAP!$X$1:$Y$1</definedName>
  </definedNames>
  <calcPr calcId="125725"/>
</workbook>
</file>

<file path=xl/calcChain.xml><?xml version="1.0" encoding="utf-8"?>
<calcChain xmlns="http://schemas.openxmlformats.org/spreadsheetml/2006/main">
  <c r="P5" i="2"/>
  <c r="P13"/>
  <c r="P12"/>
  <c r="P11"/>
  <c r="P10"/>
  <c r="P9"/>
  <c r="P8"/>
  <c r="P7"/>
  <c r="P6"/>
  <c r="P4"/>
  <c r="P3"/>
  <c r="P2"/>
  <c r="H2" i="1" l="1"/>
  <c r="H3" l="1"/>
  <c r="H4"/>
  <c r="H5"/>
  <c r="H6"/>
  <c r="H7"/>
  <c r="H8"/>
  <c r="H9"/>
  <c r="H10"/>
  <c r="H11"/>
  <c r="H12"/>
  <c r="H13"/>
  <c r="H14"/>
  <c r="H15"/>
</calcChain>
</file>

<file path=xl/sharedStrings.xml><?xml version="1.0" encoding="utf-8"?>
<sst xmlns="http://schemas.openxmlformats.org/spreadsheetml/2006/main" count="202" uniqueCount="66">
  <si>
    <t>Désignation</t>
  </si>
  <si>
    <t>Période comptable</t>
  </si>
  <si>
    <t>Montant</t>
  </si>
  <si>
    <t>R-LLDSL-03-BSS6</t>
  </si>
  <si>
    <t xml:space="preserve">EOTP à imputer </t>
  </si>
  <si>
    <t>NUM_OPERATION</t>
  </si>
  <si>
    <t>ID_REGLE</t>
  </si>
  <si>
    <t>EOTP_AMENAGEMENT</t>
  </si>
  <si>
    <t>EOTP_RADIO</t>
  </si>
  <si>
    <t>EOTP_TRANS</t>
  </si>
  <si>
    <t>ETAT</t>
  </si>
  <si>
    <t>R323318</t>
  </si>
  <si>
    <t>R-LTEHMSR-04-BSS5</t>
  </si>
  <si>
    <t>?</t>
  </si>
  <si>
    <t>Via matrice</t>
  </si>
  <si>
    <t>L324193</t>
  </si>
  <si>
    <t>L324192</t>
  </si>
  <si>
    <t>L324203</t>
  </si>
  <si>
    <t>L324202</t>
  </si>
  <si>
    <t>L324201</t>
  </si>
  <si>
    <t>R329476</t>
  </si>
  <si>
    <t>R-ATRFR-03-BSS5</t>
  </si>
  <si>
    <t>L324200</t>
  </si>
  <si>
    <t>L324199</t>
  </si>
  <si>
    <t>L324262</t>
  </si>
  <si>
    <t>L324272</t>
  </si>
  <si>
    <t>L324271</t>
  </si>
  <si>
    <t>L324330</t>
  </si>
  <si>
    <t>J329710</t>
  </si>
  <si>
    <t>R-INTERCO-NSS9</t>
  </si>
  <si>
    <t>A286798</t>
  </si>
  <si>
    <t>A281849</t>
  </si>
  <si>
    <t>A278031</t>
  </si>
  <si>
    <t>A281424</t>
  </si>
  <si>
    <t>A244604</t>
  </si>
  <si>
    <t>N° du doc d'achat</t>
  </si>
  <si>
    <t>N° de poste du doc d</t>
  </si>
  <si>
    <t>Fournisseur.</t>
  </si>
  <si>
    <t>Nature comptable</t>
  </si>
  <si>
    <t>Texte de la commande</t>
  </si>
  <si>
    <t>Exercice comptable</t>
  </si>
  <si>
    <t>Utilisateur</t>
  </si>
  <si>
    <t>$</t>
  </si>
  <si>
    <t>K4/2013</t>
  </si>
  <si>
    <t>SADE</t>
  </si>
  <si>
    <t>BYTL/611224</t>
  </si>
  <si>
    <t>PRESTATIONS ST VDR</t>
  </si>
  <si>
    <t>BDX TVX-POSE BSS AR2</t>
  </si>
  <si>
    <t>BSS_FOR011P5</t>
  </si>
  <si>
    <t>WS_HER_SR_CR</t>
  </si>
  <si>
    <t>BDX TVX-POSE BSS AR4</t>
  </si>
  <si>
    <t>BSS_FOR013P5</t>
  </si>
  <si>
    <t>BSS_FOR032P5</t>
  </si>
  <si>
    <t>BDX TVX-FNT BSS PS11</t>
  </si>
  <si>
    <t>BSS_PS011F5</t>
  </si>
  <si>
    <t>BDX TVX-POSE BSS PS11</t>
  </si>
  <si>
    <t>BSS_PS011P5</t>
  </si>
  <si>
    <t>N°CI</t>
  </si>
  <si>
    <t>Fournisseur</t>
  </si>
  <si>
    <t>Libellé Prestation</t>
  </si>
  <si>
    <t xml:space="preserve">Centre </t>
  </si>
  <si>
    <t>Sortie</t>
  </si>
  <si>
    <t xml:space="preserve"> IDFE</t>
  </si>
  <si>
    <t>Libellé</t>
  </si>
  <si>
    <t>Besoin</t>
  </si>
  <si>
    <t>OPEX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</si>
</sst>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quotePrefix="1" applyFont="1"/>
    <xf numFmtId="0" fontId="4" fillId="0" borderId="0" xfId="0" quotePrefix="1" applyFont="1"/>
    <xf numFmtId="0" fontId="4" fillId="0" borderId="0" xfId="0" applyFont="1"/>
    <xf numFmtId="0" fontId="5" fillId="2" borderId="0" xfId="0" applyFont="1" applyFill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wrapText="1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azou44_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util"/>
      <sheetName val="SAP"/>
    </sheetNames>
    <sheetDataSet>
      <sheetData sheetId="0">
        <row r="3">
          <cell r="H3" t="str">
            <v>R-LLDSL-03-BSS6</v>
          </cell>
        </row>
        <row r="5">
          <cell r="H5" t="str">
            <v>R-LLDSL-03-BSS6</v>
          </cell>
        </row>
        <row r="6">
          <cell r="H6" t="str">
            <v>R-LLDSL-03-BSS6</v>
          </cell>
        </row>
        <row r="7">
          <cell r="H7" t="str">
            <v>OPEX</v>
          </cell>
        </row>
        <row r="8">
          <cell r="H8" t="str">
            <v>R-ATRFR-03-BSS5</v>
          </cell>
        </row>
        <row r="9">
          <cell r="H9" t="str">
            <v>R-LLDSL-03-BSS6</v>
          </cell>
        </row>
        <row r="10">
          <cell r="H10" t="str">
            <v>OPEX</v>
          </cell>
        </row>
        <row r="11">
          <cell r="H11" t="str">
            <v>R-LLDSL-03-BSS6</v>
          </cell>
        </row>
        <row r="12">
          <cell r="H12" t="str">
            <v>R-LLDSL-03-BSS6</v>
          </cell>
        </row>
        <row r="13">
          <cell r="H13" t="str">
            <v>OPEX</v>
          </cell>
        </row>
        <row r="14">
          <cell r="H14" t="str">
            <v>R-LLDSL-03-BSS6</v>
          </cell>
        </row>
        <row r="15">
          <cell r="H15" t="str">
            <v>R-INTERCO-NSS9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15"/>
  <sheetViews>
    <sheetView tabSelected="1" zoomScale="75" zoomScaleNormal="75" workbookViewId="0"/>
  </sheetViews>
  <sheetFormatPr baseColWidth="10" defaultRowHeight="15"/>
  <cols>
    <col min="1" max="1" width="17.28515625" bestFit="1" customWidth="1"/>
    <col min="2" max="2" width="9.42578125" bestFit="1" customWidth="1"/>
    <col min="3" max="3" width="25.7109375" bestFit="1" customWidth="1"/>
    <col min="4" max="5" width="27.140625" bestFit="1" customWidth="1"/>
    <col min="6" max="6" width="18.85546875" bestFit="1" customWidth="1"/>
    <col min="7" max="7" width="18.85546875" customWidth="1"/>
    <col min="8" max="8" width="21.140625" style="7" bestFit="1" customWidth="1"/>
    <col min="9" max="9" width="18.85546875" bestFit="1" customWidth="1"/>
  </cols>
  <sheetData>
    <row r="1" spans="1:9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57</v>
      </c>
      <c r="H1" s="8" t="s">
        <v>4</v>
      </c>
      <c r="I1" s="3"/>
    </row>
    <row r="2" spans="1:9">
      <c r="A2" t="s">
        <v>11</v>
      </c>
      <c r="B2">
        <v>1108</v>
      </c>
      <c r="C2" t="s">
        <v>65</v>
      </c>
      <c r="D2" t="s">
        <v>12</v>
      </c>
      <c r="E2" t="s">
        <v>13</v>
      </c>
      <c r="F2" t="s">
        <v>14</v>
      </c>
      <c r="G2" s="4">
        <v>349450</v>
      </c>
      <c r="H2" s="6" t="str">
        <f t="shared" ref="H2:H15" si="0">IF(ISBLANK(C2),D2,IF(AND(ISBLANK(C2),ISBLANK(D2)),E2,C2))</f>
        <v>OPEX</v>
      </c>
    </row>
    <row r="3" spans="1:9">
      <c r="A3" t="s">
        <v>15</v>
      </c>
      <c r="B3">
        <v>1066</v>
      </c>
      <c r="C3" t="s">
        <v>3</v>
      </c>
      <c r="D3" t="s">
        <v>13</v>
      </c>
      <c r="E3" t="s">
        <v>3</v>
      </c>
      <c r="F3" t="s">
        <v>14</v>
      </c>
      <c r="G3" s="4">
        <v>303789</v>
      </c>
      <c r="H3" s="6" t="str">
        <f t="shared" si="0"/>
        <v>R-LLDSL-03-BSS6</v>
      </c>
      <c r="I3" s="5"/>
    </row>
    <row r="4" spans="1:9">
      <c r="A4" t="s">
        <v>16</v>
      </c>
      <c r="B4">
        <v>1066</v>
      </c>
      <c r="C4" t="s">
        <v>65</v>
      </c>
      <c r="D4" t="s">
        <v>13</v>
      </c>
      <c r="E4" t="s">
        <v>3</v>
      </c>
      <c r="F4" t="s">
        <v>14</v>
      </c>
      <c r="G4" s="4">
        <v>303789</v>
      </c>
      <c r="H4" s="6" t="str">
        <f t="shared" si="0"/>
        <v>OPEX</v>
      </c>
      <c r="I4" s="5"/>
    </row>
    <row r="5" spans="1:9">
      <c r="A5" t="s">
        <v>17</v>
      </c>
      <c r="B5">
        <v>1066</v>
      </c>
      <c r="C5" t="s">
        <v>3</v>
      </c>
      <c r="D5" t="s">
        <v>13</v>
      </c>
      <c r="E5" t="s">
        <v>3</v>
      </c>
      <c r="F5" t="s">
        <v>14</v>
      </c>
      <c r="G5" s="4">
        <v>303789</v>
      </c>
      <c r="H5" s="6" t="str">
        <f t="shared" si="0"/>
        <v>R-LLDSL-03-BSS6</v>
      </c>
      <c r="I5" s="5"/>
    </row>
    <row r="6" spans="1:9">
      <c r="A6" t="s">
        <v>18</v>
      </c>
      <c r="B6">
        <v>1066</v>
      </c>
      <c r="C6" t="s">
        <v>3</v>
      </c>
      <c r="D6" t="s">
        <v>13</v>
      </c>
      <c r="E6" t="s">
        <v>3</v>
      </c>
      <c r="F6" t="s">
        <v>14</v>
      </c>
      <c r="G6" s="4">
        <v>303789</v>
      </c>
      <c r="H6" s="6" t="str">
        <f t="shared" si="0"/>
        <v>R-LLDSL-03-BSS6</v>
      </c>
      <c r="I6" s="5"/>
    </row>
    <row r="7" spans="1:9">
      <c r="A7" t="s">
        <v>19</v>
      </c>
      <c r="B7">
        <v>1066</v>
      </c>
      <c r="C7" t="s">
        <v>65</v>
      </c>
      <c r="D7" t="s">
        <v>13</v>
      </c>
      <c r="E7" t="s">
        <v>3</v>
      </c>
      <c r="F7" t="s">
        <v>14</v>
      </c>
      <c r="G7" s="4">
        <v>303789</v>
      </c>
      <c r="H7" s="6" t="str">
        <f t="shared" si="0"/>
        <v>OPEX</v>
      </c>
      <c r="I7" s="5"/>
    </row>
    <row r="8" spans="1:9">
      <c r="A8" t="s">
        <v>20</v>
      </c>
      <c r="B8">
        <v>1065</v>
      </c>
      <c r="C8" t="s">
        <v>21</v>
      </c>
      <c r="D8" t="s">
        <v>21</v>
      </c>
      <c r="E8" t="s">
        <v>13</v>
      </c>
      <c r="F8" t="s">
        <v>14</v>
      </c>
      <c r="G8" s="4">
        <v>303789</v>
      </c>
      <c r="H8" s="6" t="str">
        <f t="shared" si="0"/>
        <v>R-ATRFR-03-BSS5</v>
      </c>
      <c r="I8" s="5"/>
    </row>
    <row r="9" spans="1:9">
      <c r="A9" t="s">
        <v>22</v>
      </c>
      <c r="B9">
        <v>1066</v>
      </c>
      <c r="C9" t="s">
        <v>3</v>
      </c>
      <c r="D9" t="s">
        <v>13</v>
      </c>
      <c r="E9" t="s">
        <v>3</v>
      </c>
      <c r="F9" t="s">
        <v>14</v>
      </c>
      <c r="G9" s="4">
        <v>303789</v>
      </c>
      <c r="H9" s="6" t="str">
        <f t="shared" si="0"/>
        <v>R-LLDSL-03-BSS6</v>
      </c>
      <c r="I9" s="5"/>
    </row>
    <row r="10" spans="1:9">
      <c r="A10" t="s">
        <v>23</v>
      </c>
      <c r="B10">
        <v>1066</v>
      </c>
      <c r="C10" t="s">
        <v>65</v>
      </c>
      <c r="D10" t="s">
        <v>13</v>
      </c>
      <c r="E10" t="s">
        <v>3</v>
      </c>
      <c r="F10" t="s">
        <v>14</v>
      </c>
      <c r="G10" s="4">
        <v>303789</v>
      </c>
      <c r="H10" s="6" t="str">
        <f t="shared" si="0"/>
        <v>OPEX</v>
      </c>
      <c r="I10" s="5"/>
    </row>
    <row r="11" spans="1:9">
      <c r="A11" t="s">
        <v>24</v>
      </c>
      <c r="B11">
        <v>1066</v>
      </c>
      <c r="C11" t="s">
        <v>3</v>
      </c>
      <c r="D11" t="s">
        <v>13</v>
      </c>
      <c r="E11" t="s">
        <v>3</v>
      </c>
      <c r="F11" t="s">
        <v>14</v>
      </c>
      <c r="G11" s="4">
        <v>311344</v>
      </c>
      <c r="H11" s="6" t="str">
        <f t="shared" si="0"/>
        <v>R-LLDSL-03-BSS6</v>
      </c>
      <c r="I11" s="5"/>
    </row>
    <row r="12" spans="1:9">
      <c r="A12" t="s">
        <v>25</v>
      </c>
      <c r="B12">
        <v>1066</v>
      </c>
      <c r="C12" t="s">
        <v>3</v>
      </c>
      <c r="D12" t="s">
        <v>13</v>
      </c>
      <c r="E12" t="s">
        <v>3</v>
      </c>
      <c r="F12" t="s">
        <v>14</v>
      </c>
      <c r="G12" s="4">
        <v>316340</v>
      </c>
      <c r="H12" s="6" t="str">
        <f t="shared" si="0"/>
        <v>R-LLDSL-03-BSS6</v>
      </c>
      <c r="I12" s="5"/>
    </row>
    <row r="13" spans="1:9">
      <c r="A13" t="s">
        <v>26</v>
      </c>
      <c r="B13">
        <v>1066</v>
      </c>
      <c r="C13" t="s">
        <v>65</v>
      </c>
      <c r="D13" t="s">
        <v>13</v>
      </c>
      <c r="E13" t="s">
        <v>3</v>
      </c>
      <c r="F13" t="s">
        <v>14</v>
      </c>
      <c r="G13" s="4">
        <v>311113</v>
      </c>
      <c r="H13" s="6" t="str">
        <f t="shared" si="0"/>
        <v>OPEX</v>
      </c>
      <c r="I13" s="5"/>
    </row>
    <row r="14" spans="1:9">
      <c r="A14" t="s">
        <v>27</v>
      </c>
      <c r="B14">
        <v>1066</v>
      </c>
      <c r="C14" t="s">
        <v>3</v>
      </c>
      <c r="D14" t="s">
        <v>13</v>
      </c>
      <c r="E14" t="s">
        <v>3</v>
      </c>
      <c r="F14" t="s">
        <v>14</v>
      </c>
      <c r="G14" s="4">
        <v>314304</v>
      </c>
      <c r="H14" s="6" t="str">
        <f t="shared" si="0"/>
        <v>R-LLDSL-03-BSS6</v>
      </c>
      <c r="I14" s="5"/>
    </row>
    <row r="15" spans="1:9">
      <c r="A15" t="s">
        <v>28</v>
      </c>
      <c r="B15">
        <v>966</v>
      </c>
      <c r="C15" t="s">
        <v>29</v>
      </c>
      <c r="D15" t="s">
        <v>13</v>
      </c>
      <c r="E15" t="s">
        <v>29</v>
      </c>
      <c r="F15" t="s">
        <v>14</v>
      </c>
      <c r="G15" s="4">
        <v>314304</v>
      </c>
      <c r="H15" s="6" t="str">
        <f t="shared" si="0"/>
        <v>R-INTERCO-NSS9</v>
      </c>
      <c r="I15" s="5"/>
    </row>
  </sheetData>
  <autoFilter ref="H1:H1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S13"/>
  <sheetViews>
    <sheetView zoomScale="75" zoomScaleNormal="75" workbookViewId="0"/>
  </sheetViews>
  <sheetFormatPr baseColWidth="10" defaultRowHeight="15"/>
  <cols>
    <col min="1" max="1" width="8.140625" style="1" bestFit="1" customWidth="1"/>
    <col min="2" max="2" width="7.42578125" style="1" bestFit="1" customWidth="1"/>
    <col min="3" max="3" width="9.28515625" style="1" bestFit="1" customWidth="1"/>
    <col min="4" max="4" width="16.5703125" style="1" bestFit="1" customWidth="1"/>
    <col min="5" max="5" width="19.42578125" style="1" bestFit="1" customWidth="1"/>
    <col min="6" max="6" width="12.140625" style="1" bestFit="1" customWidth="1"/>
    <col min="7" max="7" width="11.5703125" style="1" bestFit="1" customWidth="1"/>
    <col min="8" max="8" width="17.28515625" style="1" bestFit="1" customWidth="1"/>
    <col min="9" max="9" width="19.7109375" style="1" bestFit="1" customWidth="1"/>
    <col min="10" max="10" width="22.140625" style="1" bestFit="1" customWidth="1"/>
    <col min="11" max="11" width="21.28515625" style="1" bestFit="1" customWidth="1"/>
    <col min="12" max="12" width="18.85546875" style="1" bestFit="1" customWidth="1"/>
    <col min="13" max="13" width="14.85546875" style="1" bestFit="1" customWidth="1"/>
    <col min="14" max="14" width="18.28515625" style="1" bestFit="1" customWidth="1"/>
    <col min="15" max="15" width="9.140625" style="2" bestFit="1" customWidth="1"/>
    <col min="16" max="16" width="16.140625" style="4" bestFit="1" customWidth="1"/>
    <col min="17" max="17" width="12.85546875" style="1" customWidth="1"/>
    <col min="18" max="18" width="18.85546875" style="4" customWidth="1"/>
    <col min="19" max="19" width="21" style="4" customWidth="1"/>
    <col min="20" max="16384" width="11.42578125" style="1"/>
  </cols>
  <sheetData>
    <row r="1" spans="1:19">
      <c r="A1" s="3" t="s">
        <v>60</v>
      </c>
      <c r="B1" s="3" t="s">
        <v>63</v>
      </c>
      <c r="C1" s="3" t="s">
        <v>64</v>
      </c>
      <c r="D1" s="3" t="s">
        <v>35</v>
      </c>
      <c r="E1" s="3" t="s">
        <v>36</v>
      </c>
      <c r="F1" s="3" t="s">
        <v>37</v>
      </c>
      <c r="G1" s="3" t="s">
        <v>58</v>
      </c>
      <c r="H1" s="3" t="s">
        <v>38</v>
      </c>
      <c r="I1" s="3" t="s">
        <v>59</v>
      </c>
      <c r="J1" s="3" t="s">
        <v>0</v>
      </c>
      <c r="K1" s="3" t="s">
        <v>39</v>
      </c>
      <c r="L1" s="3" t="s">
        <v>40</v>
      </c>
      <c r="M1" s="3" t="s">
        <v>41</v>
      </c>
      <c r="N1" s="3" t="s">
        <v>1</v>
      </c>
      <c r="O1" s="9" t="s">
        <v>2</v>
      </c>
      <c r="P1" s="4" t="s">
        <v>61</v>
      </c>
      <c r="Q1" s="3"/>
      <c r="R1" s="10"/>
      <c r="S1" s="10"/>
    </row>
    <row r="2" spans="1:19">
      <c r="A2" s="1">
        <v>830551</v>
      </c>
      <c r="B2" s="1" t="s">
        <v>62</v>
      </c>
      <c r="C2" s="1" t="s">
        <v>34</v>
      </c>
      <c r="D2" s="1">
        <v>4501666969</v>
      </c>
      <c r="E2" s="1">
        <v>2</v>
      </c>
      <c r="F2" s="1">
        <v>51907</v>
      </c>
      <c r="G2" s="1" t="s">
        <v>44</v>
      </c>
      <c r="H2" s="1" t="s">
        <v>45</v>
      </c>
      <c r="I2" s="1" t="s">
        <v>46</v>
      </c>
      <c r="J2" s="1" t="s">
        <v>50</v>
      </c>
      <c r="K2" s="1" t="s">
        <v>51</v>
      </c>
      <c r="L2" s="1" t="s">
        <v>43</v>
      </c>
      <c r="M2" s="1" t="s">
        <v>49</v>
      </c>
      <c r="N2" s="1">
        <v>1</v>
      </c>
      <c r="O2" s="2">
        <v>140</v>
      </c>
      <c r="P2" s="4" t="str">
        <f>[1]Outil!H3</f>
        <v>R-LLDSL-03-BSS6</v>
      </c>
      <c r="Q2" s="4"/>
    </row>
    <row r="3" spans="1:19">
      <c r="A3" s="1">
        <v>830551</v>
      </c>
      <c r="B3" s="1" t="s">
        <v>62</v>
      </c>
      <c r="C3" s="1" t="s">
        <v>32</v>
      </c>
      <c r="D3" s="1">
        <v>4501666973</v>
      </c>
      <c r="E3" s="1">
        <v>2</v>
      </c>
      <c r="F3" s="1">
        <v>51907</v>
      </c>
      <c r="G3" s="1" t="s">
        <v>44</v>
      </c>
      <c r="H3" s="1" t="s">
        <v>45</v>
      </c>
      <c r="I3" s="1" t="s">
        <v>46</v>
      </c>
      <c r="J3" s="1" t="s">
        <v>50</v>
      </c>
      <c r="K3" s="1" t="s">
        <v>51</v>
      </c>
      <c r="L3" s="1" t="s">
        <v>43</v>
      </c>
      <c r="M3" s="1" t="s">
        <v>49</v>
      </c>
      <c r="N3" s="1">
        <v>1</v>
      </c>
      <c r="O3" s="2">
        <v>140</v>
      </c>
      <c r="P3" s="4" t="str">
        <f>[1]Outil!H5</f>
        <v>R-LLDSL-03-BSS6</v>
      </c>
      <c r="Q3" s="4"/>
    </row>
    <row r="4" spans="1:19">
      <c r="A4" s="1">
        <v>830551</v>
      </c>
      <c r="B4" s="1" t="s">
        <v>62</v>
      </c>
      <c r="C4" s="1" t="s">
        <v>33</v>
      </c>
      <c r="D4" s="1">
        <v>4501666975</v>
      </c>
      <c r="E4" s="1">
        <v>1</v>
      </c>
      <c r="F4" s="1">
        <v>51907</v>
      </c>
      <c r="G4" s="1" t="s">
        <v>44</v>
      </c>
      <c r="H4" s="1" t="s">
        <v>45</v>
      </c>
      <c r="I4" s="1" t="s">
        <v>46</v>
      </c>
      <c r="J4" s="1" t="s">
        <v>47</v>
      </c>
      <c r="K4" s="1" t="s">
        <v>48</v>
      </c>
      <c r="L4" s="1" t="s">
        <v>43</v>
      </c>
      <c r="M4" s="1" t="s">
        <v>49</v>
      </c>
      <c r="N4" s="1">
        <v>1</v>
      </c>
      <c r="O4" s="2">
        <v>235</v>
      </c>
      <c r="P4" s="4" t="str">
        <f>[1]Outil!H6</f>
        <v>R-LLDSL-03-BSS6</v>
      </c>
      <c r="Q4" s="4"/>
    </row>
    <row r="5" spans="1:19">
      <c r="A5" s="1">
        <v>830551</v>
      </c>
      <c r="B5" s="1" t="s">
        <v>62</v>
      </c>
      <c r="C5" s="1" t="s">
        <v>33</v>
      </c>
      <c r="D5" s="1">
        <v>4501666975</v>
      </c>
      <c r="E5" s="1">
        <v>2</v>
      </c>
      <c r="F5" s="1">
        <v>51907</v>
      </c>
      <c r="G5" s="1" t="s">
        <v>44</v>
      </c>
      <c r="H5" s="1" t="s">
        <v>45</v>
      </c>
      <c r="I5" s="1" t="s">
        <v>46</v>
      </c>
      <c r="J5" s="1" t="s">
        <v>50</v>
      </c>
      <c r="K5" s="1" t="s">
        <v>51</v>
      </c>
      <c r="L5" s="1" t="s">
        <v>43</v>
      </c>
      <c r="M5" s="1" t="s">
        <v>49</v>
      </c>
      <c r="N5" s="1">
        <v>1</v>
      </c>
      <c r="O5" s="2">
        <v>140</v>
      </c>
      <c r="P5" s="4" t="str">
        <f>[1]Outil!H7</f>
        <v>OPEX</v>
      </c>
      <c r="Q5" s="4"/>
    </row>
    <row r="6" spans="1:19">
      <c r="A6" s="1">
        <v>830551</v>
      </c>
      <c r="B6" s="1" t="s">
        <v>62</v>
      </c>
      <c r="C6" s="1" t="s">
        <v>33</v>
      </c>
      <c r="D6" s="1">
        <v>4501666975</v>
      </c>
      <c r="E6" s="1">
        <v>3</v>
      </c>
      <c r="F6" s="1">
        <v>51907</v>
      </c>
      <c r="G6" s="1" t="s">
        <v>44</v>
      </c>
      <c r="H6" s="1" t="s">
        <v>45</v>
      </c>
      <c r="I6" s="1" t="s">
        <v>46</v>
      </c>
      <c r="J6" s="1" t="s">
        <v>42</v>
      </c>
      <c r="K6" s="1" t="s">
        <v>52</v>
      </c>
      <c r="L6" s="1" t="s">
        <v>43</v>
      </c>
      <c r="M6" s="1" t="s">
        <v>49</v>
      </c>
      <c r="N6" s="1">
        <v>1</v>
      </c>
      <c r="O6" s="2">
        <v>900</v>
      </c>
      <c r="P6" s="4" t="str">
        <f>[1]Outil!H8</f>
        <v>R-ATRFR-03-BSS5</v>
      </c>
      <c r="Q6" s="4"/>
    </row>
    <row r="7" spans="1:19">
      <c r="A7" s="1">
        <v>830551</v>
      </c>
      <c r="B7" s="1" t="s">
        <v>62</v>
      </c>
      <c r="C7" s="1" t="s">
        <v>31</v>
      </c>
      <c r="D7" s="1">
        <v>4501666966</v>
      </c>
      <c r="E7" s="1">
        <v>1</v>
      </c>
      <c r="F7" s="1">
        <v>51907</v>
      </c>
      <c r="G7" s="1" t="s">
        <v>44</v>
      </c>
      <c r="H7" s="1" t="s">
        <v>45</v>
      </c>
      <c r="I7" s="1" t="s">
        <v>46</v>
      </c>
      <c r="J7" s="1" t="s">
        <v>53</v>
      </c>
      <c r="K7" s="1" t="s">
        <v>54</v>
      </c>
      <c r="L7" s="1" t="s">
        <v>43</v>
      </c>
      <c r="M7" s="1" t="s">
        <v>49</v>
      </c>
      <c r="N7" s="1">
        <v>1</v>
      </c>
      <c r="O7" s="2">
        <v>246.4</v>
      </c>
      <c r="P7" s="4" t="str">
        <f>[1]Outil!H9</f>
        <v>R-LLDSL-03-BSS6</v>
      </c>
      <c r="Q7" s="4"/>
    </row>
    <row r="8" spans="1:19">
      <c r="A8" s="1">
        <v>830551</v>
      </c>
      <c r="B8" s="1" t="s">
        <v>62</v>
      </c>
      <c r="C8" s="1" t="s">
        <v>31</v>
      </c>
      <c r="D8" s="1">
        <v>4501666966</v>
      </c>
      <c r="E8" s="1">
        <v>2</v>
      </c>
      <c r="F8" s="1">
        <v>51907</v>
      </c>
      <c r="G8" s="1" t="s">
        <v>44</v>
      </c>
      <c r="H8" s="1" t="s">
        <v>45</v>
      </c>
      <c r="I8" s="1" t="s">
        <v>46</v>
      </c>
      <c r="J8" s="1" t="s">
        <v>55</v>
      </c>
      <c r="K8" s="1" t="s">
        <v>56</v>
      </c>
      <c r="L8" s="1" t="s">
        <v>43</v>
      </c>
      <c r="M8" s="1" t="s">
        <v>49</v>
      </c>
      <c r="N8" s="1">
        <v>1</v>
      </c>
      <c r="O8" s="2">
        <v>1089.5999999999999</v>
      </c>
      <c r="P8" s="4" t="str">
        <f>[1]Outil!H10</f>
        <v>OPEX</v>
      </c>
      <c r="Q8" s="4"/>
    </row>
    <row r="9" spans="1:19">
      <c r="A9" s="1">
        <v>830551</v>
      </c>
      <c r="B9" s="1" t="s">
        <v>62</v>
      </c>
      <c r="C9" s="1" t="s">
        <v>31</v>
      </c>
      <c r="D9" s="1">
        <v>4501666966</v>
      </c>
      <c r="E9" s="1">
        <v>3</v>
      </c>
      <c r="F9" s="1">
        <v>51907</v>
      </c>
      <c r="G9" s="1" t="s">
        <v>44</v>
      </c>
      <c r="H9" s="1" t="s">
        <v>45</v>
      </c>
      <c r="I9" s="1" t="s">
        <v>46</v>
      </c>
      <c r="J9" s="1" t="s">
        <v>47</v>
      </c>
      <c r="K9" s="1" t="s">
        <v>48</v>
      </c>
      <c r="L9" s="1" t="s">
        <v>43</v>
      </c>
      <c r="M9" s="1" t="s">
        <v>49</v>
      </c>
      <c r="N9" s="1">
        <v>1</v>
      </c>
      <c r="O9" s="2">
        <v>235</v>
      </c>
      <c r="P9" s="4" t="str">
        <f>[1]Outil!H11</f>
        <v>R-LLDSL-03-BSS6</v>
      </c>
      <c r="Q9" s="4"/>
    </row>
    <row r="10" spans="1:19">
      <c r="A10" s="1">
        <v>830551</v>
      </c>
      <c r="B10" s="1" t="s">
        <v>62</v>
      </c>
      <c r="C10" s="1" t="s">
        <v>31</v>
      </c>
      <c r="D10" s="1">
        <v>4501666966</v>
      </c>
      <c r="E10" s="1">
        <v>5</v>
      </c>
      <c r="F10" s="1">
        <v>51907</v>
      </c>
      <c r="G10" s="1" t="s">
        <v>44</v>
      </c>
      <c r="H10" s="1" t="s">
        <v>45</v>
      </c>
      <c r="I10" s="1" t="s">
        <v>46</v>
      </c>
      <c r="J10" s="1" t="s">
        <v>42</v>
      </c>
      <c r="K10" s="1" t="s">
        <v>52</v>
      </c>
      <c r="L10" s="1" t="s">
        <v>43</v>
      </c>
      <c r="M10" s="1" t="s">
        <v>49</v>
      </c>
      <c r="N10" s="1">
        <v>1</v>
      </c>
      <c r="O10" s="2">
        <v>900</v>
      </c>
      <c r="P10" s="4" t="str">
        <f>[1]Outil!H12</f>
        <v>R-LLDSL-03-BSS6</v>
      </c>
      <c r="Q10" s="4"/>
    </row>
    <row r="11" spans="1:19">
      <c r="A11" s="1">
        <v>830551</v>
      </c>
      <c r="B11" s="1" t="s">
        <v>62</v>
      </c>
      <c r="C11" s="1" t="s">
        <v>30</v>
      </c>
      <c r="D11" s="1">
        <v>4501666971</v>
      </c>
      <c r="E11" s="1">
        <v>1</v>
      </c>
      <c r="F11" s="1">
        <v>51907</v>
      </c>
      <c r="G11" s="1" t="s">
        <v>44</v>
      </c>
      <c r="H11" s="1" t="s">
        <v>45</v>
      </c>
      <c r="I11" s="1" t="s">
        <v>46</v>
      </c>
      <c r="J11" s="1" t="s">
        <v>47</v>
      </c>
      <c r="K11" s="1" t="s">
        <v>48</v>
      </c>
      <c r="L11" s="1" t="s">
        <v>43</v>
      </c>
      <c r="M11" s="1" t="s">
        <v>49</v>
      </c>
      <c r="N11" s="1">
        <v>1</v>
      </c>
      <c r="O11" s="2">
        <v>235</v>
      </c>
      <c r="P11" s="4" t="str">
        <f>[1]Outil!H13</f>
        <v>OPEX</v>
      </c>
      <c r="Q11" s="4"/>
    </row>
    <row r="12" spans="1:19">
      <c r="A12" s="1">
        <v>830551</v>
      </c>
      <c r="B12" s="1" t="s">
        <v>62</v>
      </c>
      <c r="C12" s="1" t="s">
        <v>30</v>
      </c>
      <c r="D12" s="1">
        <v>4501666971</v>
      </c>
      <c r="E12" s="1">
        <v>2</v>
      </c>
      <c r="F12" s="1">
        <v>51907</v>
      </c>
      <c r="G12" s="1" t="s">
        <v>44</v>
      </c>
      <c r="H12" s="1" t="s">
        <v>45</v>
      </c>
      <c r="I12" s="1" t="s">
        <v>46</v>
      </c>
      <c r="J12" s="1" t="s">
        <v>50</v>
      </c>
      <c r="K12" s="1" t="s">
        <v>51</v>
      </c>
      <c r="L12" s="1" t="s">
        <v>43</v>
      </c>
      <c r="M12" s="1" t="s">
        <v>49</v>
      </c>
      <c r="N12" s="1">
        <v>1</v>
      </c>
      <c r="O12" s="2">
        <v>140</v>
      </c>
      <c r="P12" s="4" t="str">
        <f>[1]Outil!H14</f>
        <v>R-LLDSL-03-BSS6</v>
      </c>
      <c r="Q12" s="4"/>
    </row>
    <row r="13" spans="1:19">
      <c r="A13" s="1">
        <v>830551</v>
      </c>
      <c r="B13" s="1" t="s">
        <v>62</v>
      </c>
      <c r="C13" s="1" t="s">
        <v>30</v>
      </c>
      <c r="D13" s="1">
        <v>4501666971</v>
      </c>
      <c r="E13" s="1">
        <v>3</v>
      </c>
      <c r="F13" s="1">
        <v>51907</v>
      </c>
      <c r="G13" s="1" t="s">
        <v>44</v>
      </c>
      <c r="H13" s="1" t="s">
        <v>45</v>
      </c>
      <c r="I13" s="1" t="s">
        <v>46</v>
      </c>
      <c r="J13" s="1" t="s">
        <v>42</v>
      </c>
      <c r="K13" s="1" t="s">
        <v>52</v>
      </c>
      <c r="L13" s="1" t="s">
        <v>43</v>
      </c>
      <c r="M13" s="1" t="s">
        <v>49</v>
      </c>
      <c r="N13" s="1">
        <v>1</v>
      </c>
      <c r="O13" s="2">
        <v>900</v>
      </c>
      <c r="P13" s="4" t="str">
        <f>[1]Outil!H15</f>
        <v>R-INTERCO-NSS9</v>
      </c>
      <c r="Q13" s="4"/>
    </row>
  </sheetData>
  <autoFilter ref="P1:P1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Outil</vt:lpstr>
      <vt:lpstr>SAP</vt:lpstr>
      <vt:lpstr>Liste</vt:lpstr>
    </vt:vector>
  </TitlesOfParts>
  <Company>BOUYGUES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vbazaill</dc:creator>
  <cp:lastModifiedBy>guy</cp:lastModifiedBy>
  <dcterms:created xsi:type="dcterms:W3CDTF">2013-03-25T10:13:01Z</dcterms:created>
  <dcterms:modified xsi:type="dcterms:W3CDTF">2013-04-23T10:42:40Z</dcterms:modified>
</cp:coreProperties>
</file>