
<file path=[Content_Types].xml><?xml version="1.0" encoding="utf-8"?>
<Types xmlns="http://schemas.openxmlformats.org/package/2006/content-types">
  <Default Extension="bin" ContentType="application/vnd.ms-office.activeX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150" windowWidth="14115" windowHeight="4680"/>
  </bookViews>
  <sheets>
    <sheet name="Saisie" sheetId="2" r:id="rId1"/>
    <sheet name="BD" sheetId="1" r:id="rId2"/>
    <sheet name="Statistiques" sheetId="3" r:id="rId3"/>
  </sheets>
  <definedNames>
    <definedName name="_xlnm._FilterDatabase" localSheetId="1" hidden="1">BD!$A$1:$F$1</definedName>
    <definedName name="Ingrédients">OFFSET(BD!$B$2,,,COUNTA(BD!A:A)-1)</definedName>
  </definedNames>
  <calcPr calcId="125725"/>
</workbook>
</file>

<file path=xl/calcChain.xml><?xml version="1.0" encoding="utf-8"?>
<calcChain xmlns="http://schemas.openxmlformats.org/spreadsheetml/2006/main">
  <c r="C19" i="1"/>
  <c r="C21"/>
  <c r="C22"/>
  <c r="C11"/>
  <c r="C5"/>
  <c r="C15"/>
  <c r="C18"/>
  <c r="C23"/>
  <c r="C42"/>
  <c r="C4"/>
  <c r="C43"/>
  <c r="C33"/>
  <c r="C6"/>
  <c r="C26"/>
  <c r="C27"/>
  <c r="C28"/>
  <c r="C35"/>
  <c r="C45"/>
  <c r="C13"/>
  <c r="C36"/>
  <c r="C8"/>
  <c r="C10"/>
  <c r="C14"/>
  <c r="C16"/>
  <c r="C17"/>
  <c r="C24"/>
  <c r="C29"/>
  <c r="C30"/>
  <c r="C31"/>
  <c r="C37"/>
  <c r="C38"/>
  <c r="C41"/>
  <c r="C44"/>
  <c r="C7"/>
  <c r="C9"/>
  <c r="C12"/>
  <c r="C25"/>
  <c r="C32"/>
  <c r="C34"/>
  <c r="C39"/>
  <c r="C40"/>
  <c r="E19"/>
  <c r="F19" s="1"/>
  <c r="D21"/>
  <c r="D22"/>
  <c r="E22" s="1"/>
  <c r="F22" s="1"/>
  <c r="D11"/>
  <c r="D5"/>
  <c r="E5" s="1"/>
  <c r="F5" s="1"/>
  <c r="D15"/>
  <c r="D18"/>
  <c r="E18" s="1"/>
  <c r="F18" s="1"/>
  <c r="D23"/>
  <c r="D42"/>
  <c r="E42" s="1"/>
  <c r="F42" s="1"/>
  <c r="D4"/>
  <c r="D43"/>
  <c r="E43" s="1"/>
  <c r="F43" s="1"/>
  <c r="D33"/>
  <c r="D6"/>
  <c r="D26"/>
  <c r="D27"/>
  <c r="E27" s="1"/>
  <c r="F27" s="1"/>
  <c r="D28"/>
  <c r="E28" s="1"/>
  <c r="F28" s="1"/>
  <c r="D35"/>
  <c r="D45"/>
  <c r="D13"/>
  <c r="D36"/>
  <c r="E36" s="1"/>
  <c r="F36" s="1"/>
  <c r="D8"/>
  <c r="D10"/>
  <c r="D14"/>
  <c r="E14" s="1"/>
  <c r="F14" s="1"/>
  <c r="D16"/>
  <c r="D17"/>
  <c r="D24"/>
  <c r="D29"/>
  <c r="E29" s="1"/>
  <c r="F29" s="1"/>
  <c r="D30"/>
  <c r="D31"/>
  <c r="D37"/>
  <c r="D38"/>
  <c r="E38" s="1"/>
  <c r="F38" s="1"/>
  <c r="D41"/>
  <c r="D44"/>
  <c r="D7"/>
  <c r="D9"/>
  <c r="E9" s="1"/>
  <c r="F9" s="1"/>
  <c r="D12"/>
  <c r="D25"/>
  <c r="D32"/>
  <c r="D34"/>
  <c r="E34" s="1"/>
  <c r="F34" s="1"/>
  <c r="D39"/>
  <c r="D40"/>
  <c r="D20"/>
  <c r="E26" l="1"/>
  <c r="F26" s="1"/>
  <c r="E40"/>
  <c r="F40" s="1"/>
  <c r="E25"/>
  <c r="F25" s="1"/>
  <c r="E44"/>
  <c r="F44" s="1"/>
  <c r="E31"/>
  <c r="F31" s="1"/>
  <c r="E17"/>
  <c r="F17" s="1"/>
  <c r="E8"/>
  <c r="F8" s="1"/>
  <c r="E45"/>
  <c r="F45" s="1"/>
  <c r="E6"/>
  <c r="F6" s="1"/>
  <c r="E39"/>
  <c r="F39" s="1"/>
  <c r="E32"/>
  <c r="F32" s="1"/>
  <c r="E12"/>
  <c r="F12" s="1"/>
  <c r="E7"/>
  <c r="F7" s="1"/>
  <c r="E41"/>
  <c r="F41" s="1"/>
  <c r="E37"/>
  <c r="F37" s="1"/>
  <c r="E30"/>
  <c r="F30" s="1"/>
  <c r="E24"/>
  <c r="F24" s="1"/>
  <c r="E16"/>
  <c r="F16" s="1"/>
  <c r="E10"/>
  <c r="F10" s="1"/>
  <c r="E2"/>
  <c r="F2" s="1"/>
  <c r="E13"/>
  <c r="F13" s="1"/>
  <c r="E35"/>
  <c r="F35" s="1"/>
  <c r="E3"/>
  <c r="F3" s="1"/>
  <c r="E33"/>
  <c r="F33" s="1"/>
  <c r="E4"/>
  <c r="F4" s="1"/>
  <c r="E23"/>
  <c r="F23" s="1"/>
  <c r="E15"/>
  <c r="F15" s="1"/>
  <c r="E11"/>
  <c r="F11" s="1"/>
  <c r="E21"/>
  <c r="F21" s="1"/>
  <c r="E20"/>
  <c r="F20" s="1"/>
</calcChain>
</file>

<file path=xl/sharedStrings.xml><?xml version="1.0" encoding="utf-8"?>
<sst xmlns="http://schemas.openxmlformats.org/spreadsheetml/2006/main" count="102" uniqueCount="68">
  <si>
    <t>Fournisseurs</t>
  </si>
  <si>
    <t>Ingrédients</t>
  </si>
  <si>
    <r>
      <t>Entrées</t>
    </r>
    <r>
      <rPr>
        <b/>
        <sz val="14"/>
        <rFont val="Calibri"/>
        <family val="2"/>
        <scheme val="minor"/>
      </rPr>
      <t xml:space="preserve"> </t>
    </r>
    <r>
      <rPr>
        <b/>
        <u/>
        <sz val="14"/>
        <rFont val="Calibri"/>
        <family val="2"/>
        <scheme val="minor"/>
      </rPr>
      <t>T</t>
    </r>
  </si>
  <si>
    <r>
      <t>Sorties</t>
    </r>
    <r>
      <rPr>
        <b/>
        <sz val="14"/>
        <rFont val="Calibri"/>
        <family val="2"/>
        <scheme val="minor"/>
      </rPr>
      <t xml:space="preserve"> </t>
    </r>
    <r>
      <rPr>
        <b/>
        <u/>
        <sz val="14"/>
        <rFont val="Calibri"/>
        <family val="2"/>
        <scheme val="minor"/>
      </rPr>
      <t>T</t>
    </r>
  </si>
  <si>
    <t>Stock</t>
  </si>
  <si>
    <t>Disponibilité</t>
  </si>
  <si>
    <t>L.C.M - Jule Brochenin MAEVA - Lesieur</t>
  </si>
  <si>
    <t>Huile Olive</t>
  </si>
  <si>
    <t>HL OL Ext Vierge</t>
  </si>
  <si>
    <t>LESIEUR</t>
  </si>
  <si>
    <t>Huile Tournesol</t>
  </si>
  <si>
    <t>Huile Végétale</t>
  </si>
  <si>
    <t>CONESA</t>
  </si>
  <si>
    <t>Conc. Tomate</t>
  </si>
  <si>
    <t>DALLANT</t>
  </si>
  <si>
    <t>Arôme Citron</t>
  </si>
  <si>
    <t>Extr HL Pimentée</t>
  </si>
  <si>
    <t>HL Fumée</t>
  </si>
  <si>
    <t>Jus concentré de citron</t>
  </si>
  <si>
    <t>DISTRALIM</t>
  </si>
  <si>
    <t>Resistamyl 342</t>
  </si>
  <si>
    <t>FIRMENICH</t>
  </si>
  <si>
    <t>Arôme Bouquet garni</t>
  </si>
  <si>
    <t>KEMINORD</t>
  </si>
  <si>
    <t>Rhodigel 80 (Xanthame)</t>
  </si>
  <si>
    <t>MOGUNTIA EST EPICES</t>
  </si>
  <si>
    <t>Persil sec</t>
  </si>
  <si>
    <t>PALC COLIN</t>
  </si>
  <si>
    <t>Basilic Lyophilisé</t>
  </si>
  <si>
    <t>STL</t>
  </si>
  <si>
    <t>Oignon en poudre</t>
  </si>
  <si>
    <t>URCIMAR</t>
  </si>
  <si>
    <t>Olives noires (Rondelles)</t>
  </si>
  <si>
    <t>Olives vertes (Rondelles)</t>
  </si>
  <si>
    <t>Piment Rouge saumuré</t>
  </si>
  <si>
    <t>VCR</t>
  </si>
  <si>
    <t>Vinaigre d'alcool</t>
  </si>
  <si>
    <t>Cornichons</t>
  </si>
  <si>
    <t>#N-A</t>
  </si>
  <si>
    <t>Piment sans chapeau</t>
  </si>
  <si>
    <t>SUARPRO</t>
  </si>
  <si>
    <t>Ail</t>
  </si>
  <si>
    <t>Citron confit</t>
  </si>
  <si>
    <t>Clou de girofle entier</t>
  </si>
  <si>
    <t>Curcuma</t>
  </si>
  <si>
    <t>Feuille de laurier entier</t>
  </si>
  <si>
    <t>Feuille de laurier moulu</t>
  </si>
  <si>
    <t>Moutarde</t>
  </si>
  <si>
    <t>Origan</t>
  </si>
  <si>
    <t>Paprika doux</t>
  </si>
  <si>
    <t>Paprika fort</t>
  </si>
  <si>
    <t>Poivre entier</t>
  </si>
  <si>
    <t>poivre moulu</t>
  </si>
  <si>
    <t>Raisin sec</t>
  </si>
  <si>
    <t>Sucre granulé</t>
  </si>
  <si>
    <t>BAIRA</t>
  </si>
  <si>
    <t>Carottes</t>
  </si>
  <si>
    <t>Citron frais</t>
  </si>
  <si>
    <t>Coriandre</t>
  </si>
  <si>
    <t xml:space="preserve">Oignon </t>
  </si>
  <si>
    <t>Persil</t>
  </si>
  <si>
    <t>Piment Fort frais</t>
  </si>
  <si>
    <t>Poivron rouge</t>
  </si>
  <si>
    <t>Poivron vert</t>
  </si>
  <si>
    <t>Date</t>
  </si>
  <si>
    <t>Sorties</t>
  </si>
  <si>
    <t>Entrées</t>
  </si>
  <si>
    <t>Ail en semoule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</si>
</sst>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4"/>
      <name val="Calibri"/>
      <family val="2"/>
      <scheme val="minor"/>
    </font>
    <font>
      <b/>
      <sz val="14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0" borderId="0" xfId="0"/>
    <xf numFmtId="0" fontId="1" fillId="0" borderId="1" xfId="0" applyFont="1" applyBorder="1" applyAlignment="1" applyProtection="1">
      <alignment horizontal="center" vertical="center" wrapText="1"/>
      <protection locked="0" hidden="1"/>
    </xf>
    <xf numFmtId="0" fontId="2" fillId="2" borderId="4" xfId="0" applyFont="1" applyFill="1" applyBorder="1" applyAlignment="1" applyProtection="1">
      <alignment horizontal="center" vertical="center"/>
      <protection hidden="1"/>
    </xf>
    <xf numFmtId="0" fontId="1" fillId="7" borderId="3" xfId="0" applyNumberFormat="1" applyFont="1" applyFill="1" applyBorder="1" applyAlignment="1" applyProtection="1">
      <alignment horizontal="center" vertical="center"/>
      <protection hidden="1"/>
    </xf>
    <xf numFmtId="0" fontId="1" fillId="3" borderId="3" xfId="0" applyNumberFormat="1" applyFont="1" applyFill="1" applyBorder="1" applyAlignment="1" applyProtection="1">
      <alignment horizontal="center" vertical="center"/>
      <protection hidden="1"/>
    </xf>
    <xf numFmtId="0" fontId="1" fillId="4" borderId="3" xfId="0" applyNumberFormat="1" applyFont="1" applyFill="1" applyBorder="1" applyAlignment="1" applyProtection="1">
      <alignment horizontal="center" vertical="center"/>
      <protection hidden="1"/>
    </xf>
    <xf numFmtId="0" fontId="1" fillId="5" borderId="2" xfId="0" applyNumberFormat="1" applyFont="1" applyFill="1" applyBorder="1" applyAlignment="1" applyProtection="1">
      <alignment horizontal="center" vertical="center"/>
      <protection hidden="1"/>
    </xf>
    <xf numFmtId="0" fontId="1" fillId="5" borderId="3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wrapText="1"/>
    </xf>
    <xf numFmtId="0" fontId="1" fillId="8" borderId="1" xfId="0" applyNumberFormat="1" applyFont="1" applyFill="1" applyBorder="1" applyAlignment="1">
      <alignment horizontal="center" vertical="center"/>
    </xf>
    <xf numFmtId="0" fontId="1" fillId="8" borderId="7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wrapText="1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wrapText="1"/>
    </xf>
    <xf numFmtId="0" fontId="1" fillId="8" borderId="6" xfId="0" applyFont="1" applyFill="1" applyBorder="1" applyAlignment="1">
      <alignment horizontal="center" wrapText="1"/>
    </xf>
    <xf numFmtId="0" fontId="1" fillId="0" borderId="6" xfId="0" applyFont="1" applyFill="1" applyBorder="1" applyAlignment="1">
      <alignment horizontal="center" wrapText="1"/>
    </xf>
    <xf numFmtId="0" fontId="1" fillId="8" borderId="3" xfId="0" applyFont="1" applyFill="1" applyBorder="1" applyAlignment="1">
      <alignment horizontal="center" wrapText="1"/>
    </xf>
    <xf numFmtId="0" fontId="1" fillId="0" borderId="4" xfId="0" applyFont="1" applyFill="1" applyBorder="1" applyAlignment="1">
      <alignment horizontal="center" wrapText="1"/>
    </xf>
    <xf numFmtId="0" fontId="1" fillId="8" borderId="5" xfId="0" applyFont="1" applyFill="1" applyBorder="1" applyAlignment="1">
      <alignment horizontal="center" wrapText="1"/>
    </xf>
    <xf numFmtId="0" fontId="1" fillId="6" borderId="3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4" xfId="0" applyNumberFormat="1" applyFont="1" applyFill="1" applyBorder="1" applyAlignment="1" applyProtection="1">
      <alignment horizontal="center" vertical="center"/>
      <protection hidden="1"/>
    </xf>
    <xf numFmtId="0" fontId="1" fillId="3" borderId="5" xfId="0" applyNumberFormat="1" applyFont="1" applyFill="1" applyBorder="1" applyAlignment="1" applyProtection="1">
      <alignment horizontal="center" vertical="center"/>
      <protection hidden="1"/>
    </xf>
    <xf numFmtId="0" fontId="1" fillId="6" borderId="4" xfId="0" applyNumberFormat="1" applyFont="1" applyFill="1" applyBorder="1" applyAlignment="1" applyProtection="1">
      <alignment horizontal="center" vertical="center"/>
      <protection hidden="1"/>
    </xf>
    <xf numFmtId="16" fontId="1" fillId="0" borderId="1" xfId="0" applyNumberFormat="1" applyFont="1" applyBorder="1" applyAlignment="1" applyProtection="1">
      <alignment horizontal="center" vertical="center" wrapText="1"/>
      <protection locked="0" hidden="1"/>
    </xf>
  </cellXfs>
  <cellStyles count="1">
    <cellStyle name="Normal" xfId="0" builtinId="0"/>
  </cellStyles>
  <dxfs count="6">
    <dxf>
      <fill>
        <patternFill>
          <bgColor theme="9"/>
        </patternFill>
      </fill>
    </dxf>
    <dxf>
      <fill>
        <patternFill>
          <bgColor rgb="FF00B050"/>
        </patternFill>
      </fill>
    </dxf>
    <dxf>
      <fill>
        <patternFill>
          <bgColor rgb="FFFF2525"/>
        </patternFill>
      </fill>
    </dxf>
    <dxf>
      <fill>
        <patternFill>
          <bgColor rgb="FFFF3F3F"/>
        </patternFill>
      </fill>
    </dxf>
    <dxf>
      <fill>
        <patternFill>
          <bgColor rgb="FF1FE954"/>
        </patternFill>
      </fill>
    </dxf>
    <dxf>
      <fill>
        <patternFill>
          <bgColor theme="9"/>
        </patternFill>
      </fill>
    </dxf>
  </dxfs>
  <tableStyles count="0" defaultTableStyle="TableStyleMedium9" defaultPivotStyle="PivotStyleLight16"/>
  <colors>
    <mruColors>
      <color rgb="FFFF2525"/>
      <color rgb="FF00B050"/>
      <color rgb="FF1FE954"/>
      <color rgb="FF12BA3E"/>
      <color rgb="FFFF3F3F"/>
      <color rgb="FF00A800"/>
      <color rgb="FFE0E0E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590550</xdr:colOff>
      <xdr:row>9</xdr:row>
      <xdr:rowOff>19050</xdr:rowOff>
    </xdr:from>
    <xdr:to>
      <xdr:col>7</xdr:col>
      <xdr:colOff>485774</xdr:colOff>
      <xdr:row>12</xdr:row>
      <xdr:rowOff>104775</xdr:rowOff>
    </xdr:to>
    <xdr:sp macro="" textlink="">
      <xdr:nvSpPr>
        <xdr:cNvPr id="2" name="ZoneTexte 1"/>
        <xdr:cNvSpPr txBox="1"/>
      </xdr:nvSpPr>
      <xdr:spPr>
        <a:xfrm>
          <a:off x="2876550" y="2057400"/>
          <a:ext cx="4305299" cy="657225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Je souhaite réaliser une macro qui permet  :</a:t>
          </a:r>
        </a:p>
        <a:p>
          <a:r>
            <a:rPr lang="fr-FR"/>
            <a:t>1 - d’enregistrer les entrées/sorties sur la BD </a:t>
          </a:r>
        </a:p>
        <a:p>
          <a:r>
            <a:rPr lang="fr-FR"/>
            <a:t>2 - d’enregistrer les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entrées/sorties </a:t>
          </a:r>
          <a:r>
            <a:rPr lang="fr-FR"/>
            <a:t>et la date sur la feuille statistique.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C4:F14"/>
  <sheetViews>
    <sheetView tabSelected="1" workbookViewId="0">
      <selection activeCell="C6" sqref="C6"/>
    </sheetView>
  </sheetViews>
  <sheetFormatPr baseColWidth="10" defaultRowHeight="15"/>
  <cols>
    <col min="2" max="2" width="13.28515625" customWidth="1"/>
    <col min="4" max="4" width="23.5703125" customWidth="1"/>
    <col min="5" max="5" width="15.42578125" customWidth="1"/>
    <col min="6" max="6" width="15.7109375" customWidth="1"/>
  </cols>
  <sheetData>
    <row r="4" spans="3:6" ht="15.75" thickBot="1"/>
    <row r="5" spans="3:6" ht="30.75" customHeight="1" thickBot="1">
      <c r="C5" s="1" t="s">
        <v>64</v>
      </c>
      <c r="D5" s="1" t="s">
        <v>1</v>
      </c>
      <c r="E5" s="1" t="s">
        <v>65</v>
      </c>
      <c r="F5" s="1" t="s">
        <v>66</v>
      </c>
    </row>
    <row r="6" spans="3:6" ht="24" customHeight="1" thickBot="1">
      <c r="C6" s="29"/>
      <c r="D6" s="3"/>
      <c r="E6" s="3"/>
      <c r="F6" s="3"/>
    </row>
    <row r="12" spans="3:6">
      <c r="F12" s="2"/>
    </row>
    <row r="13" spans="3:6">
      <c r="F13" s="2"/>
    </row>
    <row r="14" spans="3:6">
      <c r="F14" s="2"/>
    </row>
  </sheetData>
  <dataValidations count="3">
    <dataValidation type="list" allowBlank="1" showInputMessage="1" showErrorMessage="1" sqref="D6">
      <formula1>Ingrédients</formula1>
    </dataValidation>
    <dataValidation type="whole" allowBlank="1" showInputMessage="1" showErrorMessage="1" sqref="E6 F6">
      <formula1>1</formula1>
      <formula2>100</formula2>
    </dataValidation>
    <dataValidation type="date" operator="greaterThanOrEqual" allowBlank="1" showInputMessage="1" showErrorMessage="1" sqref="C6">
      <formula1>TODAY()</formula1>
    </dataValidation>
  </dataValidations>
  <pageMargins left="0.7" right="0.7" top="0.75" bottom="0.75" header="0.3" footer="0.3"/>
  <drawing r:id="rId1"/>
  <legacyDrawing r:id="rId2"/>
  <controls>
    <control shapeId="2053" r:id="rId3" name="Enregistrer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F45"/>
  <sheetViews>
    <sheetView workbookViewId="0"/>
  </sheetViews>
  <sheetFormatPr baseColWidth="10" defaultRowHeight="15"/>
  <cols>
    <col min="1" max="1" width="36.28515625" style="10" bestFit="1" customWidth="1"/>
    <col min="2" max="2" width="23.5703125" bestFit="1" customWidth="1"/>
    <col min="3" max="4" width="20.28515625" customWidth="1"/>
    <col min="5" max="5" width="14" customWidth="1"/>
    <col min="6" max="6" width="29.7109375" customWidth="1"/>
  </cols>
  <sheetData>
    <row r="1" spans="1:6" ht="27.75" customHeight="1" thickBot="1">
      <c r="A1" s="4" t="s">
        <v>0</v>
      </c>
      <c r="B1" s="11" t="s">
        <v>1</v>
      </c>
      <c r="C1" s="12" t="s">
        <v>3</v>
      </c>
      <c r="D1" s="12" t="s">
        <v>2</v>
      </c>
      <c r="E1" s="12" t="s">
        <v>4</v>
      </c>
      <c r="F1" s="12" t="s">
        <v>5</v>
      </c>
    </row>
    <row r="2" spans="1:6" ht="15" customHeight="1" thickBot="1">
      <c r="A2" s="25" t="s">
        <v>40</v>
      </c>
      <c r="B2" s="13" t="s">
        <v>41</v>
      </c>
      <c r="C2" s="14">
        <v>0</v>
      </c>
      <c r="D2" s="14">
        <v>0</v>
      </c>
      <c r="E2" s="14">
        <f t="shared" ref="E2:E45" si="0">+D2-C2</f>
        <v>0</v>
      </c>
      <c r="F2" s="15" t="str">
        <f>IF(BD!$E$2:$E$45&lt;0,"Quantité en stock insuffisante",) &amp; IF(BD!$E$2:$E$45&gt;0,"Quantité en stock suffisante",) &amp;  IF(BD!$E$2:$E$45+BD!$D$2:$D$45=BD!$C$2:$C$45," Quantité en stock  épuisée",)</f>
        <v xml:space="preserve"> Quantité en stock  épuisée</v>
      </c>
    </row>
    <row r="3" spans="1:6" ht="15" customHeight="1" thickBot="1">
      <c r="A3" s="8" t="s">
        <v>29</v>
      </c>
      <c r="B3" s="23" t="s">
        <v>67</v>
      </c>
      <c r="C3" s="14">
        <v>0</v>
      </c>
      <c r="D3" s="14">
        <v>0</v>
      </c>
      <c r="E3" s="14">
        <f t="shared" si="0"/>
        <v>0</v>
      </c>
      <c r="F3" s="15" t="str">
        <f>IF(BD!$E$2:$E$45&lt;0,"Quantité en stock insuffisante",) &amp; IF(BD!$E$2:$E$45&gt;0,"Quantité en stock suffisante",) &amp;  IF(BD!$E$2:$E$45+BD!$D$2:$D$45=BD!$C$2:$C$45," Quantité en stock  épuisée",)</f>
        <v xml:space="preserve"> Quantité en stock  épuisée</v>
      </c>
    </row>
    <row r="4" spans="1:6" ht="15" customHeight="1" thickBot="1">
      <c r="A4" s="25" t="s">
        <v>21</v>
      </c>
      <c r="B4" s="13" t="s">
        <v>22</v>
      </c>
      <c r="C4" s="14">
        <f>SUMIF(Saisie!$D$6,BD!B12,Saisie!$E$6)</f>
        <v>0</v>
      </c>
      <c r="D4" s="14">
        <f>SUMIF(Saisie!$D$6,BD!B12,Saisie!$F$6)</f>
        <v>0</v>
      </c>
      <c r="E4" s="14">
        <f t="shared" si="0"/>
        <v>0</v>
      </c>
      <c r="F4" s="15" t="str">
        <f>IF(BD!$E$2:$E$45&lt;0,"Quantité en stock insuffisante",) &amp; IF(BD!$E$2:$E$45&gt;0,"Quantité en stock suffisante",) &amp;  IF(BD!$E$2:$E$45+BD!$D$2:$D$45=BD!$C$2:$C$45," Quantité en stock  épuisée",)</f>
        <v xml:space="preserve"> Quantité en stock  épuisée</v>
      </c>
    </row>
    <row r="5" spans="1:6" ht="15" customHeight="1" thickBot="1">
      <c r="A5" s="25" t="s">
        <v>14</v>
      </c>
      <c r="B5" s="18" t="s">
        <v>15</v>
      </c>
      <c r="C5" s="17">
        <f>SUMIF(Saisie!$D$6,BD!B7,Saisie!$E$6)</f>
        <v>0</v>
      </c>
      <c r="D5" s="17">
        <f>SUMIF(Saisie!$D$6,BD!B7,Saisie!$F$6)</f>
        <v>0</v>
      </c>
      <c r="E5" s="17">
        <f t="shared" si="0"/>
        <v>0</v>
      </c>
      <c r="F5" s="15" t="str">
        <f>IF(BD!$E$2:$E$45&lt;0,"Quantité en stock insuffisante",) &amp; IF(BD!$E$2:$E$45&gt;0,"Quantité en stock suffisante",) &amp;  IF(BD!$E$2:$E$45+BD!$D$2:$D$45=BD!$C$2:$C$45," Quantité en stock  épuisée",)</f>
        <v xml:space="preserve"> Quantité en stock  épuisée</v>
      </c>
    </row>
    <row r="6" spans="1:6" ht="15" customHeight="1" thickBot="1">
      <c r="A6" s="28" t="s">
        <v>27</v>
      </c>
      <c r="B6" s="22" t="s">
        <v>28</v>
      </c>
      <c r="C6" s="17">
        <f>SUMIF(Saisie!$D$6,BD!B15,Saisie!$E$6)</f>
        <v>0</v>
      </c>
      <c r="D6" s="17">
        <f>SUMIF(Saisie!$D$6,BD!B15,Saisie!$F$6)</f>
        <v>0</v>
      </c>
      <c r="E6" s="17">
        <f t="shared" si="0"/>
        <v>0</v>
      </c>
      <c r="F6" s="15" t="str">
        <f>IF(BD!$E$2:$E$45&lt;0,"Quantité en stock insuffisante",) &amp; IF(BD!$E$2:$E$45&gt;0,"Quantité en stock suffisante",) &amp;  IF(BD!$E$2:$E$45+BD!$D$2:$D$45=BD!$C$2:$C$45," Quantité en stock  épuisée",)</f>
        <v xml:space="preserve"> Quantité en stock  épuisée</v>
      </c>
    </row>
    <row r="7" spans="1:6" ht="15" customHeight="1" thickBot="1">
      <c r="A7" s="7" t="s">
        <v>55</v>
      </c>
      <c r="B7" s="23" t="s">
        <v>56</v>
      </c>
      <c r="C7" s="14">
        <f>SUMIF(Saisie!$D$6,BD!B38,Saisie!$E$6)</f>
        <v>0</v>
      </c>
      <c r="D7" s="14">
        <f>SUMIF(Saisie!$D$6,BD!B38,Saisie!$F$6)</f>
        <v>0</v>
      </c>
      <c r="E7" s="14">
        <f t="shared" si="0"/>
        <v>0</v>
      </c>
      <c r="F7" s="15" t="str">
        <f>IF(BD!$E$2:$E$45&lt;0,"Quantité en stock insuffisante",) &amp; IF(BD!$E$2:$E$45&gt;0,"Quantité en stock suffisante",) &amp;  IF(BD!$E$2:$E$45+BD!$D$2:$D$45=BD!$C$2:$C$45," Quantité en stock  épuisée",)</f>
        <v xml:space="preserve"> Quantité en stock  épuisée</v>
      </c>
    </row>
    <row r="8" spans="1:6" ht="15" customHeight="1" thickBot="1">
      <c r="A8" s="6" t="s">
        <v>40</v>
      </c>
      <c r="B8" s="20" t="s">
        <v>42</v>
      </c>
      <c r="C8" s="17">
        <f>SUMIF(Saisie!$D$6,BD!B25,Saisie!$E$6)</f>
        <v>0</v>
      </c>
      <c r="D8" s="17">
        <f>SUMIF(Saisie!$D$6,BD!B25,Saisie!$F$6)</f>
        <v>0</v>
      </c>
      <c r="E8" s="17">
        <f t="shared" si="0"/>
        <v>0</v>
      </c>
      <c r="F8" s="15" t="str">
        <f>IF(BD!$E$2:$E$45&lt;0,"Quantité en stock insuffisante",) &amp; IF(BD!$E$2:$E$45&gt;0,"Quantité en stock suffisante",) &amp;  IF(BD!$E$2:$E$45+BD!$D$2:$D$45=BD!$C$2:$C$45," Quantité en stock  épuisée",)</f>
        <v xml:space="preserve"> Quantité en stock  épuisée</v>
      </c>
    </row>
    <row r="9" spans="1:6" ht="15" customHeight="1" thickBot="1">
      <c r="A9" s="7" t="s">
        <v>55</v>
      </c>
      <c r="B9" s="18" t="s">
        <v>57</v>
      </c>
      <c r="C9" s="17">
        <f>SUMIF(Saisie!$D$6,BD!B39,Saisie!$E$6)</f>
        <v>0</v>
      </c>
      <c r="D9" s="17">
        <f>SUMIF(Saisie!$D$6,BD!B39,Saisie!$F$6)</f>
        <v>0</v>
      </c>
      <c r="E9" s="17">
        <f t="shared" si="0"/>
        <v>0</v>
      </c>
      <c r="F9" s="15" t="str">
        <f>IF(BD!$E$2:$E$45&lt;0,"Quantité en stock insuffisante",) &amp; IF(BD!$E$2:$E$45&gt;0,"Quantité en stock suffisante",) &amp;  IF(BD!$E$2:$E$45+BD!$D$2:$D$45=BD!$C$2:$C$45," Quantité en stock  épuisée",)</f>
        <v xml:space="preserve"> Quantité en stock  épuisée</v>
      </c>
    </row>
    <row r="10" spans="1:6" ht="15" customHeight="1" thickBot="1">
      <c r="A10" s="6" t="s">
        <v>40</v>
      </c>
      <c r="B10" s="13" t="s">
        <v>43</v>
      </c>
      <c r="C10" s="14">
        <f>SUMIF(Saisie!$D$6,BD!B26,Saisie!$E$6)</f>
        <v>0</v>
      </c>
      <c r="D10" s="14">
        <f>SUMIF(Saisie!$D$6,BD!B26,Saisie!$F$6)</f>
        <v>0</v>
      </c>
      <c r="E10" s="14">
        <f t="shared" si="0"/>
        <v>0</v>
      </c>
      <c r="F10" s="15" t="str">
        <f>IF(BD!$E$2:$E$45&lt;0,"Quantité en stock insuffisante",) &amp; IF(BD!$E$2:$E$45&gt;0,"Quantité en stock suffisante",) &amp;  IF(BD!$E$2:$E$45+BD!$D$2:$D$45=BD!$C$2:$C$45," Quantité en stock  épuisée",)</f>
        <v xml:space="preserve"> Quantité en stock  épuisée</v>
      </c>
    </row>
    <row r="11" spans="1:6" ht="15" customHeight="1" thickBot="1">
      <c r="A11" s="7" t="s">
        <v>12</v>
      </c>
      <c r="B11" s="23" t="s">
        <v>13</v>
      </c>
      <c r="C11" s="14">
        <f>SUMIF(Saisie!$D$6,BD!B6,Saisie!$E$6)</f>
        <v>0</v>
      </c>
      <c r="D11" s="14">
        <f>SUMIF(Saisie!$D$6,BD!B6,Saisie!$F$6)</f>
        <v>0</v>
      </c>
      <c r="E11" s="14">
        <f t="shared" si="0"/>
        <v>0</v>
      </c>
      <c r="F11" s="15" t="str">
        <f>IF(BD!$E$2:$E$45&lt;0,"Quantité en stock insuffisante",) &amp; IF(BD!$E$2:$E$45&gt;0,"Quantité en stock suffisante",) &amp;  IF(BD!$E$2:$E$45+BD!$D$2:$D$45=BD!$C$2:$C$45," Quantité en stock  épuisée",)</f>
        <v xml:space="preserve"> Quantité en stock  épuisée</v>
      </c>
    </row>
    <row r="12" spans="1:6" ht="15" customHeight="1" thickBot="1">
      <c r="A12" s="7" t="s">
        <v>55</v>
      </c>
      <c r="B12" s="19" t="s">
        <v>58</v>
      </c>
      <c r="C12" s="14">
        <f>SUMIF(Saisie!$D$6,BD!B40,Saisie!$E$6)</f>
        <v>0</v>
      </c>
      <c r="D12" s="14">
        <f>SUMIF(Saisie!$D$6,BD!B40,Saisie!$F$6)</f>
        <v>0</v>
      </c>
      <c r="E12" s="14">
        <f t="shared" si="0"/>
        <v>0</v>
      </c>
      <c r="F12" s="15" t="str">
        <f>IF(BD!$E$2:$E$45&lt;0,"Quantité en stock insuffisante",) &amp; IF(BD!$E$2:$E$45&gt;0,"Quantité en stock suffisante",) &amp;  IF(BD!$E$2:$E$45+BD!$D$2:$D$45=BD!$C$2:$C$45," Quantité en stock  épuisée",)</f>
        <v xml:space="preserve"> Quantité en stock  épuisée</v>
      </c>
    </row>
    <row r="13" spans="1:6" ht="15" customHeight="1" thickBot="1">
      <c r="A13" s="26" t="s">
        <v>35</v>
      </c>
      <c r="B13" s="21" t="s">
        <v>37</v>
      </c>
      <c r="C13" s="14">
        <f>SUMIF(Saisie!$D$6,BD!B22,Saisie!$E$6)</f>
        <v>0</v>
      </c>
      <c r="D13" s="14">
        <f>SUMIF(Saisie!$D$6,BD!B22,Saisie!$F$6)</f>
        <v>0</v>
      </c>
      <c r="E13" s="14">
        <f t="shared" si="0"/>
        <v>0</v>
      </c>
      <c r="F13" s="15" t="str">
        <f>IF(BD!$E$2:$E$45&lt;0,"Quantité en stock insuffisante",) &amp; IF(BD!$E$2:$E$45&gt;0,"Quantité en stock suffisante",) &amp;  IF(BD!$E$2:$E$45+BD!$D$2:$D$45=BD!$C$2:$C$45," Quantité en stock  épuisée",)</f>
        <v xml:space="preserve"> Quantité en stock  épuisée</v>
      </c>
    </row>
    <row r="14" spans="1:6" ht="15" customHeight="1" thickBot="1">
      <c r="A14" s="27" t="s">
        <v>40</v>
      </c>
      <c r="B14" s="22" t="s">
        <v>44</v>
      </c>
      <c r="C14" s="17">
        <f>SUMIF(Saisie!$D$6,BD!B27,Saisie!$E$6)</f>
        <v>0</v>
      </c>
      <c r="D14" s="17">
        <f>SUMIF(Saisie!$D$6,BD!B27,Saisie!$F$6)</f>
        <v>0</v>
      </c>
      <c r="E14" s="17">
        <f t="shared" si="0"/>
        <v>0</v>
      </c>
      <c r="F14" s="15" t="str">
        <f>IF(BD!$E$2:$E$45&lt;0,"Quantité en stock insuffisante",) &amp; IF(BD!$E$2:$E$45&gt;0,"Quantité en stock suffisante",) &amp;  IF(BD!$E$2:$E$45+BD!$D$2:$D$45=BD!$C$2:$C$45," Quantité en stock  épuisée",)</f>
        <v xml:space="preserve"> Quantité en stock  épuisée</v>
      </c>
    </row>
    <row r="15" spans="1:6" ht="15" customHeight="1" thickBot="1">
      <c r="A15" s="27" t="s">
        <v>14</v>
      </c>
      <c r="B15" s="19" t="s">
        <v>16</v>
      </c>
      <c r="C15" s="14">
        <f>SUMIF(Saisie!$D$6,BD!B8,Saisie!$E$6)</f>
        <v>0</v>
      </c>
      <c r="D15" s="14">
        <f>SUMIF(Saisie!$D$6,BD!B8,Saisie!$F$6)</f>
        <v>0</v>
      </c>
      <c r="E15" s="14">
        <f t="shared" si="0"/>
        <v>0</v>
      </c>
      <c r="F15" s="15" t="str">
        <f>IF(BD!$E$2:$E$45&lt;0,"Quantité en stock insuffisante",) &amp; IF(BD!$E$2:$E$45&gt;0,"Quantité en stock suffisante",) &amp;  IF(BD!$E$2:$E$45+BD!$D$2:$D$45=BD!$C$2:$C$45," Quantité en stock  épuisée",)</f>
        <v xml:space="preserve"> Quantité en stock  épuisée</v>
      </c>
    </row>
    <row r="16" spans="1:6" ht="15" customHeight="1" thickBot="1">
      <c r="A16" s="6" t="s">
        <v>40</v>
      </c>
      <c r="B16" s="21" t="s">
        <v>45</v>
      </c>
      <c r="C16" s="14">
        <f>SUMIF(Saisie!$D$6,BD!B28,Saisie!$E$6)</f>
        <v>0</v>
      </c>
      <c r="D16" s="14">
        <f>SUMIF(Saisie!$D$6,BD!B28,Saisie!$F$6)</f>
        <v>0</v>
      </c>
      <c r="E16" s="14">
        <f t="shared" si="0"/>
        <v>0</v>
      </c>
      <c r="F16" s="15" t="str">
        <f>IF(BD!$E$2:$E$45&lt;0,"Quantité en stock insuffisante",) &amp; IF(BD!$E$2:$E$45&gt;0,"Quantité en stock suffisante",) &amp;  IF(BD!$E$2:$E$45+BD!$D$2:$D$45=BD!$C$2:$C$45," Quantité en stock  épuisée",)</f>
        <v xml:space="preserve"> Quantité en stock  épuisée</v>
      </c>
    </row>
    <row r="17" spans="1:6" ht="15" customHeight="1" thickBot="1">
      <c r="A17" s="6" t="s">
        <v>40</v>
      </c>
      <c r="B17" s="22" t="s">
        <v>46</v>
      </c>
      <c r="C17" s="17">
        <f>SUMIF(Saisie!$D$6,BD!B29,Saisie!$E$6)</f>
        <v>0</v>
      </c>
      <c r="D17" s="17">
        <f>SUMIF(Saisie!$D$6,BD!B29,Saisie!$F$6)</f>
        <v>0</v>
      </c>
      <c r="E17" s="17">
        <f t="shared" si="0"/>
        <v>0</v>
      </c>
      <c r="F17" s="15" t="str">
        <f>IF(BD!$E$2:$E$45&lt;0,"Quantité en stock insuffisante",) &amp; IF(BD!$E$2:$E$45&gt;0,"Quantité en stock suffisante",) &amp;  IF(BD!$E$2:$E$45+BD!$D$2:$D$45=BD!$C$2:$C$45," Quantité en stock  épuisée",)</f>
        <v xml:space="preserve"> Quantité en stock  épuisée</v>
      </c>
    </row>
    <row r="18" spans="1:6" ht="15" customHeight="1" thickBot="1">
      <c r="A18" s="6" t="s">
        <v>14</v>
      </c>
      <c r="B18" s="20" t="s">
        <v>17</v>
      </c>
      <c r="C18" s="17">
        <f>SUMIF(Saisie!$D$6,BD!B9,Saisie!$E$6)</f>
        <v>0</v>
      </c>
      <c r="D18" s="17">
        <f>SUMIF(Saisie!$D$6,BD!B9,Saisie!$F$6)</f>
        <v>0</v>
      </c>
      <c r="E18" s="17">
        <f t="shared" si="0"/>
        <v>0</v>
      </c>
      <c r="F18" s="15" t="str">
        <f>IF(BD!$E$2:$E$45&lt;0,"Quantité en stock insuffisante",) &amp; IF(BD!$E$2:$E$45&gt;0,"Quantité en stock suffisante",) &amp;  IF(BD!$E$2:$E$45+BD!$D$2:$D$45=BD!$C$2:$C$45," Quantité en stock  épuisée",)</f>
        <v xml:space="preserve"> Quantité en stock  épuisée</v>
      </c>
    </row>
    <row r="19" spans="1:6" ht="15" customHeight="1" thickBot="1">
      <c r="A19" s="24" t="s">
        <v>6</v>
      </c>
      <c r="B19" s="22" t="s">
        <v>8</v>
      </c>
      <c r="C19" s="17">
        <f>SUMIF(Saisie!$D$6,BD!B3,Saisie!$E$6)</f>
        <v>0</v>
      </c>
      <c r="D19" s="17">
        <v>0</v>
      </c>
      <c r="E19" s="17">
        <f t="shared" si="0"/>
        <v>0</v>
      </c>
      <c r="F19" s="15" t="str">
        <f>IF(BD!$E$2:$E$45&lt;0,"Quantité en stock insuffisante",) &amp; IF(BD!$E$2:$E$45&gt;0,"Quantité en stock suffisante",) &amp;  IF(BD!$E$2:$E$45+BD!$D$2:$D$45=BD!$C$2:$C$45," Quantité en stock  épuisée",)</f>
        <v xml:space="preserve"> Quantité en stock  épuisée</v>
      </c>
    </row>
    <row r="20" spans="1:6" ht="15" customHeight="1" thickBot="1">
      <c r="A20" s="24" t="s">
        <v>6</v>
      </c>
      <c r="B20" s="23" t="s">
        <v>7</v>
      </c>
      <c r="C20" s="14">
        <v>0</v>
      </c>
      <c r="D20" s="14">
        <f>SUMIF(Saisie!$D$6,BD!B2,Saisie!$F$6)</f>
        <v>0</v>
      </c>
      <c r="E20" s="14">
        <f t="shared" si="0"/>
        <v>0</v>
      </c>
      <c r="F20" s="15" t="str">
        <f>IF(BD!$E$2:$E$45&lt;0,"Quantité en stock insuffisante",) &amp; IF(BD!$E$2:$E$45&gt;0,"Quantité en stock suffisante",) &amp;  IF(BD!$E$2:$E$45+BD!$D$2:$D$45=BD!$C$2:$C$45," Quantité en stock  épuisée",)</f>
        <v xml:space="preserve"> Quantité en stock  épuisée</v>
      </c>
    </row>
    <row r="21" spans="1:6" ht="15" customHeight="1" thickBot="1">
      <c r="A21" s="9" t="s">
        <v>9</v>
      </c>
      <c r="B21" s="19" t="s">
        <v>10</v>
      </c>
      <c r="C21" s="14">
        <f>SUMIF(Saisie!$D$6,BD!B4,Saisie!$E$6)</f>
        <v>0</v>
      </c>
      <c r="D21" s="14">
        <f>SUMIF(Saisie!$D$6,BD!B4,Saisie!$F$6)</f>
        <v>0</v>
      </c>
      <c r="E21" s="14">
        <f t="shared" si="0"/>
        <v>0</v>
      </c>
      <c r="F21" s="15" t="str">
        <f>IF(BD!$E$2:$E$45&lt;0,"Quantité en stock insuffisante",) &amp; IF(BD!$E$2:$E$45&gt;0,"Quantité en stock suffisante",) &amp;  IF(BD!$E$2:$E$45+BD!$D$2:$D$45=BD!$C$2:$C$45," Quantité en stock  épuisée",)</f>
        <v xml:space="preserve"> Quantité en stock  épuisée</v>
      </c>
    </row>
    <row r="22" spans="1:6" ht="15" customHeight="1" thickBot="1">
      <c r="A22" s="9" t="s">
        <v>9</v>
      </c>
      <c r="B22" s="18" t="s">
        <v>11</v>
      </c>
      <c r="C22" s="17">
        <f>SUMIF(Saisie!$D$6,BD!B5,Saisie!$E$6)</f>
        <v>0</v>
      </c>
      <c r="D22" s="17">
        <f>SUMIF(Saisie!$D$6,BD!B5,Saisie!$F$6)</f>
        <v>0</v>
      </c>
      <c r="E22" s="17">
        <f t="shared" si="0"/>
        <v>0</v>
      </c>
      <c r="F22" s="15" t="str">
        <f>IF(BD!$E$2:$E$45&lt;0,"Quantité en stock insuffisante",) &amp; IF(BD!$E$2:$E$45&gt;0,"Quantité en stock suffisante",) &amp;  IF(BD!$E$2:$E$45+BD!$D$2:$D$45=BD!$C$2:$C$45," Quantité en stock  épuisée",)</f>
        <v xml:space="preserve"> Quantité en stock  épuisée</v>
      </c>
    </row>
    <row r="23" spans="1:6" ht="15" customHeight="1" thickBot="1">
      <c r="A23" s="26" t="s">
        <v>14</v>
      </c>
      <c r="B23" s="13" t="s">
        <v>18</v>
      </c>
      <c r="C23" s="14">
        <f>SUMIF(Saisie!$D$6,BD!B10,Saisie!$E$6)</f>
        <v>0</v>
      </c>
      <c r="D23" s="14">
        <f>SUMIF(Saisie!$D$6,BD!B10,Saisie!$F$6)</f>
        <v>0</v>
      </c>
      <c r="E23" s="14">
        <f t="shared" si="0"/>
        <v>0</v>
      </c>
      <c r="F23" s="15" t="str">
        <f>IF(BD!$E$2:$E$45&lt;0,"Quantité en stock insuffisante",) &amp; IF(BD!$E$2:$E$45&gt;0,"Quantité en stock suffisante",) &amp;  IF(BD!$E$2:$E$45+BD!$D$2:$D$45=BD!$C$2:$C$45," Quantité en stock  épuisée",)</f>
        <v xml:space="preserve"> Quantité en stock  épuisée</v>
      </c>
    </row>
    <row r="24" spans="1:6" ht="15" customHeight="1" thickBot="1">
      <c r="A24" s="6" t="s">
        <v>40</v>
      </c>
      <c r="B24" s="23" t="s">
        <v>47</v>
      </c>
      <c r="C24" s="14">
        <f>SUMIF(Saisie!$D$6,BD!B30,Saisie!$E$6)</f>
        <v>0</v>
      </c>
      <c r="D24" s="14">
        <f>SUMIF(Saisie!$D$6,BD!B30,Saisie!$F$6)</f>
        <v>0</v>
      </c>
      <c r="E24" s="14">
        <f t="shared" si="0"/>
        <v>0</v>
      </c>
      <c r="F24" s="15" t="str">
        <f>IF(BD!$E$2:$E$45&lt;0,"Quantité en stock insuffisante",) &amp; IF(BD!$E$2:$E$45&gt;0,"Quantité en stock suffisante",) &amp;  IF(BD!$E$2:$E$45+BD!$D$2:$D$45=BD!$C$2:$C$45," Quantité en stock  épuisée",)</f>
        <v xml:space="preserve"> Quantité en stock  épuisée</v>
      </c>
    </row>
    <row r="25" spans="1:6" ht="15" customHeight="1" thickBot="1">
      <c r="A25" s="7" t="s">
        <v>55</v>
      </c>
      <c r="B25" s="16" t="s">
        <v>59</v>
      </c>
      <c r="C25" s="17">
        <f>SUMIF(Saisie!$D$6,BD!B41,Saisie!$E$6)</f>
        <v>0</v>
      </c>
      <c r="D25" s="17">
        <f>SUMIF(Saisie!$D$6,BD!B41,Saisie!$F$6)</f>
        <v>0</v>
      </c>
      <c r="E25" s="17">
        <f t="shared" si="0"/>
        <v>0</v>
      </c>
      <c r="F25" s="15" t="str">
        <f>IF(BD!$E$2:$E$45&lt;0,"Quantité en stock insuffisante",) &amp; IF(BD!$E$2:$E$45&gt;0,"Quantité en stock suffisante",) &amp;  IF(BD!$E$2:$E$45+BD!$D$2:$D$45=BD!$C$2:$C$45," Quantité en stock  épuisée",)</f>
        <v xml:space="preserve"> Quantité en stock  épuisée</v>
      </c>
    </row>
    <row r="26" spans="1:6" ht="15" customHeight="1" thickBot="1">
      <c r="A26" s="9" t="s">
        <v>29</v>
      </c>
      <c r="B26" s="20" t="s">
        <v>30</v>
      </c>
      <c r="C26" s="17">
        <f>SUMIF(Saisie!$D$6,BD!B17,Saisie!$E$6)</f>
        <v>0</v>
      </c>
      <c r="D26" s="17">
        <f>SUMIF(Saisie!$D$6,BD!B17,Saisie!$F$6)</f>
        <v>0</v>
      </c>
      <c r="E26" s="17">
        <f t="shared" si="0"/>
        <v>0</v>
      </c>
      <c r="F26" s="15" t="str">
        <f>IF(BD!$E$2:$E$45&lt;0,"Quantité en stock insuffisante",) &amp; IF(BD!$E$2:$E$45&gt;0,"Quantité en stock suffisante",) &amp;  IF(BD!$E$2:$E$45+BD!$D$2:$D$45=BD!$C$2:$C$45," Quantité en stock  épuisée",)</f>
        <v xml:space="preserve"> Quantité en stock  épuisée</v>
      </c>
    </row>
    <row r="27" spans="1:6" ht="15" customHeight="1" thickBot="1">
      <c r="A27" s="7" t="s">
        <v>31</v>
      </c>
      <c r="B27" s="21" t="s">
        <v>32</v>
      </c>
      <c r="C27" s="14">
        <f>SUMIF(Saisie!$D$6,BD!B18,Saisie!$E$6)</f>
        <v>0</v>
      </c>
      <c r="D27" s="14">
        <f>SUMIF(Saisie!$D$6,BD!B18,Saisie!$F$6)</f>
        <v>0</v>
      </c>
      <c r="E27" s="14">
        <f t="shared" si="0"/>
        <v>0</v>
      </c>
      <c r="F27" s="15" t="str">
        <f>IF(BD!$E$2:$E$45&lt;0,"Quantité en stock insuffisante",) &amp; IF(BD!$E$2:$E$45&gt;0,"Quantité en stock suffisante",) &amp;  IF(BD!$E$2:$E$45+BD!$D$2:$D$45=BD!$C$2:$C$45," Quantité en stock  épuisée",)</f>
        <v xml:space="preserve"> Quantité en stock  épuisée</v>
      </c>
    </row>
    <row r="28" spans="1:6" ht="15" customHeight="1" thickBot="1">
      <c r="A28" s="7" t="s">
        <v>31</v>
      </c>
      <c r="B28" s="22" t="s">
        <v>33</v>
      </c>
      <c r="C28" s="17">
        <f>SUMIF(Saisie!$D$6,BD!B19,Saisie!$E$6)</f>
        <v>0</v>
      </c>
      <c r="D28" s="17">
        <f>SUMIF(Saisie!$D$6,BD!B19,Saisie!$F$6)</f>
        <v>0</v>
      </c>
      <c r="E28" s="17">
        <f t="shared" si="0"/>
        <v>0</v>
      </c>
      <c r="F28" s="15" t="str">
        <f>IF(BD!$E$2:$E$45&lt;0,"Quantité en stock insuffisante",) &amp; IF(BD!$E$2:$E$45&gt;0,"Quantité en stock suffisante",) &amp;  IF(BD!$E$2:$E$45+BD!$D$2:$D$45=BD!$C$2:$C$45," Quantité en stock  épuisée",)</f>
        <v xml:space="preserve"> Quantité en stock  épuisée</v>
      </c>
    </row>
    <row r="29" spans="1:6" ht="15" customHeight="1" thickBot="1">
      <c r="A29" s="6" t="s">
        <v>40</v>
      </c>
      <c r="B29" s="16" t="s">
        <v>48</v>
      </c>
      <c r="C29" s="17">
        <f>SUMIF(Saisie!$D$6,BD!B31,Saisie!$E$6)</f>
        <v>0</v>
      </c>
      <c r="D29" s="17">
        <f>SUMIF(Saisie!$D$6,BD!B31,Saisie!$F$6)</f>
        <v>0</v>
      </c>
      <c r="E29" s="17">
        <f t="shared" si="0"/>
        <v>0</v>
      </c>
      <c r="F29" s="15" t="str">
        <f>IF(BD!$E$2:$E$45&lt;0,"Quantité en stock insuffisante",) &amp; IF(BD!$E$2:$E$45&gt;0,"Quantité en stock suffisante",) &amp;  IF(BD!$E$2:$E$45+BD!$D$2:$D$45=BD!$C$2:$C$45," Quantité en stock  épuisée",)</f>
        <v xml:space="preserve"> Quantité en stock  épuisée</v>
      </c>
    </row>
    <row r="30" spans="1:6" ht="15" customHeight="1" thickBot="1">
      <c r="A30" s="6" t="s">
        <v>40</v>
      </c>
      <c r="B30" s="19" t="s">
        <v>49</v>
      </c>
      <c r="C30" s="14">
        <f>SUMIF(Saisie!$D$6,BD!B32,Saisie!$E$6)</f>
        <v>0</v>
      </c>
      <c r="D30" s="14">
        <f>SUMIF(Saisie!$D$6,BD!B32,Saisie!$F$6)</f>
        <v>0</v>
      </c>
      <c r="E30" s="14">
        <f t="shared" si="0"/>
        <v>0</v>
      </c>
      <c r="F30" s="15" t="str">
        <f>IF(BD!$E$2:$E$45&lt;0,"Quantité en stock insuffisante",) &amp; IF(BD!$E$2:$E$45&gt;0,"Quantité en stock suffisante",) &amp;  IF(BD!$E$2:$E$45+BD!$D$2:$D$45=BD!$C$2:$C$45," Quantité en stock  épuisée",)</f>
        <v xml:space="preserve"> Quantité en stock  épuisée</v>
      </c>
    </row>
    <row r="31" spans="1:6" ht="15" customHeight="1" thickBot="1">
      <c r="A31" s="6" t="s">
        <v>40</v>
      </c>
      <c r="B31" s="18" t="s">
        <v>50</v>
      </c>
      <c r="C31" s="17">
        <f>SUMIF(Saisie!$D$6,BD!B33,Saisie!$E$6)</f>
        <v>0</v>
      </c>
      <c r="D31" s="17">
        <f>SUMIF(Saisie!$D$6,BD!B33,Saisie!$F$6)</f>
        <v>0</v>
      </c>
      <c r="E31" s="17">
        <f t="shared" si="0"/>
        <v>0</v>
      </c>
      <c r="F31" s="15" t="str">
        <f>IF(BD!$E$2:$E$45&lt;0,"Quantité en stock insuffisante",) &amp; IF(BD!$E$2:$E$45&gt;0,"Quantité en stock suffisante",) &amp;  IF(BD!$E$2:$E$45+BD!$D$2:$D$45=BD!$C$2:$C$45," Quantité en stock  épuisée",)</f>
        <v xml:space="preserve"> Quantité en stock  épuisée</v>
      </c>
    </row>
    <row r="32" spans="1:6" ht="15" customHeight="1" thickBot="1">
      <c r="A32" s="7" t="s">
        <v>55</v>
      </c>
      <c r="B32" s="13" t="s">
        <v>60</v>
      </c>
      <c r="C32" s="14">
        <f>SUMIF(Saisie!$D$6,BD!B42,Saisie!$E$6)</f>
        <v>0</v>
      </c>
      <c r="D32" s="14">
        <f>SUMIF(Saisie!$D$6,BD!B42,Saisie!$F$6)</f>
        <v>0</v>
      </c>
      <c r="E32" s="14">
        <f t="shared" si="0"/>
        <v>0</v>
      </c>
      <c r="F32" s="15" t="str">
        <f>IF(BD!$E$2:$E$45&lt;0,"Quantité en stock insuffisante",) &amp; IF(BD!$E$2:$E$45&gt;0,"Quantité en stock suffisante",) &amp;  IF(BD!$E$2:$E$45+BD!$D$2:$D$45=BD!$C$2:$C$45," Quantité en stock  épuisée",)</f>
        <v xml:space="preserve"> Quantité en stock  épuisée</v>
      </c>
    </row>
    <row r="33" spans="1:6" ht="15" customHeight="1" thickBot="1">
      <c r="A33" s="9" t="s">
        <v>25</v>
      </c>
      <c r="B33" s="23" t="s">
        <v>26</v>
      </c>
      <c r="C33" s="14">
        <f>SUMIF(Saisie!$D$6,BD!B14,Saisie!$E$6)</f>
        <v>0</v>
      </c>
      <c r="D33" s="14">
        <f>SUMIF(Saisie!$D$6,BD!B14,Saisie!$F$6)</f>
        <v>0</v>
      </c>
      <c r="E33" s="14">
        <f t="shared" si="0"/>
        <v>0</v>
      </c>
      <c r="F33" s="15" t="str">
        <f>IF(BD!$E$2:$E$45&lt;0,"Quantité en stock insuffisante",) &amp; IF(BD!$E$2:$E$45&gt;0,"Quantité en stock suffisante",) &amp;  IF(BD!$E$2:$E$45+BD!$D$2:$D$45=BD!$C$2:$C$45," Quantité en stock  épuisée",)</f>
        <v xml:space="preserve"> Quantité en stock  épuisée</v>
      </c>
    </row>
    <row r="34" spans="1:6" ht="15" customHeight="1" thickBot="1">
      <c r="A34" s="7" t="s">
        <v>55</v>
      </c>
      <c r="B34" s="20" t="s">
        <v>61</v>
      </c>
      <c r="C34" s="17">
        <f>SUMIF(Saisie!$D$6,BD!B43,Saisie!$E$6)</f>
        <v>0</v>
      </c>
      <c r="D34" s="17">
        <f>SUMIF(Saisie!$D$6,BD!B43,Saisie!$F$6)</f>
        <v>0</v>
      </c>
      <c r="E34" s="17">
        <f t="shared" si="0"/>
        <v>0</v>
      </c>
      <c r="F34" s="15" t="str">
        <f>IF(BD!$E$2:$E$45&lt;0,"Quantité en stock insuffisante",) &amp; IF(BD!$E$2:$E$45&gt;0,"Quantité en stock suffisante",) &amp;  IF(BD!$E$2:$E$45+BD!$D$2:$D$45=BD!$C$2:$C$45," Quantité en stock  épuisée",)</f>
        <v xml:space="preserve"> Quantité en stock  épuisée</v>
      </c>
    </row>
    <row r="35" spans="1:6" ht="15" customHeight="1" thickBot="1">
      <c r="A35" s="7" t="s">
        <v>31</v>
      </c>
      <c r="B35" s="21" t="s">
        <v>34</v>
      </c>
      <c r="C35" s="14">
        <f>SUMIF(Saisie!$D$6,BD!B20,Saisie!$E$6)</f>
        <v>0</v>
      </c>
      <c r="D35" s="14">
        <f>SUMIF(Saisie!$D$6,BD!B20,Saisie!$F$6)</f>
        <v>0</v>
      </c>
      <c r="E35" s="14">
        <f t="shared" si="0"/>
        <v>0</v>
      </c>
      <c r="F35" s="15" t="str">
        <f>IF(BD!$E$2:$E$45&lt;0,"Quantité en stock insuffisante",) &amp; IF(BD!$E$2:$E$45&gt;0,"Quantité en stock suffisante",) &amp;  IF(BD!$E$2:$E$45+BD!$D$2:$D$45=BD!$C$2:$C$45," Quantité en stock  épuisée",)</f>
        <v xml:space="preserve"> Quantité en stock  épuisée</v>
      </c>
    </row>
    <row r="36" spans="1:6" ht="15" customHeight="1" thickBot="1">
      <c r="A36" s="5" t="s">
        <v>38</v>
      </c>
      <c r="B36" s="22" t="s">
        <v>39</v>
      </c>
      <c r="C36" s="17">
        <f>SUMIF(Saisie!$D$6,BD!B23,Saisie!$E$6)</f>
        <v>0</v>
      </c>
      <c r="D36" s="17">
        <f>SUMIF(Saisie!$D$6,BD!B23,Saisie!$F$6)</f>
        <v>0</v>
      </c>
      <c r="E36" s="17">
        <f t="shared" si="0"/>
        <v>0</v>
      </c>
      <c r="F36" s="15" t="str">
        <f>IF(BD!$E$2:$E$45&lt;0,"Quantité en stock insuffisante",) &amp; IF(BD!$E$2:$E$45&gt;0,"Quantité en stock suffisante",) &amp;  IF(BD!$E$2:$E$45+BD!$D$2:$D$45=BD!$C$2:$C$45," Quantité en stock  épuisée",)</f>
        <v xml:space="preserve"> Quantité en stock  épuisée</v>
      </c>
    </row>
    <row r="37" spans="1:6" ht="15" customHeight="1" thickBot="1">
      <c r="A37" s="6" t="s">
        <v>40</v>
      </c>
      <c r="B37" s="19" t="s">
        <v>51</v>
      </c>
      <c r="C37" s="14">
        <f>SUMIF(Saisie!$D$6,BD!B34,Saisie!$E$6)</f>
        <v>0</v>
      </c>
      <c r="D37" s="14">
        <f>SUMIF(Saisie!$D$6,BD!B34,Saisie!$F$6)</f>
        <v>0</v>
      </c>
      <c r="E37" s="14">
        <f t="shared" si="0"/>
        <v>0</v>
      </c>
      <c r="F37" s="15" t="str">
        <f>IF(BD!$E$2:$E$45&lt;0,"Quantité en stock insuffisante",) &amp; IF(BD!$E$2:$E$45&gt;0,"Quantité en stock suffisante",) &amp;  IF(BD!$E$2:$E$45+BD!$D$2:$D$45=BD!$C$2:$C$45," Quantité en stock  épuisée",)</f>
        <v xml:space="preserve"> Quantité en stock  épuisée</v>
      </c>
    </row>
    <row r="38" spans="1:6" ht="15" customHeight="1" thickBot="1">
      <c r="A38" s="6" t="s">
        <v>40</v>
      </c>
      <c r="B38" s="22" t="s">
        <v>52</v>
      </c>
      <c r="C38" s="17">
        <f>SUMIF(Saisie!$D$6,BD!B35,Saisie!$E$6)</f>
        <v>0</v>
      </c>
      <c r="D38" s="17">
        <f>SUMIF(Saisie!$D$6,BD!B35,Saisie!$F$6)</f>
        <v>0</v>
      </c>
      <c r="E38" s="17">
        <f t="shared" si="0"/>
        <v>0</v>
      </c>
      <c r="F38" s="15" t="str">
        <f>IF(BD!$E$2:$E$45&lt;0,"Quantité en stock insuffisante",) &amp; IF(BD!$E$2:$E$45&gt;0,"Quantité en stock suffisante",) &amp;  IF(BD!$E$2:$E$45+BD!$D$2:$D$45=BD!$C$2:$C$45," Quantité en stock  épuisée",)</f>
        <v xml:space="preserve"> Quantité en stock  épuisée</v>
      </c>
    </row>
    <row r="39" spans="1:6" ht="15" customHeight="1" thickBot="1">
      <c r="A39" s="7" t="s">
        <v>55</v>
      </c>
      <c r="B39" s="23" t="s">
        <v>62</v>
      </c>
      <c r="C39" s="14">
        <f>SUMIF(Saisie!$D$6,BD!B44,Saisie!$E$6)</f>
        <v>0</v>
      </c>
      <c r="D39" s="14">
        <f>SUMIF(Saisie!$D$6,BD!B44,Saisie!$F$6)</f>
        <v>0</v>
      </c>
      <c r="E39" s="14">
        <f t="shared" si="0"/>
        <v>0</v>
      </c>
      <c r="F39" s="15" t="str">
        <f>IF(BD!$E$2:$E$45&lt;0,"Quantité en stock insuffisante",) &amp; IF(BD!$E$2:$E$45&gt;0,"Quantité en stock suffisante",) &amp;  IF(BD!$E$2:$E$45+BD!$D$2:$D$45=BD!$C$2:$C$45," Quantité en stock  épuisée",)</f>
        <v xml:space="preserve"> Quantité en stock  épuisée</v>
      </c>
    </row>
    <row r="40" spans="1:6" ht="15" customHeight="1" thickBot="1">
      <c r="A40" s="7" t="s">
        <v>55</v>
      </c>
      <c r="B40" s="20" t="s">
        <v>63</v>
      </c>
      <c r="C40" s="17">
        <f>SUMIF(Saisie!$D$6,BD!B45,Saisie!$E$6)</f>
        <v>0</v>
      </c>
      <c r="D40" s="17">
        <f>SUMIF(Saisie!$D$6,BD!B45,Saisie!$F$6)</f>
        <v>0</v>
      </c>
      <c r="E40" s="17">
        <f t="shared" si="0"/>
        <v>0</v>
      </c>
      <c r="F40" s="15" t="str">
        <f>IF(BD!$E$2:$E$45&lt;0,"Quantité en stock insuffisante",) &amp; IF(BD!$E$2:$E$45&gt;0,"Quantité en stock suffisante",) &amp;  IF(BD!$E$2:$E$45+BD!$D$2:$D$45=BD!$C$2:$C$45," Quantité en stock  épuisée",)</f>
        <v xml:space="preserve"> Quantité en stock  épuisée</v>
      </c>
    </row>
    <row r="41" spans="1:6" ht="15" customHeight="1" thickBot="1">
      <c r="A41" s="6" t="s">
        <v>40</v>
      </c>
      <c r="B41" s="21" t="s">
        <v>53</v>
      </c>
      <c r="C41" s="14">
        <f>SUMIF(Saisie!$D$6,BD!B36,Saisie!$E$6)</f>
        <v>0</v>
      </c>
      <c r="D41" s="14">
        <f>SUMIF(Saisie!$D$6,BD!B36,Saisie!$F$6)</f>
        <v>0</v>
      </c>
      <c r="E41" s="14">
        <f t="shared" si="0"/>
        <v>0</v>
      </c>
      <c r="F41" s="15" t="str">
        <f>IF(BD!$E$2:$E$45&lt;0,"Quantité en stock insuffisante",) &amp; IF(BD!$E$2:$E$45&gt;0,"Quantité en stock suffisante",) &amp;  IF(BD!$E$2:$E$45+BD!$D$2:$D$45=BD!$C$2:$C$45," Quantité en stock  épuisée",)</f>
        <v xml:space="preserve"> Quantité en stock  épuisée</v>
      </c>
    </row>
    <row r="42" spans="1:6" ht="15" customHeight="1" thickBot="1">
      <c r="A42" s="5" t="s">
        <v>19</v>
      </c>
      <c r="B42" s="22" t="s">
        <v>20</v>
      </c>
      <c r="C42" s="17">
        <f>SUMIF(Saisie!$D$6,BD!B11,Saisie!$E$6)</f>
        <v>0</v>
      </c>
      <c r="D42" s="17">
        <f>SUMIF(Saisie!$D$6,BD!B11,Saisie!$F$6)</f>
        <v>0</v>
      </c>
      <c r="E42" s="17">
        <f t="shared" si="0"/>
        <v>0</v>
      </c>
      <c r="F42" s="15" t="str">
        <f>IF(BD!$E$2:$E$45&lt;0,"Quantité en stock insuffisante",) &amp; IF(BD!$E$2:$E$45&gt;0,"Quantité en stock suffisante",) &amp;  IF(BD!$E$2:$E$45+BD!$D$2:$D$45=BD!$C$2:$C$45," Quantité en stock  épuisée",)</f>
        <v xml:space="preserve"> Quantité en stock  épuisée</v>
      </c>
    </row>
    <row r="43" spans="1:6" ht="15" customHeight="1" thickBot="1">
      <c r="A43" s="7" t="s">
        <v>23</v>
      </c>
      <c r="B43" s="20" t="s">
        <v>24</v>
      </c>
      <c r="C43" s="17">
        <f>SUMIF(Saisie!$D$6,BD!B13,Saisie!$E$6)</f>
        <v>0</v>
      </c>
      <c r="D43" s="17">
        <f>SUMIF(Saisie!$D$6,BD!B13,Saisie!$F$6)</f>
        <v>0</v>
      </c>
      <c r="E43" s="17">
        <f t="shared" si="0"/>
        <v>0</v>
      </c>
      <c r="F43" s="15" t="str">
        <f>IF(BD!$E$2:$E$45&lt;0,"Quantité en stock insuffisante",) &amp; IF(BD!$E$2:$E$45&gt;0,"Quantité en stock suffisante",) &amp;  IF(BD!$E$2:$E$45+BD!$D$2:$D$45=BD!$C$2:$C$45," Quantité en stock  épuisée",)</f>
        <v xml:space="preserve"> Quantité en stock  épuisée</v>
      </c>
    </row>
    <row r="44" spans="1:6" ht="15" customHeight="1" thickBot="1">
      <c r="A44" s="6" t="s">
        <v>40</v>
      </c>
      <c r="B44" s="18" t="s">
        <v>54</v>
      </c>
      <c r="C44" s="17">
        <f>SUMIF(Saisie!$D$6,BD!B37,Saisie!$E$6)</f>
        <v>0</v>
      </c>
      <c r="D44" s="17">
        <f>SUMIF(Saisie!$D$6,BD!B37,Saisie!$F$6)</f>
        <v>0</v>
      </c>
      <c r="E44" s="17">
        <f t="shared" si="0"/>
        <v>0</v>
      </c>
      <c r="F44" s="15" t="str">
        <f>IF(BD!$E$2:$E$45&lt;0,"Quantité en stock insuffisante",) &amp; IF(BD!$E$2:$E$45&gt;0,"Quantité en stock suffisante",) &amp;  IF(BD!$E$2:$E$45+BD!$D$2:$D$45=BD!$C$2:$C$45," Quantité en stock  épuisée",)</f>
        <v xml:space="preserve"> Quantité en stock  épuisée</v>
      </c>
    </row>
    <row r="45" spans="1:6" ht="15" customHeight="1" thickBot="1">
      <c r="A45" s="26" t="s">
        <v>35</v>
      </c>
      <c r="B45" s="22" t="s">
        <v>36</v>
      </c>
      <c r="C45" s="17">
        <f>SUMIF(Saisie!$D$6,BD!B21,Saisie!$E$6)</f>
        <v>0</v>
      </c>
      <c r="D45" s="17">
        <f>SUMIF(Saisie!$D$6,BD!B21,Saisie!$F$6)</f>
        <v>0</v>
      </c>
      <c r="E45" s="17">
        <f t="shared" si="0"/>
        <v>0</v>
      </c>
      <c r="F45" s="15" t="str">
        <f>IF(BD!$E$2:$E$45&lt;0,"Quantité en stock insuffisante",) &amp; IF(BD!$E$2:$E$45&gt;0,"Quantité en stock suffisante",) &amp;  IF(BD!$E$2:$E$45+BD!$D$2:$D$45=BD!$C$2:$C$45," Quantité en stock  épuisée",)</f>
        <v xml:space="preserve"> Quantité en stock  épuisée</v>
      </c>
    </row>
  </sheetData>
  <autoFilter ref="A1:F1">
    <filterColumn colId="2"/>
  </autoFilter>
  <sortState ref="A2:F45">
    <sortCondition ref="B2:B45"/>
  </sortState>
  <conditionalFormatting sqref="F2:F45">
    <cfRule type="containsText" dxfId="5" priority="3" operator="containsText" text=" épuisée">
      <formula>NOT(ISERROR(SEARCH(" épuisée",F2)))</formula>
    </cfRule>
    <cfRule type="notContainsText" dxfId="4" priority="4" operator="notContains" text="in">
      <formula>ISERROR(SEARCH("in",F2))</formula>
    </cfRule>
    <cfRule type="containsText" dxfId="3" priority="5" operator="containsText" text="in">
      <formula>NOT(ISERROR(SEARCH("in",F2)))</formula>
    </cfRule>
  </conditionalFormatting>
  <conditionalFormatting sqref="E2:E45">
    <cfRule type="cellIs" dxfId="2" priority="1" operator="lessThan">
      <formula>0</formula>
    </cfRule>
    <cfRule type="cellIs" dxfId="1" priority="2" operator="greaterThan">
      <formula>0</formula>
    </cfRule>
    <cfRule type="cellIs" dxfId="0" priority="6" operator="equal">
      <formula>0</formula>
    </cfRule>
  </conditionalFormatting>
  <pageMargins left="0.7" right="0.7" top="0.75" bottom="0.75" header="0.3" footer="0.3"/>
  <pageSetup paperSize="9" orientation="portrait" horizontalDpi="300" verticalDpi="300" r:id="rId1"/>
  <legacyDrawing r:id="rId2"/>
  <controls>
    <control shapeId="1027" r:id="rId3" name="CommandButton6"/>
    <control shapeId="1025" r:id="rId4" name="CommandButton4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D1"/>
  <sheetViews>
    <sheetView workbookViewId="0"/>
  </sheetViews>
  <sheetFormatPr baseColWidth="10" defaultRowHeight="15"/>
  <cols>
    <col min="1" max="1" width="16.42578125" customWidth="1"/>
    <col min="2" max="2" width="18.85546875" customWidth="1"/>
    <col min="3" max="3" width="14.85546875" customWidth="1"/>
    <col min="4" max="4" width="13.7109375" customWidth="1"/>
  </cols>
  <sheetData>
    <row r="1" spans="1:4" ht="26.25" customHeight="1" thickBot="1">
      <c r="A1" s="1" t="s">
        <v>64</v>
      </c>
      <c r="B1" s="1" t="s">
        <v>1</v>
      </c>
      <c r="C1" s="1" t="s">
        <v>65</v>
      </c>
      <c r="D1" s="1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Saisie</vt:lpstr>
      <vt:lpstr>BD</vt:lpstr>
      <vt:lpstr>Statistiques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Unes</dc:creator>
  <cp:lastModifiedBy>guy</cp:lastModifiedBy>
  <dcterms:created xsi:type="dcterms:W3CDTF">2013-05-03T07:43:23Z</dcterms:created>
  <dcterms:modified xsi:type="dcterms:W3CDTF">2013-05-04T07:20:31Z</dcterms:modified>
</cp:coreProperties>
</file>