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50" windowWidth="20730" windowHeight="11760"/>
  </bookViews>
  <sheets>
    <sheet name="Feuil1" sheetId="1" r:id="rId1"/>
    <sheet name="Base" sheetId="2" r:id="rId2"/>
    <sheet name="Feuil3" sheetId="3" r:id="rId3"/>
  </sheets>
  <definedNames>
    <definedName name="Adresse">Base!$I$3:$I$9</definedName>
    <definedName name="Appartement">Base!$H$3:$H$10</definedName>
    <definedName name="locataires">Base!$B$2:$E$77</definedName>
  </definedNames>
  <calcPr calcId="125725"/>
</workbook>
</file>

<file path=xl/calcChain.xml><?xml version="1.0" encoding="utf-8"?>
<calcChain xmlns="http://schemas.openxmlformats.org/spreadsheetml/2006/main">
  <c r="C13" i="1"/>
  <c r="C14"/>
  <c r="C15"/>
  <c r="C16"/>
  <c r="C17"/>
  <c r="C18"/>
  <c r="C19"/>
  <c r="C20"/>
  <c r="C21"/>
  <c r="C22"/>
  <c r="C23"/>
  <c r="C24"/>
  <c r="C25"/>
  <c r="C26"/>
  <c r="C5"/>
  <c r="C6"/>
  <c r="C7"/>
  <c r="C8"/>
  <c r="C9"/>
  <c r="C10"/>
  <c r="C11"/>
  <c r="C12"/>
  <c r="C3"/>
  <c r="C4"/>
  <c r="E3" i="2"/>
  <c r="E4"/>
  <c r="E5"/>
  <c r="E6"/>
  <c r="E7"/>
  <c r="E8"/>
  <c r="E9"/>
  <c r="E10"/>
  <c r="E11"/>
  <c r="E13"/>
  <c r="E14"/>
  <c r="E15"/>
  <c r="E16"/>
  <c r="E17"/>
  <c r="E18"/>
  <c r="E19"/>
  <c r="E20"/>
  <c r="E21"/>
  <c r="E22"/>
  <c r="E24"/>
  <c r="E25"/>
  <c r="E26"/>
  <c r="E27"/>
  <c r="E28"/>
  <c r="E29"/>
  <c r="E30"/>
  <c r="E31"/>
  <c r="E32"/>
  <c r="E33"/>
  <c r="E35"/>
  <c r="E36"/>
  <c r="E37"/>
  <c r="E38"/>
  <c r="E39"/>
  <c r="E40"/>
  <c r="E41"/>
  <c r="E42"/>
  <c r="E43"/>
  <c r="E44"/>
  <c r="E46"/>
  <c r="E47"/>
  <c r="E48"/>
  <c r="E49"/>
  <c r="E50"/>
  <c r="E51"/>
  <c r="E52"/>
  <c r="E53"/>
  <c r="E54"/>
  <c r="E55"/>
  <c r="E57"/>
  <c r="E58"/>
  <c r="E59"/>
  <c r="E60"/>
  <c r="E61"/>
  <c r="E62"/>
  <c r="E63"/>
  <c r="E64"/>
  <c r="E65"/>
  <c r="E66"/>
  <c r="E68"/>
  <c r="E69"/>
  <c r="E70"/>
  <c r="E71"/>
  <c r="E72"/>
  <c r="E73"/>
  <c r="E74"/>
  <c r="E75"/>
  <c r="E76"/>
  <c r="E77"/>
  <c r="E2"/>
</calcChain>
</file>

<file path=xl/sharedStrings.xml><?xml version="1.0" encoding="utf-8"?>
<sst xmlns="http://schemas.openxmlformats.org/spreadsheetml/2006/main" count="246" uniqueCount="96">
  <si>
    <t>Refus des travaux</t>
  </si>
  <si>
    <t>M MME DJADAMI Larbi</t>
  </si>
  <si>
    <t>25, RUE SAINT- BLAISE</t>
  </si>
  <si>
    <t>I</t>
  </si>
  <si>
    <t>Entrée</t>
  </si>
  <si>
    <t>App</t>
  </si>
  <si>
    <t>Locataire</t>
  </si>
  <si>
    <t>mail à l'agence</t>
  </si>
  <si>
    <t>travaux refusés</t>
  </si>
  <si>
    <t>paroi séparative en claire voie dans cave</t>
  </si>
  <si>
    <t>Entreprise</t>
  </si>
  <si>
    <t>Gunay</t>
  </si>
  <si>
    <t>Base</t>
  </si>
  <si>
    <t>21, RUE SAINT- BLAISE</t>
  </si>
  <si>
    <t>A</t>
  </si>
  <si>
    <t>NUNES PEREIRA ANTONI</t>
  </si>
  <si>
    <t>B</t>
  </si>
  <si>
    <t>MME LASLAA AHMED</t>
  </si>
  <si>
    <t>C</t>
  </si>
  <si>
    <t>MME SCHMITT BERTHE</t>
  </si>
  <si>
    <t>D</t>
  </si>
  <si>
    <t>MR SANNA LUIGI</t>
  </si>
  <si>
    <t>E</t>
  </si>
  <si>
    <t>MME GILLOT MARIA</t>
  </si>
  <si>
    <t>F</t>
  </si>
  <si>
    <t>M. MME LASLAA AUKACHA</t>
  </si>
  <si>
    <t>G</t>
  </si>
  <si>
    <t>MLLE MAGER M ABDESSELAM</t>
  </si>
  <si>
    <t>H</t>
  </si>
  <si>
    <t>MME M OU-SAIR JAMILA</t>
  </si>
  <si>
    <t>Vacant</t>
  </si>
  <si>
    <t>J</t>
  </si>
  <si>
    <t>M.MME OUAHMANE Khalid</t>
  </si>
  <si>
    <t>23, RUE SAINT BLAISE</t>
  </si>
  <si>
    <t>23, RUE SAINT- BLAISE</t>
  </si>
  <si>
    <t>MME DEZIRI KELTOUM</t>
  </si>
  <si>
    <t>M. BIDINGER PATRICK</t>
  </si>
  <si>
    <t>MME MARCHIONE ANNE</t>
  </si>
  <si>
    <t>MME SPANO MARIA TERESA</t>
  </si>
  <si>
    <t>M. MORO GIOVANNI</t>
  </si>
  <si>
    <t>MLLE FELD Angélique</t>
  </si>
  <si>
    <t>M MME FINET DANIEL</t>
  </si>
  <si>
    <t>M. BOUKOUFI KAMAL</t>
  </si>
  <si>
    <t>MLLE DROUIN LUCIENNE</t>
  </si>
  <si>
    <t>MLLE CELIC MARIE THERESE</t>
  </si>
  <si>
    <t>25, RUE SAINT BLAISE</t>
  </si>
  <si>
    <t>M MME FUTTERER CHARLES</t>
  </si>
  <si>
    <t>MLLE STOSSE DOLORES</t>
  </si>
  <si>
    <t>M GALLIZZI DOMINIQUE</t>
  </si>
  <si>
    <t>MME LAKHAL Nora</t>
  </si>
  <si>
    <t>SEBIA AHCENE</t>
  </si>
  <si>
    <t>MLLE BRAEM M LODDO</t>
  </si>
  <si>
    <t>27, RUE SAINT BLAISE</t>
  </si>
  <si>
    <t>27, RUE SAINT- BLAISE</t>
  </si>
  <si>
    <t>MLLE BIRIG ISABELLE</t>
  </si>
  <si>
    <t>M. MAHDAOUI Djamel</t>
  </si>
  <si>
    <t>M. MME EL AASSRI AHMED</t>
  </si>
  <si>
    <t>M. MME ABIDINE Youssef</t>
  </si>
  <si>
    <t>M. MME DIEDA DIDIER</t>
  </si>
  <si>
    <t>M. MME FOURQUET</t>
  </si>
  <si>
    <t>M. KLAMM SERGE</t>
  </si>
  <si>
    <t>MME M. SCHUSTER DELPHINE</t>
  </si>
  <si>
    <t>MME BRAHIM Leila</t>
  </si>
  <si>
    <t>M.MME BENKER Abdelouahid</t>
  </si>
  <si>
    <t>33, RUE SAINT BLAISE</t>
  </si>
  <si>
    <t>33, RUE SAINT- BLAISE</t>
  </si>
  <si>
    <t>VRABELY ROGER</t>
  </si>
  <si>
    <t>M.MME ZIMMER Marc</t>
  </si>
  <si>
    <t>WEISHAR BERTHE</t>
  </si>
  <si>
    <t>M. MME MEZELI AHMED</t>
  </si>
  <si>
    <t>CHTOUKI AHMED</t>
  </si>
  <si>
    <t>MLLE SIRK M. ETARABTI</t>
  </si>
  <si>
    <t>M MME KOCH PIERRE</t>
  </si>
  <si>
    <t>GIRARD PIERRE</t>
  </si>
  <si>
    <t>35, RUE SAINT BLAISE</t>
  </si>
  <si>
    <t>35, RUE SAINT- BLAISE</t>
  </si>
  <si>
    <t>HAAS LUCIEN</t>
  </si>
  <si>
    <t>MME MARTINEZ FRANCISCO</t>
  </si>
  <si>
    <t>M. SINDT Francis Rachid</t>
  </si>
  <si>
    <t>MLLE AREZKI Louiza</t>
  </si>
  <si>
    <t>M. BENACHOUR DJAMEL</t>
  </si>
  <si>
    <t>MLLE LOMBARDI Séverine</t>
  </si>
  <si>
    <t>M MEHMEL LECHELACHE Moha</t>
  </si>
  <si>
    <t>MLLE METADJER HASSINA</t>
  </si>
  <si>
    <t>37, RUE SAINT BLAISE</t>
  </si>
  <si>
    <t>37, RUE SAINT- BLAISE</t>
  </si>
  <si>
    <t>Mlle COLLURA MARIA</t>
  </si>
  <si>
    <t>GATIGNON EMILIE  MME</t>
  </si>
  <si>
    <t>GEISBAUER MARIANNE</t>
  </si>
  <si>
    <t>M MME MOUJANE</t>
  </si>
  <si>
    <t>MME FELD ERNESTINE</t>
  </si>
  <si>
    <t>Mlle ATZORI Laetitia</t>
  </si>
  <si>
    <t>M MME BELHADRI Abdallah</t>
  </si>
  <si>
    <t>Appartement</t>
  </si>
  <si>
    <t>Adresse</t>
  </si>
  <si>
    <t>deux-listes-deroulantes-index-equiv</t>
  </si>
</sst>
</file>

<file path=xl/styles.xml><?xml version="1.0" encoding="utf-8"?>
<styleSheet xmlns="http://schemas.openxmlformats.org/spreadsheetml/2006/main">
  <numFmts count="1">
    <numFmt numFmtId="164" formatCode="_-* #,##0.00\ [$€]_-;\-* #,##0.00\ [$€]_-;_-* &quot;-&quot;??\ [$€]_-;_-@_-"/>
  </numFmts>
  <fonts count="2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8"/>
      <name val="Calibri"/>
      <family val="2"/>
    </font>
    <font>
      <u/>
      <sz val="11"/>
      <color theme="1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6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6" applyNumberFormat="0" applyAlignment="0" applyProtection="0"/>
    <xf numFmtId="0" fontId="7" fillId="0" borderId="7" applyNumberFormat="0" applyFill="0" applyAlignment="0" applyProtection="0"/>
    <xf numFmtId="0" fontId="3" fillId="21" borderId="8" applyNumberFormat="0" applyFont="0" applyAlignment="0" applyProtection="0"/>
    <xf numFmtId="0" fontId="8" fillId="7" borderId="6" applyNumberFormat="0" applyAlignment="0" applyProtection="0"/>
    <xf numFmtId="164" fontId="2" fillId="0" borderId="0" applyFont="0" applyFill="0" applyBorder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9" fontId="2" fillId="0" borderId="0" applyFont="0" applyFill="0" applyBorder="0" applyAlignment="0" applyProtection="0"/>
    <xf numFmtId="0" fontId="11" fillId="4" borderId="0" applyNumberFormat="0" applyBorder="0" applyAlignment="0" applyProtection="0"/>
    <xf numFmtId="0" fontId="12" fillId="20" borderId="9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0" applyNumberFormat="0" applyFill="0" applyAlignment="0" applyProtection="0"/>
    <xf numFmtId="0" fontId="16" fillId="0" borderId="11" applyNumberFormat="0" applyFill="0" applyAlignment="0" applyProtection="0"/>
    <xf numFmtId="0" fontId="17" fillId="0" borderId="12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23" borderId="14" applyNumberFormat="0" applyAlignment="0" applyProtection="0"/>
    <xf numFmtId="0" fontId="21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2" fillId="0" borderId="1" xfId="1" applyBorder="1"/>
    <xf numFmtId="0" fontId="2" fillId="26" borderId="1" xfId="1" applyFill="1" applyBorder="1"/>
    <xf numFmtId="0" fontId="2" fillId="26" borderId="1" xfId="1" applyFont="1" applyFill="1" applyBorder="1"/>
    <xf numFmtId="0" fontId="2" fillId="24" borderId="1" xfId="1" applyFill="1" applyBorder="1"/>
    <xf numFmtId="0" fontId="20" fillId="24" borderId="15" xfId="1" applyFont="1" applyFill="1" applyBorder="1" applyAlignment="1">
      <alignment horizontal="center" vertical="center" wrapText="1"/>
    </xf>
    <xf numFmtId="0" fontId="2" fillId="0" borderId="15" xfId="1" applyBorder="1"/>
    <xf numFmtId="0" fontId="2" fillId="0" borderId="16" xfId="1" applyBorder="1"/>
    <xf numFmtId="0" fontId="2" fillId="0" borderId="17" xfId="1" applyBorder="1"/>
    <xf numFmtId="0" fontId="2" fillId="25" borderId="15" xfId="1" applyFill="1" applyBorder="1"/>
    <xf numFmtId="0" fontId="2" fillId="25" borderId="1" xfId="1" applyFill="1" applyBorder="1"/>
    <xf numFmtId="0" fontId="2" fillId="0" borderId="1" xfId="1" applyFont="1" applyBorder="1"/>
    <xf numFmtId="0" fontId="2" fillId="0" borderId="15" xfId="1" applyFont="1" applyBorder="1"/>
    <xf numFmtId="0" fontId="0" fillId="0" borderId="0" xfId="0"/>
    <xf numFmtId="0" fontId="0" fillId="0" borderId="0" xfId="0" applyAlignment="1">
      <alignment horizont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21" fillId="0" borderId="0" xfId="45" applyAlignment="1" applyProtection="1"/>
  </cellXfs>
  <cellStyles count="46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Euro" xfId="31"/>
    <cellStyle name="Insatisfaisant 2" xfId="32"/>
    <cellStyle name="Lien hypertexte" xfId="45" builtinId="8"/>
    <cellStyle name="Neutre 2" xfId="33"/>
    <cellStyle name="Normal" xfId="0" builtinId="0"/>
    <cellStyle name="Normal 2" xfId="1"/>
    <cellStyle name="Pourcentage 2" xfId="34"/>
    <cellStyle name="Satisfaisant 2" xfId="35"/>
    <cellStyle name="Sortie 2" xfId="36"/>
    <cellStyle name="Texte explicatif 2" xfId="37"/>
    <cellStyle name="Titre 2" xfId="38"/>
    <cellStyle name="Titre 1 2" xfId="39"/>
    <cellStyle name="Titre 2 2" xfId="40"/>
    <cellStyle name="Titre 3 2" xfId="41"/>
    <cellStyle name="Titre 4 2" xfId="42"/>
    <cellStyle name="Total 2" xfId="43"/>
    <cellStyle name="Vérification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4</xdr:row>
      <xdr:rowOff>9525</xdr:rowOff>
    </xdr:from>
    <xdr:to>
      <xdr:col>10</xdr:col>
      <xdr:colOff>19050</xdr:colOff>
      <xdr:row>10</xdr:row>
      <xdr:rowOff>47625</xdr:rowOff>
    </xdr:to>
    <xdr:sp macro="" textlink="">
      <xdr:nvSpPr>
        <xdr:cNvPr id="2" name="ZoneTexte 1"/>
        <xdr:cNvSpPr txBox="1"/>
      </xdr:nvSpPr>
      <xdr:spPr>
        <a:xfrm>
          <a:off x="6762750" y="981075"/>
          <a:ext cx="4267200" cy="11811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n'arrive pas à appliquer une formule</a:t>
          </a:r>
          <a:br>
            <a:rPr lang="fr-FR"/>
          </a:br>
          <a:r>
            <a:rPr lang="fr-FR"/>
            <a:t>j'ai deux listes deroulantes independantes</a:t>
          </a:r>
          <a:br>
            <a:rPr lang="fr-FR"/>
          </a:br>
          <a:r>
            <a:rPr lang="fr-FR"/>
            <a:t>- une pour des adresses</a:t>
          </a:r>
          <a:br>
            <a:rPr lang="fr-FR"/>
          </a:br>
          <a:r>
            <a:rPr lang="fr-FR"/>
            <a:t>- une pour des numéros d'appartements</a:t>
          </a:r>
          <a:br>
            <a:rPr lang="fr-FR"/>
          </a:br>
          <a:r>
            <a:rPr lang="fr-FR"/>
            <a:t>je souhaiterais pouvoir afficher le nom du locataire correspondant avec notamment la fonction index equiv mais...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ux-listes-deroulantes-index-equiv-t4547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"/>
  <sheetViews>
    <sheetView tabSelected="1" workbookViewId="0">
      <selection activeCell="A2" sqref="A2"/>
    </sheetView>
  </sheetViews>
  <sheetFormatPr baseColWidth="10" defaultRowHeight="15"/>
  <cols>
    <col min="1" max="1" width="20.28515625" bestFit="1" customWidth="1"/>
    <col min="2" max="2" width="5" bestFit="1" customWidth="1"/>
    <col min="3" max="3" width="22.7109375" bestFit="1" customWidth="1"/>
    <col min="4" max="4" width="19.28515625" bestFit="1" customWidth="1"/>
    <col min="5" max="5" width="11" bestFit="1" customWidth="1"/>
    <col min="6" max="6" width="15.42578125" bestFit="1" customWidth="1"/>
    <col min="7" max="7" width="7.5703125" bestFit="1" customWidth="1"/>
    <col min="8" max="8" width="41" bestFit="1" customWidth="1"/>
  </cols>
  <sheetData>
    <row r="1" spans="1:8" ht="15.75" thickBot="1">
      <c r="A1" s="23" t="s">
        <v>0</v>
      </c>
      <c r="B1" s="24"/>
      <c r="C1" s="24"/>
      <c r="D1" s="24"/>
      <c r="E1" s="25"/>
      <c r="F1" s="26"/>
    </row>
    <row r="2" spans="1:8" ht="15.75">
      <c r="A2" s="15" t="s">
        <v>4</v>
      </c>
      <c r="B2" s="16" t="s">
        <v>5</v>
      </c>
      <c r="C2" s="16" t="s">
        <v>6</v>
      </c>
      <c r="D2" s="16" t="s">
        <v>8</v>
      </c>
      <c r="E2" s="17" t="s">
        <v>10</v>
      </c>
      <c r="F2" s="18" t="s">
        <v>7</v>
      </c>
    </row>
    <row r="3" spans="1:8" ht="30">
      <c r="A3" s="19" t="s">
        <v>13</v>
      </c>
      <c r="B3" s="19" t="s">
        <v>14</v>
      </c>
      <c r="C3" s="19" t="str">
        <f>IFERROR(INDEX(Base!$B$2:$E$77,MATCH(A3&amp;"/"&amp;B3,Base!$E$2:$E$77,0),3),"")</f>
        <v>NUNES PEREIRA ANTONI</v>
      </c>
      <c r="D3" s="20" t="s">
        <v>9</v>
      </c>
      <c r="E3" s="20" t="s">
        <v>11</v>
      </c>
      <c r="F3" s="21">
        <v>41605</v>
      </c>
      <c r="H3" s="27" t="s">
        <v>95</v>
      </c>
    </row>
    <row r="4" spans="1:8">
      <c r="A4" s="19"/>
      <c r="B4" s="19"/>
      <c r="C4" s="19" t="str">
        <f>IFERROR(INDEX(Base!$B$2:$E$77,MATCH(A4&amp;"/"&amp;B4,Base!$E$2:$E$77,0),3),"")</f>
        <v/>
      </c>
      <c r="D4" s="22"/>
      <c r="E4" s="22"/>
      <c r="F4" s="22"/>
      <c r="H4" s="13"/>
    </row>
    <row r="5" spans="1:8">
      <c r="A5" s="19"/>
      <c r="B5" s="19"/>
      <c r="C5" s="19" t="str">
        <f>IFERROR(INDEX(Base!$B$2:$E$77,MATCH(A5&amp;"/"&amp;B5,Base!$E$2:$E$77,0),3),"")</f>
        <v/>
      </c>
      <c r="D5" s="22"/>
      <c r="E5" s="22"/>
      <c r="F5" s="22"/>
    </row>
    <row r="6" spans="1:8">
      <c r="A6" s="19"/>
      <c r="B6" s="19"/>
      <c r="C6" s="19" t="str">
        <f>IFERROR(INDEX(Base!$B$2:$E$77,MATCH(A6&amp;"/"&amp;B6,Base!$E$2:$E$77,0),3),"")</f>
        <v/>
      </c>
      <c r="D6" s="22"/>
      <c r="E6" s="22"/>
      <c r="F6" s="22"/>
    </row>
    <row r="7" spans="1:8">
      <c r="A7" s="19"/>
      <c r="B7" s="19"/>
      <c r="C7" s="19" t="str">
        <f>IFERROR(INDEX(Base!$B$2:$E$77,MATCH(A7&amp;"/"&amp;B7,Base!$E$2:$E$77,0),3),"")</f>
        <v/>
      </c>
      <c r="D7" s="22"/>
      <c r="E7" s="22"/>
      <c r="F7" s="22"/>
    </row>
    <row r="8" spans="1:8">
      <c r="A8" s="19"/>
      <c r="B8" s="19"/>
      <c r="C8" s="19" t="str">
        <f>IFERROR(INDEX(Base!$B$2:$E$77,MATCH(A8&amp;"/"&amp;B8,Base!$E$2:$E$77,0),3),"")</f>
        <v/>
      </c>
      <c r="D8" s="22"/>
      <c r="E8" s="22"/>
      <c r="F8" s="22"/>
    </row>
    <row r="9" spans="1:8">
      <c r="A9" s="19"/>
      <c r="B9" s="19"/>
      <c r="C9" s="19" t="str">
        <f>IFERROR(INDEX(Base!$B$2:$E$77,MATCH(A9&amp;"/"&amp;B9,Base!$E$2:$E$77,0),3),"")</f>
        <v/>
      </c>
      <c r="D9" s="22"/>
      <c r="E9" s="22"/>
      <c r="F9" s="22"/>
    </row>
    <row r="10" spans="1:8">
      <c r="A10" s="19"/>
      <c r="B10" s="19"/>
      <c r="C10" s="19" t="str">
        <f>IFERROR(INDEX(Base!$B$2:$E$77,MATCH(A10&amp;"/"&amp;B10,Base!$E$2:$E$77,0),3),"")</f>
        <v/>
      </c>
      <c r="D10" s="22"/>
      <c r="E10" s="22"/>
      <c r="F10" s="22"/>
    </row>
    <row r="11" spans="1:8">
      <c r="A11" s="19"/>
      <c r="B11" s="19"/>
      <c r="C11" s="19" t="str">
        <f>IFERROR(INDEX(Base!$B$2:$E$77,MATCH(A11&amp;"/"&amp;B11,Base!$E$2:$E$77,0),3),"")</f>
        <v/>
      </c>
      <c r="D11" s="22"/>
      <c r="E11" s="22"/>
      <c r="F11" s="22"/>
    </row>
    <row r="12" spans="1:8">
      <c r="A12" s="19"/>
      <c r="B12" s="19"/>
      <c r="C12" s="19" t="str">
        <f>IFERROR(INDEX(Base!$B$2:$E$77,MATCH(A12&amp;"/"&amp;B12,Base!$E$2:$E$77,0),3),"")</f>
        <v/>
      </c>
      <c r="D12" s="22"/>
      <c r="E12" s="22"/>
      <c r="F12" s="22"/>
    </row>
    <row r="13" spans="1:8">
      <c r="A13" s="19"/>
      <c r="B13" s="19"/>
      <c r="C13" s="19" t="str">
        <f>IFERROR(INDEX(Base!$B$2:$E$77,MATCH(A13&amp;"/"&amp;B13,Base!$E$2:$E$77,0),3),"")</f>
        <v/>
      </c>
      <c r="D13" s="22"/>
      <c r="E13" s="22"/>
      <c r="F13" s="22"/>
    </row>
    <row r="14" spans="1:8">
      <c r="A14" s="19"/>
      <c r="B14" s="19"/>
      <c r="C14" s="19" t="str">
        <f>IFERROR(INDEX(Base!$B$2:$E$77,MATCH(A14&amp;"/"&amp;B14,Base!$E$2:$E$77,0),3),"")</f>
        <v/>
      </c>
      <c r="D14" s="22"/>
      <c r="E14" s="22"/>
      <c r="F14" s="22"/>
    </row>
    <row r="15" spans="1:8">
      <c r="A15" s="19"/>
      <c r="B15" s="19"/>
      <c r="C15" s="19" t="str">
        <f>IFERROR(INDEX(Base!$B$2:$E$77,MATCH(A15&amp;"/"&amp;B15,Base!$E$2:$E$77,0),3),"")</f>
        <v/>
      </c>
      <c r="D15" s="22"/>
      <c r="E15" s="22"/>
      <c r="F15" s="22"/>
    </row>
    <row r="16" spans="1:8">
      <c r="A16" s="19"/>
      <c r="B16" s="19"/>
      <c r="C16" s="19" t="str">
        <f>IFERROR(INDEX(Base!$B$2:$E$77,MATCH(A16&amp;"/"&amp;B16,Base!$E$2:$E$77,0),3),"")</f>
        <v/>
      </c>
      <c r="D16" s="22"/>
      <c r="E16" s="22"/>
      <c r="F16" s="22"/>
    </row>
    <row r="17" spans="1:6">
      <c r="A17" s="19"/>
      <c r="B17" s="19"/>
      <c r="C17" s="19" t="str">
        <f>IFERROR(INDEX(Base!$B$2:$E$77,MATCH(A17&amp;"/"&amp;B17,Base!$E$2:$E$77,0),3),"")</f>
        <v/>
      </c>
      <c r="D17" s="22"/>
      <c r="E17" s="22"/>
      <c r="F17" s="22"/>
    </row>
    <row r="18" spans="1:6">
      <c r="A18" s="19"/>
      <c r="B18" s="19"/>
      <c r="C18" s="19" t="str">
        <f>IFERROR(INDEX(Base!$B$2:$E$77,MATCH(A18&amp;"/"&amp;B18,Base!$E$2:$E$77,0),3),"")</f>
        <v/>
      </c>
      <c r="D18" s="22"/>
      <c r="E18" s="22"/>
      <c r="F18" s="22"/>
    </row>
    <row r="19" spans="1:6">
      <c r="A19" s="19"/>
      <c r="B19" s="19"/>
      <c r="C19" s="19" t="str">
        <f>IFERROR(INDEX(Base!$B$2:$E$77,MATCH(A19&amp;"/"&amp;B19,Base!$E$2:$E$77,0),3),"")</f>
        <v/>
      </c>
      <c r="D19" s="22"/>
      <c r="E19" s="22"/>
      <c r="F19" s="22"/>
    </row>
    <row r="20" spans="1:6">
      <c r="A20" s="19"/>
      <c r="B20" s="19"/>
      <c r="C20" s="19" t="str">
        <f>IFERROR(INDEX(Base!$B$2:$E$77,MATCH(A20&amp;"/"&amp;B20,Base!$E$2:$E$77,0),3),"")</f>
        <v/>
      </c>
      <c r="D20" s="22"/>
      <c r="E20" s="22"/>
      <c r="F20" s="22"/>
    </row>
    <row r="21" spans="1:6">
      <c r="A21" s="19"/>
      <c r="B21" s="19"/>
      <c r="C21" s="19" t="str">
        <f>IFERROR(INDEX(Base!$B$2:$E$77,MATCH(A21&amp;"/"&amp;B21,Base!$E$2:$E$77,0),3),"")</f>
        <v/>
      </c>
      <c r="D21" s="22"/>
      <c r="E21" s="22"/>
      <c r="F21" s="22"/>
    </row>
    <row r="22" spans="1:6">
      <c r="A22" s="19"/>
      <c r="B22" s="19"/>
      <c r="C22" s="19" t="str">
        <f>IFERROR(INDEX(Base!$B$2:$E$77,MATCH(A22&amp;"/"&amp;B22,Base!$E$2:$E$77,0),3),"")</f>
        <v/>
      </c>
      <c r="D22" s="22"/>
      <c r="E22" s="22"/>
      <c r="F22" s="22"/>
    </row>
    <row r="23" spans="1:6">
      <c r="A23" s="19"/>
      <c r="B23" s="19"/>
      <c r="C23" s="19" t="str">
        <f>IFERROR(INDEX(Base!$B$2:$E$77,MATCH(A23&amp;"/"&amp;B23,Base!$E$2:$E$77,0),3),"")</f>
        <v/>
      </c>
      <c r="D23" s="22"/>
      <c r="E23" s="22"/>
      <c r="F23" s="22"/>
    </row>
    <row r="24" spans="1:6">
      <c r="A24" s="19"/>
      <c r="B24" s="19"/>
      <c r="C24" s="19" t="str">
        <f>IFERROR(INDEX(Base!$B$2:$E$77,MATCH(A24&amp;"/"&amp;B24,Base!$E$2:$E$77,0),3),"")</f>
        <v/>
      </c>
      <c r="D24" s="22"/>
      <c r="E24" s="22"/>
      <c r="F24" s="22"/>
    </row>
    <row r="25" spans="1:6">
      <c r="A25" s="19"/>
      <c r="B25" s="19"/>
      <c r="C25" s="19" t="str">
        <f>IFERROR(INDEX(Base!$B$2:$E$77,MATCH(A25&amp;"/"&amp;B25,Base!$E$2:$E$77,0),3),"")</f>
        <v/>
      </c>
      <c r="D25" s="22"/>
      <c r="E25" s="22"/>
      <c r="F25" s="22"/>
    </row>
    <row r="26" spans="1:6">
      <c r="A26" s="19"/>
      <c r="B26" s="19"/>
      <c r="C26" s="19" t="str">
        <f>IFERROR(INDEX(Base!$B$2:$E$77,MATCH(A26&amp;"/"&amp;B26,Base!$E$2:$E$77,0),3),"")</f>
        <v/>
      </c>
      <c r="D26" s="22"/>
      <c r="E26" s="22"/>
      <c r="F26" s="22"/>
    </row>
  </sheetData>
  <mergeCells count="1">
    <mergeCell ref="A1:F1"/>
  </mergeCells>
  <dataValidations count="2">
    <dataValidation type="list" allowBlank="1" showInputMessage="1" showErrorMessage="1" sqref="A3:A26">
      <formula1>Adresse</formula1>
    </dataValidation>
    <dataValidation type="list" allowBlank="1" showInputMessage="1" showErrorMessage="1" sqref="B3:B26">
      <formula1>Appartement</formula1>
    </dataValidation>
  </dataValidations>
  <hyperlinks>
    <hyperlink ref="H3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7"/>
  <sheetViews>
    <sheetView workbookViewId="0">
      <selection activeCell="E2" sqref="E2"/>
    </sheetView>
  </sheetViews>
  <sheetFormatPr baseColWidth="10" defaultRowHeight="15"/>
  <cols>
    <col min="1" max="1" width="5.140625" bestFit="1" customWidth="1"/>
    <col min="2" max="2" width="21.85546875" bestFit="1" customWidth="1"/>
    <col min="3" max="3" width="2.42578125" bestFit="1" customWidth="1"/>
    <col min="4" max="4" width="29.5703125" bestFit="1" customWidth="1"/>
    <col min="5" max="5" width="22.5703125" bestFit="1" customWidth="1"/>
    <col min="8" max="8" width="12.85546875" bestFit="1" customWidth="1"/>
    <col min="9" max="9" width="20.28515625" bestFit="1" customWidth="1"/>
  </cols>
  <sheetData>
    <row r="1" spans="1:9">
      <c r="A1" t="s">
        <v>12</v>
      </c>
    </row>
    <row r="2" spans="1:9">
      <c r="B2" s="6" t="s">
        <v>13</v>
      </c>
      <c r="C2" s="1" t="s">
        <v>14</v>
      </c>
      <c r="D2" s="1" t="s">
        <v>15</v>
      </c>
      <c r="E2" t="str">
        <f>B2&amp;"/"&amp;C2</f>
        <v>21, RUE SAINT- BLAISE/A</v>
      </c>
      <c r="H2" s="14" t="s">
        <v>93</v>
      </c>
      <c r="I2" s="14" t="s">
        <v>94</v>
      </c>
    </row>
    <row r="3" spans="1:9">
      <c r="B3" s="6" t="s">
        <v>13</v>
      </c>
      <c r="C3" s="1" t="s">
        <v>16</v>
      </c>
      <c r="D3" s="1" t="s">
        <v>17</v>
      </c>
      <c r="E3" s="13" t="str">
        <f t="shared" ref="E3:E66" si="0">B3&amp;"/"&amp;C3</f>
        <v>21, RUE SAINT- BLAISE/B</v>
      </c>
      <c r="H3" s="14" t="s">
        <v>14</v>
      </c>
      <c r="I3" s="14" t="s">
        <v>13</v>
      </c>
    </row>
    <row r="4" spans="1:9">
      <c r="B4" s="6" t="s">
        <v>13</v>
      </c>
      <c r="C4" s="1" t="s">
        <v>18</v>
      </c>
      <c r="D4" s="1" t="s">
        <v>19</v>
      </c>
      <c r="E4" s="13" t="str">
        <f t="shared" si="0"/>
        <v>21, RUE SAINT- BLAISE/C</v>
      </c>
      <c r="H4" s="14" t="s">
        <v>16</v>
      </c>
      <c r="I4" s="14" t="s">
        <v>34</v>
      </c>
    </row>
    <row r="5" spans="1:9">
      <c r="B5" s="6" t="s">
        <v>13</v>
      </c>
      <c r="C5" s="1" t="s">
        <v>20</v>
      </c>
      <c r="D5" s="1" t="s">
        <v>21</v>
      </c>
      <c r="E5" s="13" t="str">
        <f t="shared" si="0"/>
        <v>21, RUE SAINT- BLAISE/D</v>
      </c>
      <c r="H5" s="14" t="s">
        <v>18</v>
      </c>
      <c r="I5" s="14" t="s">
        <v>2</v>
      </c>
    </row>
    <row r="6" spans="1:9">
      <c r="B6" s="6" t="s">
        <v>13</v>
      </c>
      <c r="C6" s="1" t="s">
        <v>22</v>
      </c>
      <c r="D6" s="1" t="s">
        <v>23</v>
      </c>
      <c r="E6" s="13" t="str">
        <f t="shared" si="0"/>
        <v>21, RUE SAINT- BLAISE/E</v>
      </c>
      <c r="H6" s="14" t="s">
        <v>20</v>
      </c>
      <c r="I6" s="14" t="s">
        <v>53</v>
      </c>
    </row>
    <row r="7" spans="1:9">
      <c r="B7" s="6" t="s">
        <v>13</v>
      </c>
      <c r="C7" s="1" t="s">
        <v>24</v>
      </c>
      <c r="D7" s="1" t="s">
        <v>25</v>
      </c>
      <c r="E7" s="13" t="str">
        <f t="shared" si="0"/>
        <v>21, RUE SAINT- BLAISE/F</v>
      </c>
      <c r="H7" s="14" t="s">
        <v>22</v>
      </c>
      <c r="I7" s="14" t="s">
        <v>65</v>
      </c>
    </row>
    <row r="8" spans="1:9">
      <c r="B8" s="6" t="s">
        <v>13</v>
      </c>
      <c r="C8" s="1" t="s">
        <v>26</v>
      </c>
      <c r="D8" s="1" t="s">
        <v>27</v>
      </c>
      <c r="E8" s="13" t="str">
        <f t="shared" si="0"/>
        <v>21, RUE SAINT- BLAISE/G</v>
      </c>
      <c r="H8" s="14" t="s">
        <v>24</v>
      </c>
      <c r="I8" s="14" t="s">
        <v>75</v>
      </c>
    </row>
    <row r="9" spans="1:9">
      <c r="B9" s="6" t="s">
        <v>13</v>
      </c>
      <c r="C9" s="1" t="s">
        <v>28</v>
      </c>
      <c r="D9" s="1" t="s">
        <v>29</v>
      </c>
      <c r="E9" s="13" t="str">
        <f t="shared" si="0"/>
        <v>21, RUE SAINT- BLAISE/H</v>
      </c>
      <c r="H9" s="14" t="s">
        <v>3</v>
      </c>
      <c r="I9" s="14" t="s">
        <v>85</v>
      </c>
    </row>
    <row r="10" spans="1:9">
      <c r="B10" s="6" t="s">
        <v>13</v>
      </c>
      <c r="C10" s="1" t="s">
        <v>3</v>
      </c>
      <c r="D10" s="2" t="s">
        <v>30</v>
      </c>
      <c r="E10" s="13" t="str">
        <f t="shared" si="0"/>
        <v>21, RUE SAINT- BLAISE/I</v>
      </c>
      <c r="H10" s="14" t="s">
        <v>31</v>
      </c>
      <c r="I10" s="14"/>
    </row>
    <row r="11" spans="1:9">
      <c r="B11" s="6" t="s">
        <v>13</v>
      </c>
      <c r="C11" s="1" t="s">
        <v>31</v>
      </c>
      <c r="D11" s="1" t="s">
        <v>32</v>
      </c>
      <c r="E11" s="13" t="str">
        <f t="shared" si="0"/>
        <v>21, RUE SAINT- BLAISE/J</v>
      </c>
      <c r="H11" s="13"/>
      <c r="I11" s="14"/>
    </row>
    <row r="12" spans="1:9">
      <c r="B12" s="5" t="s">
        <v>33</v>
      </c>
      <c r="C12" s="4"/>
      <c r="D12" s="4"/>
      <c r="E12" s="13"/>
      <c r="H12" s="13"/>
      <c r="I12" s="14"/>
    </row>
    <row r="13" spans="1:9">
      <c r="B13" s="9" t="s">
        <v>34</v>
      </c>
      <c r="C13" s="10" t="s">
        <v>14</v>
      </c>
      <c r="D13" s="10" t="s">
        <v>35</v>
      </c>
      <c r="E13" s="13" t="str">
        <f t="shared" si="0"/>
        <v>23, RUE SAINT- BLAISE/A</v>
      </c>
      <c r="H13" s="13"/>
      <c r="I13" s="14"/>
    </row>
    <row r="14" spans="1:9">
      <c r="B14" s="6" t="s">
        <v>34</v>
      </c>
      <c r="C14" s="1" t="s">
        <v>16</v>
      </c>
      <c r="D14" s="1" t="s">
        <v>36</v>
      </c>
      <c r="E14" s="13" t="str">
        <f t="shared" si="0"/>
        <v>23, RUE SAINT- BLAISE/B</v>
      </c>
      <c r="H14" s="13"/>
      <c r="I14" s="14"/>
    </row>
    <row r="15" spans="1:9">
      <c r="B15" s="6" t="s">
        <v>34</v>
      </c>
      <c r="C15" s="1" t="s">
        <v>18</v>
      </c>
      <c r="D15" s="1" t="s">
        <v>37</v>
      </c>
      <c r="E15" s="13" t="str">
        <f t="shared" si="0"/>
        <v>23, RUE SAINT- BLAISE/C</v>
      </c>
    </row>
    <row r="16" spans="1:9">
      <c r="B16" s="6" t="s">
        <v>34</v>
      </c>
      <c r="C16" s="1" t="s">
        <v>20</v>
      </c>
      <c r="D16" s="1" t="s">
        <v>38</v>
      </c>
      <c r="E16" s="13" t="str">
        <f t="shared" si="0"/>
        <v>23, RUE SAINT- BLAISE/D</v>
      </c>
    </row>
    <row r="17" spans="2:5">
      <c r="B17" s="6" t="s">
        <v>34</v>
      </c>
      <c r="C17" s="1" t="s">
        <v>22</v>
      </c>
      <c r="D17" s="1" t="s">
        <v>39</v>
      </c>
      <c r="E17" s="13" t="str">
        <f t="shared" si="0"/>
        <v>23, RUE SAINT- BLAISE/E</v>
      </c>
    </row>
    <row r="18" spans="2:5">
      <c r="B18" s="9" t="s">
        <v>34</v>
      </c>
      <c r="C18" s="10" t="s">
        <v>24</v>
      </c>
      <c r="D18" s="10" t="s">
        <v>40</v>
      </c>
      <c r="E18" s="13" t="str">
        <f t="shared" si="0"/>
        <v>23, RUE SAINT- BLAISE/F</v>
      </c>
    </row>
    <row r="19" spans="2:5">
      <c r="B19" s="6" t="s">
        <v>34</v>
      </c>
      <c r="C19" s="1" t="s">
        <v>26</v>
      </c>
      <c r="D19" s="1" t="s">
        <v>41</v>
      </c>
      <c r="E19" s="13" t="str">
        <f t="shared" si="0"/>
        <v>23, RUE SAINT- BLAISE/G</v>
      </c>
    </row>
    <row r="20" spans="2:5">
      <c r="B20" s="6" t="s">
        <v>34</v>
      </c>
      <c r="C20" s="1" t="s">
        <v>28</v>
      </c>
      <c r="D20" s="1" t="s">
        <v>42</v>
      </c>
      <c r="E20" s="13" t="str">
        <f t="shared" si="0"/>
        <v>23, RUE SAINT- BLAISE/H</v>
      </c>
    </row>
    <row r="21" spans="2:5">
      <c r="B21" s="6" t="s">
        <v>34</v>
      </c>
      <c r="C21" s="1" t="s">
        <v>3</v>
      </c>
      <c r="D21" s="1" t="s">
        <v>43</v>
      </c>
      <c r="E21" s="13" t="str">
        <f t="shared" si="0"/>
        <v>23, RUE SAINT- BLAISE/I</v>
      </c>
    </row>
    <row r="22" spans="2:5">
      <c r="B22" s="6" t="s">
        <v>34</v>
      </c>
      <c r="C22" s="1" t="s">
        <v>31</v>
      </c>
      <c r="D22" s="1" t="s">
        <v>44</v>
      </c>
      <c r="E22" s="13" t="str">
        <f t="shared" si="0"/>
        <v>23, RUE SAINT- BLAISE/J</v>
      </c>
    </row>
    <row r="23" spans="2:5">
      <c r="B23" s="5" t="s">
        <v>45</v>
      </c>
      <c r="C23" s="4"/>
      <c r="D23" s="4"/>
      <c r="E23" s="13"/>
    </row>
    <row r="24" spans="2:5">
      <c r="B24" s="6" t="s">
        <v>2</v>
      </c>
      <c r="C24" s="1" t="s">
        <v>14</v>
      </c>
      <c r="D24" s="1" t="s">
        <v>46</v>
      </c>
      <c r="E24" s="13" t="str">
        <f t="shared" si="0"/>
        <v>25, RUE SAINT- BLAISE/A</v>
      </c>
    </row>
    <row r="25" spans="2:5">
      <c r="B25" s="6" t="s">
        <v>2</v>
      </c>
      <c r="C25" s="1" t="s">
        <v>16</v>
      </c>
      <c r="D25" s="1" t="s">
        <v>47</v>
      </c>
      <c r="E25" s="13" t="str">
        <f t="shared" si="0"/>
        <v>25, RUE SAINT- BLAISE/B</v>
      </c>
    </row>
    <row r="26" spans="2:5">
      <c r="B26" s="6" t="s">
        <v>2</v>
      </c>
      <c r="C26" s="1" t="s">
        <v>18</v>
      </c>
      <c r="D26" s="1" t="s">
        <v>48</v>
      </c>
      <c r="E26" s="13" t="str">
        <f t="shared" si="0"/>
        <v>25, RUE SAINT- BLAISE/C</v>
      </c>
    </row>
    <row r="27" spans="2:5">
      <c r="B27" s="6" t="s">
        <v>2</v>
      </c>
      <c r="C27" s="1" t="s">
        <v>20</v>
      </c>
      <c r="D27" s="3" t="s">
        <v>30</v>
      </c>
      <c r="E27" s="13" t="str">
        <f t="shared" si="0"/>
        <v>25, RUE SAINT- BLAISE/D</v>
      </c>
    </row>
    <row r="28" spans="2:5">
      <c r="B28" s="9" t="s">
        <v>2</v>
      </c>
      <c r="C28" s="10" t="s">
        <v>22</v>
      </c>
      <c r="D28" s="10" t="s">
        <v>49</v>
      </c>
      <c r="E28" s="13" t="str">
        <f t="shared" si="0"/>
        <v>25, RUE SAINT- BLAISE/E</v>
      </c>
    </row>
    <row r="29" spans="2:5">
      <c r="B29" s="6" t="s">
        <v>2</v>
      </c>
      <c r="C29" s="1" t="s">
        <v>24</v>
      </c>
      <c r="D29" s="3" t="s">
        <v>30</v>
      </c>
      <c r="E29" s="13" t="str">
        <f t="shared" si="0"/>
        <v>25, RUE SAINT- BLAISE/F</v>
      </c>
    </row>
    <row r="30" spans="2:5">
      <c r="B30" s="6" t="s">
        <v>2</v>
      </c>
      <c r="C30" s="1" t="s">
        <v>26</v>
      </c>
      <c r="D30" s="1" t="s">
        <v>50</v>
      </c>
      <c r="E30" s="13" t="str">
        <f t="shared" si="0"/>
        <v>25, RUE SAINT- BLAISE/G</v>
      </c>
    </row>
    <row r="31" spans="2:5">
      <c r="B31" s="6" t="s">
        <v>2</v>
      </c>
      <c r="C31" s="1" t="s">
        <v>28</v>
      </c>
      <c r="D31" s="3" t="s">
        <v>30</v>
      </c>
      <c r="E31" s="13" t="str">
        <f t="shared" si="0"/>
        <v>25, RUE SAINT- BLAISE/H</v>
      </c>
    </row>
    <row r="32" spans="2:5">
      <c r="B32" s="12" t="s">
        <v>2</v>
      </c>
      <c r="C32" s="1" t="s">
        <v>3</v>
      </c>
      <c r="D32" s="11" t="s">
        <v>1</v>
      </c>
      <c r="E32" s="13" t="str">
        <f t="shared" si="0"/>
        <v>25, RUE SAINT- BLAISE/I</v>
      </c>
    </row>
    <row r="33" spans="2:5">
      <c r="B33" s="6" t="s">
        <v>2</v>
      </c>
      <c r="C33" s="1" t="s">
        <v>31</v>
      </c>
      <c r="D33" s="1" t="s">
        <v>51</v>
      </c>
      <c r="E33" s="13" t="str">
        <f t="shared" si="0"/>
        <v>25, RUE SAINT- BLAISE/J</v>
      </c>
    </row>
    <row r="34" spans="2:5">
      <c r="B34" s="5" t="s">
        <v>52</v>
      </c>
      <c r="C34" s="4"/>
      <c r="D34" s="4"/>
      <c r="E34" s="13"/>
    </row>
    <row r="35" spans="2:5">
      <c r="B35" s="6" t="s">
        <v>53</v>
      </c>
      <c r="C35" s="1" t="s">
        <v>14</v>
      </c>
      <c r="D35" s="1" t="s">
        <v>54</v>
      </c>
      <c r="E35" s="13" t="str">
        <f t="shared" si="0"/>
        <v>27, RUE SAINT- BLAISE/A</v>
      </c>
    </row>
    <row r="36" spans="2:5">
      <c r="B36" s="6" t="s">
        <v>53</v>
      </c>
      <c r="C36" s="1" t="s">
        <v>16</v>
      </c>
      <c r="D36" s="1" t="s">
        <v>55</v>
      </c>
      <c r="E36" s="13" t="str">
        <f t="shared" si="0"/>
        <v>27, RUE SAINT- BLAISE/B</v>
      </c>
    </row>
    <row r="37" spans="2:5">
      <c r="B37" s="6" t="s">
        <v>53</v>
      </c>
      <c r="C37" s="1" t="s">
        <v>18</v>
      </c>
      <c r="D37" s="1" t="s">
        <v>56</v>
      </c>
      <c r="E37" s="13" t="str">
        <f t="shared" si="0"/>
        <v>27, RUE SAINT- BLAISE/C</v>
      </c>
    </row>
    <row r="38" spans="2:5">
      <c r="B38" s="6" t="s">
        <v>53</v>
      </c>
      <c r="C38" s="1" t="s">
        <v>20</v>
      </c>
      <c r="D38" s="1" t="s">
        <v>57</v>
      </c>
      <c r="E38" s="13" t="str">
        <f t="shared" si="0"/>
        <v>27, RUE SAINT- BLAISE/D</v>
      </c>
    </row>
    <row r="39" spans="2:5">
      <c r="B39" s="6" t="s">
        <v>53</v>
      </c>
      <c r="C39" s="1" t="s">
        <v>22</v>
      </c>
      <c r="D39" s="1" t="s">
        <v>58</v>
      </c>
      <c r="E39" s="13" t="str">
        <f t="shared" si="0"/>
        <v>27, RUE SAINT- BLAISE/E</v>
      </c>
    </row>
    <row r="40" spans="2:5">
      <c r="B40" s="6" t="s">
        <v>53</v>
      </c>
      <c r="C40" s="1" t="s">
        <v>24</v>
      </c>
      <c r="D40" s="1" t="s">
        <v>59</v>
      </c>
      <c r="E40" s="13" t="str">
        <f t="shared" si="0"/>
        <v>27, RUE SAINT- BLAISE/F</v>
      </c>
    </row>
    <row r="41" spans="2:5">
      <c r="B41" s="6" t="s">
        <v>53</v>
      </c>
      <c r="C41" s="1" t="s">
        <v>26</v>
      </c>
      <c r="D41" s="1" t="s">
        <v>60</v>
      </c>
      <c r="E41" s="13" t="str">
        <f t="shared" si="0"/>
        <v>27, RUE SAINT- BLAISE/G</v>
      </c>
    </row>
    <row r="42" spans="2:5">
      <c r="B42" s="6" t="s">
        <v>53</v>
      </c>
      <c r="C42" s="1" t="s">
        <v>28</v>
      </c>
      <c r="D42" s="1" t="s">
        <v>61</v>
      </c>
      <c r="E42" s="13" t="str">
        <f t="shared" si="0"/>
        <v>27, RUE SAINT- BLAISE/H</v>
      </c>
    </row>
    <row r="43" spans="2:5">
      <c r="B43" s="6" t="s">
        <v>53</v>
      </c>
      <c r="C43" s="1" t="s">
        <v>3</v>
      </c>
      <c r="D43" s="1" t="s">
        <v>62</v>
      </c>
      <c r="E43" s="13" t="str">
        <f t="shared" si="0"/>
        <v>27, RUE SAINT- BLAISE/I</v>
      </c>
    </row>
    <row r="44" spans="2:5">
      <c r="B44" s="6" t="s">
        <v>53</v>
      </c>
      <c r="C44" s="1" t="s">
        <v>31</v>
      </c>
      <c r="D44" s="1" t="s">
        <v>63</v>
      </c>
      <c r="E44" s="13" t="str">
        <f t="shared" si="0"/>
        <v>27, RUE SAINT- BLAISE/J</v>
      </c>
    </row>
    <row r="45" spans="2:5">
      <c r="B45" s="5" t="s">
        <v>64</v>
      </c>
      <c r="C45" s="4"/>
      <c r="D45" s="4"/>
      <c r="E45" s="13"/>
    </row>
    <row r="46" spans="2:5">
      <c r="B46" s="6" t="s">
        <v>65</v>
      </c>
      <c r="C46" s="1" t="s">
        <v>14</v>
      </c>
      <c r="D46" s="1" t="s">
        <v>66</v>
      </c>
      <c r="E46" s="13" t="str">
        <f t="shared" si="0"/>
        <v>33, RUE SAINT- BLAISE/A</v>
      </c>
    </row>
    <row r="47" spans="2:5">
      <c r="B47" s="6" t="s">
        <v>65</v>
      </c>
      <c r="C47" s="1" t="s">
        <v>16</v>
      </c>
      <c r="D47" s="1" t="s">
        <v>67</v>
      </c>
      <c r="E47" s="13" t="str">
        <f t="shared" si="0"/>
        <v>33, RUE SAINT- BLAISE/B</v>
      </c>
    </row>
    <row r="48" spans="2:5">
      <c r="B48" s="6" t="s">
        <v>65</v>
      </c>
      <c r="C48" s="1" t="s">
        <v>18</v>
      </c>
      <c r="D48" s="1" t="s">
        <v>68</v>
      </c>
      <c r="E48" s="13" t="str">
        <f t="shared" si="0"/>
        <v>33, RUE SAINT- BLAISE/C</v>
      </c>
    </row>
    <row r="49" spans="2:5">
      <c r="B49" s="6" t="s">
        <v>65</v>
      </c>
      <c r="C49" s="1" t="s">
        <v>20</v>
      </c>
      <c r="D49" s="1" t="s">
        <v>69</v>
      </c>
      <c r="E49" s="13" t="str">
        <f t="shared" si="0"/>
        <v>33, RUE SAINT- BLAISE/D</v>
      </c>
    </row>
    <row r="50" spans="2:5">
      <c r="B50" s="6" t="s">
        <v>65</v>
      </c>
      <c r="C50" s="1" t="s">
        <v>22</v>
      </c>
      <c r="D50" s="1" t="s">
        <v>70</v>
      </c>
      <c r="E50" s="13" t="str">
        <f t="shared" si="0"/>
        <v>33, RUE SAINT- BLAISE/E</v>
      </c>
    </row>
    <row r="51" spans="2:5">
      <c r="B51" s="6" t="s">
        <v>65</v>
      </c>
      <c r="C51" s="1" t="s">
        <v>24</v>
      </c>
      <c r="D51" s="1" t="s">
        <v>71</v>
      </c>
      <c r="E51" s="13" t="str">
        <f t="shared" si="0"/>
        <v>33, RUE SAINT- BLAISE/F</v>
      </c>
    </row>
    <row r="52" spans="2:5">
      <c r="B52" s="6" t="s">
        <v>65</v>
      </c>
      <c r="C52" s="1" t="s">
        <v>26</v>
      </c>
      <c r="D52" s="2" t="s">
        <v>30</v>
      </c>
      <c r="E52" s="13" t="str">
        <f t="shared" si="0"/>
        <v>33, RUE SAINT- BLAISE/G</v>
      </c>
    </row>
    <row r="53" spans="2:5">
      <c r="B53" s="6" t="s">
        <v>65</v>
      </c>
      <c r="C53" s="1" t="s">
        <v>28</v>
      </c>
      <c r="D53" s="1" t="s">
        <v>72</v>
      </c>
      <c r="E53" s="13" t="str">
        <f t="shared" si="0"/>
        <v>33, RUE SAINT- BLAISE/H</v>
      </c>
    </row>
    <row r="54" spans="2:5">
      <c r="B54" s="6" t="s">
        <v>65</v>
      </c>
      <c r="C54" s="1" t="s">
        <v>3</v>
      </c>
      <c r="D54" s="1" t="s">
        <v>73</v>
      </c>
      <c r="E54" s="13" t="str">
        <f t="shared" si="0"/>
        <v>33, RUE SAINT- BLAISE/I</v>
      </c>
    </row>
    <row r="55" spans="2:5">
      <c r="B55" s="6" t="s">
        <v>65</v>
      </c>
      <c r="C55" s="1" t="s">
        <v>31</v>
      </c>
      <c r="D55" s="2" t="s">
        <v>30</v>
      </c>
      <c r="E55" s="13" t="str">
        <f t="shared" si="0"/>
        <v>33, RUE SAINT- BLAISE/J</v>
      </c>
    </row>
    <row r="56" spans="2:5">
      <c r="B56" s="5" t="s">
        <v>74</v>
      </c>
      <c r="C56" s="4"/>
      <c r="D56" s="4"/>
      <c r="E56" s="13"/>
    </row>
    <row r="57" spans="2:5">
      <c r="B57" s="6" t="s">
        <v>75</v>
      </c>
      <c r="C57" s="1" t="s">
        <v>14</v>
      </c>
      <c r="D57" s="2" t="s">
        <v>30</v>
      </c>
      <c r="E57" s="13" t="str">
        <f t="shared" si="0"/>
        <v>35, RUE SAINT- BLAISE/A</v>
      </c>
    </row>
    <row r="58" spans="2:5">
      <c r="B58" s="6" t="s">
        <v>75</v>
      </c>
      <c r="C58" s="1" t="s">
        <v>16</v>
      </c>
      <c r="D58" s="1" t="s">
        <v>76</v>
      </c>
      <c r="E58" s="13" t="str">
        <f t="shared" si="0"/>
        <v>35, RUE SAINT- BLAISE/B</v>
      </c>
    </row>
    <row r="59" spans="2:5">
      <c r="B59" s="6" t="s">
        <v>75</v>
      </c>
      <c r="C59" s="1" t="s">
        <v>18</v>
      </c>
      <c r="D59" s="2" t="s">
        <v>30</v>
      </c>
      <c r="E59" s="13" t="str">
        <f t="shared" si="0"/>
        <v>35, RUE SAINT- BLAISE/C</v>
      </c>
    </row>
    <row r="60" spans="2:5">
      <c r="B60" s="6" t="s">
        <v>75</v>
      </c>
      <c r="C60" s="1" t="s">
        <v>20</v>
      </c>
      <c r="D60" s="1" t="s">
        <v>77</v>
      </c>
      <c r="E60" s="13" t="str">
        <f t="shared" si="0"/>
        <v>35, RUE SAINT- BLAISE/D</v>
      </c>
    </row>
    <row r="61" spans="2:5">
      <c r="B61" s="6" t="s">
        <v>75</v>
      </c>
      <c r="C61" s="1" t="s">
        <v>22</v>
      </c>
      <c r="D61" s="1" t="s">
        <v>78</v>
      </c>
      <c r="E61" s="13" t="str">
        <f t="shared" si="0"/>
        <v>35, RUE SAINT- BLAISE/E</v>
      </c>
    </row>
    <row r="62" spans="2:5">
      <c r="B62" s="6" t="s">
        <v>75</v>
      </c>
      <c r="C62" s="1" t="s">
        <v>24</v>
      </c>
      <c r="D62" s="1" t="s">
        <v>79</v>
      </c>
      <c r="E62" s="13" t="str">
        <f t="shared" si="0"/>
        <v>35, RUE SAINT- BLAISE/F</v>
      </c>
    </row>
    <row r="63" spans="2:5">
      <c r="B63" s="6" t="s">
        <v>75</v>
      </c>
      <c r="C63" s="1" t="s">
        <v>26</v>
      </c>
      <c r="D63" s="1" t="s">
        <v>80</v>
      </c>
      <c r="E63" s="13" t="str">
        <f t="shared" si="0"/>
        <v>35, RUE SAINT- BLAISE/G</v>
      </c>
    </row>
    <row r="64" spans="2:5">
      <c r="B64" s="6" t="s">
        <v>75</v>
      </c>
      <c r="C64" s="1" t="s">
        <v>28</v>
      </c>
      <c r="D64" s="1" t="s">
        <v>81</v>
      </c>
      <c r="E64" s="13" t="str">
        <f t="shared" si="0"/>
        <v>35, RUE SAINT- BLAISE/H</v>
      </c>
    </row>
    <row r="65" spans="2:5">
      <c r="B65" s="6" t="s">
        <v>75</v>
      </c>
      <c r="C65" s="1" t="s">
        <v>3</v>
      </c>
      <c r="D65" s="1" t="s">
        <v>82</v>
      </c>
      <c r="E65" s="13" t="str">
        <f t="shared" si="0"/>
        <v>35, RUE SAINT- BLAISE/I</v>
      </c>
    </row>
    <row r="66" spans="2:5">
      <c r="B66" s="6" t="s">
        <v>75</v>
      </c>
      <c r="C66" s="1" t="s">
        <v>31</v>
      </c>
      <c r="D66" s="1" t="s">
        <v>83</v>
      </c>
      <c r="E66" s="13" t="str">
        <f t="shared" si="0"/>
        <v>35, RUE SAINT- BLAISE/J</v>
      </c>
    </row>
    <row r="67" spans="2:5">
      <c r="B67" s="5" t="s">
        <v>84</v>
      </c>
      <c r="C67" s="4"/>
      <c r="D67" s="4"/>
      <c r="E67" s="13"/>
    </row>
    <row r="68" spans="2:5">
      <c r="B68" s="6" t="s">
        <v>85</v>
      </c>
      <c r="C68" s="1" t="s">
        <v>14</v>
      </c>
      <c r="D68" s="2" t="s">
        <v>30</v>
      </c>
      <c r="E68" s="13" t="str">
        <f t="shared" ref="E67:E77" si="1">B68&amp;"/"&amp;C68</f>
        <v>37, RUE SAINT- BLAISE/A</v>
      </c>
    </row>
    <row r="69" spans="2:5">
      <c r="B69" s="6" t="s">
        <v>85</v>
      </c>
      <c r="C69" s="1" t="s">
        <v>16</v>
      </c>
      <c r="D69" s="1" t="s">
        <v>86</v>
      </c>
      <c r="E69" s="13" t="str">
        <f t="shared" si="1"/>
        <v>37, RUE SAINT- BLAISE/B</v>
      </c>
    </row>
    <row r="70" spans="2:5">
      <c r="B70" s="6" t="s">
        <v>85</v>
      </c>
      <c r="C70" s="1" t="s">
        <v>18</v>
      </c>
      <c r="D70" s="1" t="s">
        <v>87</v>
      </c>
      <c r="E70" s="13" t="str">
        <f t="shared" si="1"/>
        <v>37, RUE SAINT- BLAISE/C</v>
      </c>
    </row>
    <row r="71" spans="2:5">
      <c r="B71" s="6" t="s">
        <v>85</v>
      </c>
      <c r="C71" s="1" t="s">
        <v>20</v>
      </c>
      <c r="D71" s="1" t="s">
        <v>88</v>
      </c>
      <c r="E71" s="13" t="str">
        <f t="shared" si="1"/>
        <v>37, RUE SAINT- BLAISE/D</v>
      </c>
    </row>
    <row r="72" spans="2:5">
      <c r="B72" s="6" t="s">
        <v>85</v>
      </c>
      <c r="C72" s="1" t="s">
        <v>22</v>
      </c>
      <c r="D72" s="1" t="s">
        <v>89</v>
      </c>
      <c r="E72" s="13" t="str">
        <f t="shared" si="1"/>
        <v>37, RUE SAINT- BLAISE/E</v>
      </c>
    </row>
    <row r="73" spans="2:5">
      <c r="B73" s="6" t="s">
        <v>85</v>
      </c>
      <c r="C73" s="1" t="s">
        <v>24</v>
      </c>
      <c r="D73" s="1" t="s">
        <v>90</v>
      </c>
      <c r="E73" s="13" t="str">
        <f t="shared" si="1"/>
        <v>37, RUE SAINT- BLAISE/F</v>
      </c>
    </row>
    <row r="74" spans="2:5">
      <c r="B74" s="6" t="s">
        <v>85</v>
      </c>
      <c r="C74" s="1" t="s">
        <v>26</v>
      </c>
      <c r="D74" s="1" t="s">
        <v>91</v>
      </c>
      <c r="E74" s="13" t="str">
        <f t="shared" si="1"/>
        <v>37, RUE SAINT- BLAISE/G</v>
      </c>
    </row>
    <row r="75" spans="2:5">
      <c r="B75" s="6" t="s">
        <v>85</v>
      </c>
      <c r="C75" s="1" t="s">
        <v>28</v>
      </c>
      <c r="D75" s="1" t="s">
        <v>92</v>
      </c>
      <c r="E75" s="13" t="str">
        <f t="shared" si="1"/>
        <v>37, RUE SAINT- BLAISE/H</v>
      </c>
    </row>
    <row r="76" spans="2:5">
      <c r="B76" s="6" t="s">
        <v>85</v>
      </c>
      <c r="C76" s="1" t="s">
        <v>3</v>
      </c>
      <c r="D76" s="2" t="s">
        <v>30</v>
      </c>
      <c r="E76" s="13" t="str">
        <f t="shared" si="1"/>
        <v>37, RUE SAINT- BLAISE/I</v>
      </c>
    </row>
    <row r="77" spans="2:5" ht="15.75" thickBot="1">
      <c r="B77" s="7" t="s">
        <v>85</v>
      </c>
      <c r="C77" s="8" t="s">
        <v>31</v>
      </c>
      <c r="D77" s="2" t="s">
        <v>30</v>
      </c>
      <c r="E77" s="13" t="str">
        <f t="shared" si="1"/>
        <v>37, RUE SAINT- BLAISE/J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Base</vt:lpstr>
      <vt:lpstr>Feuil3</vt:lpstr>
      <vt:lpstr>Adresse</vt:lpstr>
      <vt:lpstr>Appartement</vt:lpstr>
      <vt:lpstr>locataires</vt:lpstr>
    </vt:vector>
  </TitlesOfParts>
  <Company>Groupe SNI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CHINY Guillaume</dc:creator>
  <cp:lastModifiedBy>guy</cp:lastModifiedBy>
  <dcterms:created xsi:type="dcterms:W3CDTF">2013-11-28T14:19:16Z</dcterms:created>
  <dcterms:modified xsi:type="dcterms:W3CDTF">2013-11-29T08:18:13Z</dcterms:modified>
</cp:coreProperties>
</file>