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0730" windowHeight="11760" tabRatio="500"/>
  </bookViews>
  <sheets>
    <sheet name="Feuil1" sheetId="1" r:id="rId1"/>
  </sheets>
  <definedNames>
    <definedName name="Identifiant">OFFSET(Feuil1!$A$2,,,COUNTA(Feuil1!$A:$A)-1)</definedName>
    <definedName name="NC">OFFSET(Feuil1!$D$2,,,COUNTA(Feuil1!$D:$D)-1)</definedName>
    <definedName name="NP">OFFSET(Feuil1!$H$2,,,COUNTA(Feuil1!$H:$H)-1)</definedName>
    <definedName name="NS">OFFSET(Feuil1!$E$2,,,COUNTA(Feuil1!$E:$E)-1)</definedName>
    <definedName name="PL">OFFSET(Feuil1!$G$2,,,COUNTA(Feuil1!$G:$G)-1)</definedName>
    <definedName name="WP">OFFSET(Feuil1!$F$2,,,COUNTA(Feuil1!$F:$F)-1)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" i="1"/>
  <c r="L7"/>
  <c r="L8"/>
  <c r="A2"/>
  <c r="A3"/>
  <c r="A4"/>
  <c r="A5"/>
  <c r="A6"/>
  <c r="A7"/>
  <c r="A8"/>
  <c r="O3"/>
  <c r="P3"/>
  <c r="Q3"/>
  <c r="R3"/>
  <c r="S3"/>
  <c r="O4"/>
  <c r="P4"/>
  <c r="Q4"/>
  <c r="R4"/>
  <c r="S4"/>
  <c r="S2"/>
  <c r="R2"/>
  <c r="Q2"/>
  <c r="O2"/>
  <c r="P2"/>
  <c r="M3"/>
  <c r="N3"/>
  <c r="M4"/>
  <c r="N4"/>
  <c r="N2"/>
  <c r="M2"/>
  <c r="L5"/>
</calcChain>
</file>

<file path=xl/sharedStrings.xml><?xml version="1.0" encoding="utf-8"?>
<sst xmlns="http://schemas.openxmlformats.org/spreadsheetml/2006/main" count="69" uniqueCount="20">
  <si>
    <t>Nom</t>
  </si>
  <si>
    <t>prénom</t>
  </si>
  <si>
    <t>NC</t>
  </si>
  <si>
    <t>NS</t>
  </si>
  <si>
    <t>WP</t>
  </si>
  <si>
    <t>PL</t>
  </si>
  <si>
    <t>NP</t>
  </si>
  <si>
    <t>Bidule</t>
  </si>
  <si>
    <t>Chouette</t>
  </si>
  <si>
    <t>Machin</t>
  </si>
  <si>
    <t>Chose</t>
  </si>
  <si>
    <t>Truc</t>
  </si>
  <si>
    <t>?</t>
  </si>
  <si>
    <t>V</t>
  </si>
  <si>
    <t>E</t>
  </si>
  <si>
    <t xml:space="preserve">Identifiant </t>
  </si>
  <si>
    <t>Bidule Chouette</t>
  </si>
  <si>
    <t>Machin Chose</t>
  </si>
  <si>
    <t>Truc Bidule</t>
  </si>
  <si>
    <t>donne =&gt;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</si>
</sst>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1"/>
      <color indexed="8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8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0" fillId="3" borderId="0" xfId="0" applyFill="1" applyAlignment="1">
      <alignment horizontal="center" vertical="center"/>
    </xf>
    <xf numFmtId="0" fontId="1" fillId="2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9</xdr:row>
      <xdr:rowOff>28575</xdr:rowOff>
    </xdr:from>
    <xdr:to>
      <xdr:col>19</xdr:col>
      <xdr:colOff>0</xdr:colOff>
      <xdr:row>17</xdr:row>
      <xdr:rowOff>152400</xdr:rowOff>
    </xdr:to>
    <xdr:sp macro="" textlink="">
      <xdr:nvSpPr>
        <xdr:cNvPr id="2" name="ZoneTexte 1"/>
        <xdr:cNvSpPr txBox="1"/>
      </xdr:nvSpPr>
      <xdr:spPr>
        <a:xfrm>
          <a:off x="2676525" y="1828800"/>
          <a:ext cx="6429375" cy="17240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un tableau avec plusieurs fois la même personne et des validations, des échecs et des statuts indéfinis.</a:t>
          </a:r>
          <a:br>
            <a:rPr lang="fr-FR"/>
          </a:br>
          <a:r>
            <a:rPr lang="fr-FR"/>
            <a:t>Dans ce tableau nous avons plusieurs fois la même personne et je souhaiterai que dans un autre tableau je puisse récapituler ce que la personne à validé ou non.</a:t>
          </a:r>
          <a:br>
            <a:rPr lang="fr-FR"/>
          </a:br>
          <a:r>
            <a:rPr lang="fr-FR"/>
            <a:t>E = échec</a:t>
          </a:r>
          <a:br>
            <a:rPr lang="fr-FR"/>
          </a:br>
          <a:r>
            <a:rPr lang="fr-FR"/>
            <a:t>V = Validé</a:t>
          </a:r>
          <a:br>
            <a:rPr lang="fr-FR"/>
          </a:br>
          <a:r>
            <a:rPr lang="fr-FR"/>
            <a:t>? = non passé</a:t>
          </a:r>
          <a:br>
            <a:rPr lang="fr-FR"/>
          </a:br>
          <a:r>
            <a:rPr lang="fr-FR"/>
            <a:t>En gros si on trouve un V et un E dans la même colonne pour une même personne le V est prioritaire et donc sera présent dans le tableau récap</a:t>
          </a:r>
          <a:br>
            <a:rPr lang="fr-FR"/>
          </a:br>
          <a:r>
            <a:rPr lang="fr-FR"/>
            <a:t>idem pour E qui est prioritaire par rapport au ?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8"/>
  <sheetViews>
    <sheetView tabSelected="1" showRuler="0" workbookViewId="0"/>
  </sheetViews>
  <sheetFormatPr baseColWidth="10" defaultColWidth="10.75" defaultRowHeight="15.75"/>
  <cols>
    <col min="1" max="1" width="13.875" style="3" bestFit="1" customWidth="1"/>
    <col min="2" max="2" width="6.875" style="3" bestFit="1" customWidth="1"/>
    <col min="3" max="3" width="8.25" style="3" bestFit="1" customWidth="1"/>
    <col min="4" max="4" width="3.125" style="3" bestFit="1" customWidth="1"/>
    <col min="5" max="5" width="3" style="3" bestFit="1" customWidth="1"/>
    <col min="6" max="6" width="3.625" style="3" bestFit="1" customWidth="1"/>
    <col min="7" max="7" width="2.625" style="3" bestFit="1" customWidth="1"/>
    <col min="8" max="8" width="3.125" style="3" bestFit="1" customWidth="1"/>
    <col min="9" max="9" width="10.75" style="3"/>
    <col min="10" max="10" width="8.375" style="3" bestFit="1" customWidth="1"/>
    <col min="11" max="11" width="10.75" style="3"/>
    <col min="12" max="12" width="13.875" style="3" bestFit="1" customWidth="1"/>
    <col min="13" max="13" width="6.875" style="3" bestFit="1" customWidth="1"/>
    <col min="14" max="14" width="8.25" style="3" bestFit="1" customWidth="1"/>
    <col min="15" max="15" width="3.125" style="3" bestFit="1" customWidth="1"/>
    <col min="16" max="16" width="3" style="3" bestFit="1" customWidth="1"/>
    <col min="17" max="17" width="3.625" style="3" bestFit="1" customWidth="1"/>
    <col min="18" max="18" width="2.625" style="3" bestFit="1" customWidth="1"/>
    <col min="19" max="19" width="3.125" style="3" bestFit="1" customWidth="1"/>
    <col min="20" max="16384" width="10.75" style="3"/>
  </cols>
  <sheetData>
    <row r="1" spans="1:19">
      <c r="A1" s="1" t="s">
        <v>15</v>
      </c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L1" s="1" t="s">
        <v>15</v>
      </c>
      <c r="M1" s="1" t="s">
        <v>0</v>
      </c>
      <c r="N1" s="1" t="s">
        <v>1</v>
      </c>
      <c r="O1" s="2" t="s">
        <v>2</v>
      </c>
      <c r="P1" s="2" t="s">
        <v>3</v>
      </c>
      <c r="Q1" s="2" t="s">
        <v>4</v>
      </c>
      <c r="R1" s="2" t="s">
        <v>5</v>
      </c>
      <c r="S1" s="2" t="s">
        <v>6</v>
      </c>
    </row>
    <row r="2" spans="1:19">
      <c r="A2" s="3" t="str">
        <f>B2&amp;" "&amp;C2</f>
        <v>Bidule Chouette</v>
      </c>
      <c r="B2" s="3" t="s">
        <v>7</v>
      </c>
      <c r="C2" s="3" t="s">
        <v>8</v>
      </c>
      <c r="D2" s="3" t="s">
        <v>12</v>
      </c>
      <c r="E2" s="3" t="s">
        <v>12</v>
      </c>
      <c r="F2" s="3" t="s">
        <v>13</v>
      </c>
      <c r="G2" s="3" t="s">
        <v>13</v>
      </c>
      <c r="H2" s="3" t="s">
        <v>12</v>
      </c>
      <c r="J2" s="1" t="s">
        <v>19</v>
      </c>
      <c r="L2" s="3" t="s">
        <v>16</v>
      </c>
      <c r="M2" s="3" t="str">
        <f>VLOOKUP($L2,$A:$C,2,FALSE)</f>
        <v>Bidule</v>
      </c>
      <c r="N2" s="3" t="str">
        <f>VLOOKUP($L2,$A:$C,3,FALSE)</f>
        <v>Chouette</v>
      </c>
      <c r="O2" s="3" t="str">
        <f ca="1">IF(SUMPRODUCT((Identifiant=$L2)*(NC="V")*1)&gt;0,"V",IF(SUMPRODUCT((Identifiant=$L2)*(NC="E")*1)&gt;0,"E","?"))</f>
        <v>E</v>
      </c>
      <c r="P2" s="3" t="str">
        <f ca="1">IF(SUMPRODUCT((Identifiant=$L2)*(NS="V")*1)&gt;0,"V",IF(SUMPRODUCT((Identifiant=$L2)*(NS="E")*1)&gt;0,"E","?"))</f>
        <v>?</v>
      </c>
      <c r="Q2" s="3" t="str">
        <f ca="1">IF(SUMPRODUCT((Identifiant=$L2)*(WP="V")*1)&gt;0,"V",IF(SUMPRODUCT((Identifiant=$L2)*(WP="E")*1)&gt;0,"E","?"))</f>
        <v>V</v>
      </c>
      <c r="R2" s="3" t="str">
        <f ca="1">IF(SUMPRODUCT((Identifiant=$L2)*(PL="V")*1)&gt;0,"V",IF(SUMPRODUCT((Identifiant=$L2)*(PL="E")*1)&gt;0,"E","?"))</f>
        <v>V</v>
      </c>
      <c r="S2" s="3" t="str">
        <f ca="1">IF(SUMPRODUCT((Identifiant=$L2)*(NP="V")*1)&gt;0,"V",IF(SUMPRODUCT((Identifiant=$L2)*(NP="E")*1)&gt;0,"E","?"))</f>
        <v>?</v>
      </c>
    </row>
    <row r="3" spans="1:19">
      <c r="A3" s="3" t="str">
        <f t="shared" ref="A3:A8" si="0">B3&amp;" "&amp;C3</f>
        <v>Bidule Chouette</v>
      </c>
      <c r="B3" s="3" t="s">
        <v>7</v>
      </c>
      <c r="C3" s="3" t="s">
        <v>8</v>
      </c>
      <c r="D3" s="3" t="s">
        <v>14</v>
      </c>
      <c r="E3" s="3" t="s">
        <v>12</v>
      </c>
      <c r="F3" s="3" t="s">
        <v>14</v>
      </c>
      <c r="G3" s="3" t="s">
        <v>13</v>
      </c>
      <c r="H3" s="3" t="s">
        <v>12</v>
      </c>
      <c r="L3" s="3" t="s">
        <v>17</v>
      </c>
      <c r="M3" s="3" t="str">
        <f t="shared" ref="M3:M4" si="1">VLOOKUP($L3,$A:$C,2,FALSE)</f>
        <v>Machin</v>
      </c>
      <c r="N3" s="3" t="str">
        <f t="shared" ref="N3:N4" si="2">VLOOKUP($L3,$A:$C,3,FALSE)</f>
        <v>Chose</v>
      </c>
      <c r="O3" s="3" t="str">
        <f ca="1">IF(SUMPRODUCT((Identifiant=$L3)*(NC="V")*1)&gt;0,"V",IF(SUMPRODUCT((Identifiant=$L3)*(NC="E")*1)&gt;0,"E","?"))</f>
        <v>V</v>
      </c>
      <c r="P3" s="3" t="str">
        <f ca="1">IF(SUMPRODUCT((Identifiant=$L3)*(NS="V")*1)&gt;0,"V",IF(SUMPRODUCT((Identifiant=$L3)*(NS="E")*1)&gt;0,"E","?"))</f>
        <v>?</v>
      </c>
      <c r="Q3" s="3" t="str">
        <f ca="1">IF(SUMPRODUCT((Identifiant=$L3)*(WP="V")*1)&gt;0,"V",IF(SUMPRODUCT((Identifiant=$L3)*(WP="E")*1)&gt;0,"E","?"))</f>
        <v>E</v>
      </c>
      <c r="R3" s="3" t="str">
        <f ca="1">IF(SUMPRODUCT((Identifiant=$L3)*(PL="V")*1)&gt;0,"V",IF(SUMPRODUCT((Identifiant=$L3)*(PL="E")*1)&gt;0,"E","?"))</f>
        <v>V</v>
      </c>
      <c r="S3" s="3" t="str">
        <f ca="1">IF(SUMPRODUCT((Identifiant=$L3)*(NP="V")*1)&gt;0,"V",IF(SUMPRODUCT((Identifiant=$L3)*(NP="E")*1)&gt;0,"E","?"))</f>
        <v>?</v>
      </c>
    </row>
    <row r="4" spans="1:19">
      <c r="A4" s="3" t="str">
        <f t="shared" si="0"/>
        <v>Machin Chose</v>
      </c>
      <c r="B4" s="3" t="s">
        <v>9</v>
      </c>
      <c r="C4" s="3" t="s">
        <v>10</v>
      </c>
      <c r="D4" s="3" t="s">
        <v>13</v>
      </c>
      <c r="E4" s="3" t="s">
        <v>12</v>
      </c>
      <c r="F4" s="3" t="s">
        <v>14</v>
      </c>
      <c r="G4" s="3" t="s">
        <v>13</v>
      </c>
      <c r="H4" s="3" t="s">
        <v>12</v>
      </c>
      <c r="L4" s="3" t="s">
        <v>18</v>
      </c>
      <c r="M4" s="3" t="str">
        <f t="shared" si="1"/>
        <v>Truc</v>
      </c>
      <c r="N4" s="3" t="str">
        <f t="shared" si="2"/>
        <v>Bidule</v>
      </c>
      <c r="O4" s="3" t="str">
        <f ca="1">IF(SUMPRODUCT((Identifiant=$L4)*(NC="V")*1)&gt;0,"V",IF(SUMPRODUCT((Identifiant=$L4)*(NC="E")*1)&gt;0,"E","?"))</f>
        <v>V</v>
      </c>
      <c r="P4" s="3" t="str">
        <f ca="1">IF(SUMPRODUCT((Identifiant=$L4)*(NS="V")*1)&gt;0,"V",IF(SUMPRODUCT((Identifiant=$L4)*(NS="E")*1)&gt;0,"E","?"))</f>
        <v>V</v>
      </c>
      <c r="Q4" s="3" t="str">
        <f ca="1">IF(SUMPRODUCT((Identifiant=$L4)*(WP="V")*1)&gt;0,"V",IF(SUMPRODUCT((Identifiant=$L4)*(WP="E")*1)&gt;0,"E","?"))</f>
        <v>?</v>
      </c>
      <c r="R4" s="3" t="str">
        <f ca="1">IF(SUMPRODUCT((Identifiant=$L4)*(PL="V")*1)&gt;0,"V",IF(SUMPRODUCT((Identifiant=$L4)*(PL="E")*1)&gt;0,"E","?"))</f>
        <v>V</v>
      </c>
      <c r="S4" s="3" t="str">
        <f ca="1">IF(SUMPRODUCT((Identifiant=$L4)*(NP="V")*1)&gt;0,"V",IF(SUMPRODUCT((Identifiant=$L4)*(NP="E")*1)&gt;0,"E","?"))</f>
        <v>E</v>
      </c>
    </row>
    <row r="5" spans="1:19">
      <c r="A5" s="3" t="str">
        <f t="shared" si="0"/>
        <v>Truc Bidule</v>
      </c>
      <c r="B5" s="3" t="s">
        <v>11</v>
      </c>
      <c r="C5" s="3" t="s">
        <v>7</v>
      </c>
      <c r="D5" s="3" t="s">
        <v>12</v>
      </c>
      <c r="E5" s="3" t="s">
        <v>13</v>
      </c>
      <c r="F5" s="3" t="s">
        <v>12</v>
      </c>
      <c r="G5" s="3" t="s">
        <v>12</v>
      </c>
      <c r="H5" s="3" t="s">
        <v>14</v>
      </c>
      <c r="L5" s="3" t="str">
        <f t="shared" ref="L5:L8" si="3">M5&amp;" "&amp;N5</f>
        <v xml:space="preserve"> </v>
      </c>
    </row>
    <row r="6" spans="1:19">
      <c r="A6" s="3" t="str">
        <f t="shared" si="0"/>
        <v>Truc Bidule</v>
      </c>
      <c r="B6" s="3" t="s">
        <v>11</v>
      </c>
      <c r="C6" s="3" t="s">
        <v>7</v>
      </c>
      <c r="D6" s="3" t="s">
        <v>13</v>
      </c>
      <c r="E6" s="3" t="s">
        <v>13</v>
      </c>
      <c r="F6" s="3" t="s">
        <v>12</v>
      </c>
      <c r="G6" s="3" t="s">
        <v>12</v>
      </c>
      <c r="H6" s="3" t="s">
        <v>12</v>
      </c>
      <c r="L6" s="3" t="str">
        <f t="shared" si="3"/>
        <v xml:space="preserve"> </v>
      </c>
    </row>
    <row r="7" spans="1:19">
      <c r="A7" s="3" t="str">
        <f t="shared" si="0"/>
        <v>Machin Chose</v>
      </c>
      <c r="B7" s="3" t="s">
        <v>9</v>
      </c>
      <c r="C7" s="3" t="s">
        <v>10</v>
      </c>
      <c r="D7" s="3" t="s">
        <v>14</v>
      </c>
      <c r="E7" s="3" t="s">
        <v>12</v>
      </c>
      <c r="F7" s="3" t="s">
        <v>14</v>
      </c>
      <c r="G7" s="3" t="s">
        <v>14</v>
      </c>
      <c r="H7" s="3" t="s">
        <v>12</v>
      </c>
      <c r="L7" s="3" t="str">
        <f t="shared" si="3"/>
        <v xml:space="preserve"> </v>
      </c>
    </row>
    <row r="8" spans="1:19">
      <c r="A8" s="3" t="str">
        <f t="shared" si="0"/>
        <v>Truc Bidule</v>
      </c>
      <c r="B8" s="3" t="s">
        <v>11</v>
      </c>
      <c r="C8" s="3" t="s">
        <v>7</v>
      </c>
      <c r="D8" s="3" t="s">
        <v>13</v>
      </c>
      <c r="E8" s="3" t="s">
        <v>12</v>
      </c>
      <c r="F8" s="3" t="s">
        <v>12</v>
      </c>
      <c r="G8" s="3" t="s">
        <v>13</v>
      </c>
      <c r="H8" s="3" t="s">
        <v>14</v>
      </c>
      <c r="L8" s="3" t="str">
        <f t="shared" si="3"/>
        <v xml:space="preserve"> </v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guy</cp:lastModifiedBy>
  <dcterms:created xsi:type="dcterms:W3CDTF">2013-11-23T17:51:59Z</dcterms:created>
  <dcterms:modified xsi:type="dcterms:W3CDTF">2013-11-23T18:52:26Z</dcterms:modified>
</cp:coreProperties>
</file>