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155" yWindow="-165" windowWidth="14340" windowHeight="11760"/>
  </bookViews>
  <sheets>
    <sheet name="Facture" sheetId="7" r:id="rId1"/>
    <sheet name="TARIF" sheetId="8" r:id="rId2"/>
  </sheets>
  <definedNames>
    <definedName name="aromate">TARIF!$B$16:$B$26</definedName>
    <definedName name="autre_legume">TARIF!$B$53:$B$66</definedName>
    <definedName name="Base1">TARIF!$A$1:$E$100</definedName>
    <definedName name="CATEGORIE">TARIF!$A$2:$A$100</definedName>
    <definedName name="chou">TARIF!$B$27:$B$34</definedName>
    <definedName name="cucurbitacée">TARIF!$B$40:$B$52</definedName>
    <definedName name="LISTE">TARIF!$K$2:$K$7</definedName>
    <definedName name="PRIXPAR">TARIF!$C$1:$E$1</definedName>
    <definedName name="PRODUIT">TARIF!$B$2:$B$100</definedName>
    <definedName name="REGLEMENT">TARIF!$L$2:$L$4</definedName>
    <definedName name="salade">TARIF!$B$35:$B$39</definedName>
    <definedName name="TARIF">TARIF!$C$2:$E$100</definedName>
    <definedName name="tomate">TARIF!$B$2:$B$15</definedName>
    <definedName name="_xlnm.Print_Area" localSheetId="0">Facture!$A$1:$G$37</definedName>
  </definedNames>
  <calcPr calcId="125725"/>
</workbook>
</file>

<file path=xl/calcChain.xml><?xml version="1.0" encoding="utf-8"?>
<calcChain xmlns="http://schemas.openxmlformats.org/spreadsheetml/2006/main">
  <c r="D25" i="7"/>
  <c r="E25"/>
  <c r="G25" s="1"/>
  <c r="F25"/>
  <c r="D26"/>
  <c r="E26"/>
  <c r="F26"/>
  <c r="D27"/>
  <c r="E27"/>
  <c r="G27" s="1"/>
  <c r="F27"/>
  <c r="D28"/>
  <c r="E28"/>
  <c r="F28"/>
  <c r="D29"/>
  <c r="E29"/>
  <c r="F29"/>
  <c r="D30"/>
  <c r="E30"/>
  <c r="F30"/>
  <c r="D31"/>
  <c r="E31"/>
  <c r="G31" s="1"/>
  <c r="F31"/>
  <c r="D32"/>
  <c r="E32"/>
  <c r="F32"/>
  <c r="D24"/>
  <c r="E24"/>
  <c r="F24"/>
  <c r="D22"/>
  <c r="E22"/>
  <c r="F22"/>
  <c r="D23"/>
  <c r="E23"/>
  <c r="F23"/>
  <c r="F21"/>
  <c r="E21"/>
  <c r="D21"/>
  <c r="G29"/>
  <c r="G22"/>
  <c r="G23" l="1"/>
  <c r="G32"/>
  <c r="G30"/>
  <c r="G28"/>
  <c r="G26"/>
  <c r="G24"/>
  <c r="G21"/>
  <c r="G33" l="1"/>
</calcChain>
</file>

<file path=xl/sharedStrings.xml><?xml version="1.0" encoding="utf-8"?>
<sst xmlns="http://schemas.openxmlformats.org/spreadsheetml/2006/main" count="285" uniqueCount="97">
  <si>
    <t>TOTAL</t>
  </si>
  <si>
    <t>QUANTITE</t>
  </si>
  <si>
    <t>Date :</t>
  </si>
  <si>
    <t>N° :</t>
  </si>
  <si>
    <t>CLIENTS</t>
  </si>
  <si>
    <t>Exemplaire à conserver par le client</t>
  </si>
  <si>
    <t>Règlement :</t>
  </si>
  <si>
    <t>Tomates</t>
  </si>
  <si>
    <t>Salades</t>
  </si>
  <si>
    <t>Cucurbitacées</t>
  </si>
  <si>
    <t>Autres légumes</t>
  </si>
  <si>
    <t>Aromates</t>
  </si>
  <si>
    <t>Choux</t>
  </si>
  <si>
    <t>CATEGORIE</t>
  </si>
  <si>
    <t>PRODUITS</t>
  </si>
  <si>
    <t>PRODUIT</t>
  </si>
  <si>
    <t>PRIX</t>
  </si>
  <si>
    <t>PRIX PAR 1</t>
  </si>
  <si>
    <t>PRIX PAR 6</t>
  </si>
  <si>
    <t>PRIX PAR 12</t>
  </si>
  <si>
    <t>FACTURE DE PLANTS</t>
  </si>
  <si>
    <t>Chèque</t>
  </si>
  <si>
    <t>Espèces</t>
  </si>
  <si>
    <t>à régler à la comptabilité. Merci</t>
  </si>
  <si>
    <t xml:space="preserve">Nom : </t>
  </si>
  <si>
    <t>Ville :</t>
  </si>
  <si>
    <t>Liste</t>
  </si>
  <si>
    <t>Règlement</t>
  </si>
  <si>
    <t>Faux : ça devrait être égal à 12+6,5 donc 18,5</t>
  </si>
  <si>
    <t>juste : 12+6,5+1,5 = 20</t>
  </si>
  <si>
    <t>Pourquoi ça fait ça ? Ma réponse : certainement parce qu'il n'y a pas de données en E23 et F23. 
Alors comment faire pour qu'il indique 0,00 € ? Ma réponse : mettre 0,00 à la place de "" dans la formule. 
Mais problème car si je fais ça, je le retrouve avec des 0,00 € partout (comme fait en E24 et F24) donc comment faire et là, je n'ai pas de réponse !</t>
  </si>
  <si>
    <t>Cerise Rouge</t>
  </si>
  <si>
    <t>Cerise Jaune Poire</t>
  </si>
  <si>
    <t>Cerise Ovale</t>
  </si>
  <si>
    <t>Cœur de bœuf</t>
  </si>
  <si>
    <t>Cornue des Andes</t>
  </si>
  <si>
    <t>Marmande</t>
  </si>
  <si>
    <t>Matina</t>
  </si>
  <si>
    <t>Merveille des Marchés</t>
  </si>
  <si>
    <t>Monda Montfavet</t>
  </si>
  <si>
    <t>Money Maker</t>
  </si>
  <si>
    <t>Noire de Crimée</t>
  </si>
  <si>
    <t>Roma</t>
  </si>
  <si>
    <t>Saint Pierre</t>
  </si>
  <si>
    <t>San Marzano</t>
  </si>
  <si>
    <t>Aneth Officinale</t>
  </si>
  <si>
    <t>Basilic Grand Vert</t>
  </si>
  <si>
    <t>Ciboulette</t>
  </si>
  <si>
    <t>Estragon</t>
  </si>
  <si>
    <t>Menthe Poivrée</t>
  </si>
  <si>
    <t>Persil Frisé Vert</t>
  </si>
  <si>
    <t>Persil Plat Géant d'Italie</t>
  </si>
  <si>
    <t>Rhubarbe</t>
  </si>
  <si>
    <t>Romarin Officinal</t>
  </si>
  <si>
    <t>Sarriette Annuelle</t>
  </si>
  <si>
    <t>Thym</t>
  </si>
  <si>
    <t>Brocoli Calabrais</t>
  </si>
  <si>
    <t>Cabus Blanc Première</t>
  </si>
  <si>
    <t>Cabus Capricorn</t>
  </si>
  <si>
    <t>Choux fleur</t>
  </si>
  <si>
    <t>de Bruxelles Auslese</t>
  </si>
  <si>
    <t>Milan des Vertus</t>
  </si>
  <si>
    <t>Rave Mars</t>
  </si>
  <si>
    <t>Rouge Marner Lagerrot</t>
  </si>
  <si>
    <t>Laitue Feuille de Chêne</t>
  </si>
  <si>
    <t>Laitue Larissa</t>
  </si>
  <si>
    <t>Laitue St Antoine</t>
  </si>
  <si>
    <t>Batavia Carmen</t>
  </si>
  <si>
    <t>Batavia Rouge Grenobloise</t>
  </si>
  <si>
    <t>Concombre Marketer</t>
  </si>
  <si>
    <t>Concombre Tanja</t>
  </si>
  <si>
    <t>Concombre Vert Long Maraîcher</t>
  </si>
  <si>
    <t>Cornichon Vert de Paris</t>
  </si>
  <si>
    <t>Courgette Longue Tempra F1</t>
  </si>
  <si>
    <t>Courgette Ronde de Nice</t>
  </si>
  <si>
    <t>Courgette Spaghetti Végétal</t>
  </si>
  <si>
    <t>Melon Charentais</t>
  </si>
  <si>
    <t>Pastèque Crimson Swett</t>
  </si>
  <si>
    <t>Pâtisson Blanc</t>
  </si>
  <si>
    <t>Potimarron Red kuri</t>
  </si>
  <si>
    <t>Potiron Jack O Lantern</t>
  </si>
  <si>
    <t>Potiron Rouge Vif d'Etampes</t>
  </si>
  <si>
    <t>Aubergine Black Beauty</t>
  </si>
  <si>
    <t>Aubergine de Barbentane</t>
  </si>
  <si>
    <t>Betterave Rouge Noire d'Egypte</t>
  </si>
  <si>
    <t>Céleri Branche Tango</t>
  </si>
  <si>
    <t>Céleri Rave</t>
  </si>
  <si>
    <t>Côte de Bettes</t>
  </si>
  <si>
    <t>Fenouil Finale</t>
  </si>
  <si>
    <t>Maïs Doux</t>
  </si>
  <si>
    <t>Piment de Cayenne</t>
  </si>
  <si>
    <t>Poireau Hiver Atlanta</t>
  </si>
  <si>
    <t>Poireau Printemps Zermatt</t>
  </si>
  <si>
    <t>Poivron long Corno Di Toro</t>
  </si>
  <si>
    <t>Poivron Rond Green To Orange</t>
  </si>
  <si>
    <t>Poivron Rond Yolo Wonder</t>
  </si>
  <si>
    <t/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</si>
</sst>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0#&quot; &quot;##&quot; &quot;##&quot; &quot;##&quot; &quot;##"/>
    <numFmt numFmtId="166" formatCode="[$-40C]d\-mmm;@"/>
    <numFmt numFmtId="167" formatCode="0000&quot;-13&quot;"/>
  </numFmts>
  <fonts count="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9"/>
      <color theme="0" tint="-0.34998626667073579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Wingdings"/>
      <charset val="2"/>
    </font>
    <font>
      <i/>
      <sz val="10"/>
      <color theme="1"/>
      <name val="Times New Roman"/>
      <family val="1"/>
    </font>
    <font>
      <sz val="10"/>
      <color rgb="FF111111"/>
      <name val="Courier New"/>
      <family val="3"/>
    </font>
    <font>
      <sz val="1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0"/>
      <color theme="0" tint="-0.499984740745262"/>
      <name val="Times New Roman"/>
      <family val="1"/>
    </font>
    <font>
      <b/>
      <sz val="10"/>
      <color theme="0" tint="-0.499984740745262"/>
      <name val="Calibri"/>
      <family val="2"/>
      <scheme val="minor"/>
    </font>
    <font>
      <sz val="11"/>
      <name val="Times New Roman"/>
      <family val="1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E36C0A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b/>
      <sz val="11"/>
      <color rgb="FFE36C0A"/>
      <name val="Arial"/>
      <family val="2"/>
    </font>
    <font>
      <b/>
      <sz val="11"/>
      <color theme="3" tint="0.39997558519241921"/>
      <name val="Calibri"/>
      <family val="2"/>
      <scheme val="minor"/>
    </font>
    <font>
      <b/>
      <sz val="11"/>
      <color theme="3" tint="0.39997558519241921"/>
      <name val="Arial"/>
      <family val="2"/>
    </font>
    <font>
      <b/>
      <sz val="11"/>
      <color theme="2" tint="-0.499984740745262"/>
      <name val="Calibri"/>
      <family val="2"/>
      <scheme val="minor"/>
    </font>
    <font>
      <b/>
      <sz val="11"/>
      <color theme="2" tint="-0.499984740745262"/>
      <name val="Arial"/>
      <family val="2"/>
    </font>
    <font>
      <b/>
      <sz val="11"/>
      <color rgb="FFCC66FF"/>
      <name val="Calibri"/>
      <family val="2"/>
      <scheme val="minor"/>
    </font>
    <font>
      <b/>
      <sz val="11"/>
      <color rgb="FFCC66FF"/>
      <name val="Arial"/>
      <family val="2"/>
    </font>
    <font>
      <b/>
      <sz val="26"/>
      <name val="Calibri"/>
      <family val="2"/>
      <scheme val="minor"/>
    </font>
    <font>
      <sz val="26"/>
      <color theme="1"/>
      <name val="Times New Roman"/>
      <family val="1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left" indent="1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vertical="top" indent="1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 indent="1"/>
    </xf>
    <xf numFmtId="0" fontId="14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top" indent="1"/>
    </xf>
    <xf numFmtId="0" fontId="13" fillId="0" borderId="0" xfId="0" applyFont="1" applyBorder="1" applyAlignment="1">
      <alignment vertical="center"/>
    </xf>
    <xf numFmtId="0" fontId="15" fillId="0" borderId="0" xfId="0" applyFont="1" applyBorder="1"/>
    <xf numFmtId="0" fontId="5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left" vertical="center"/>
    </xf>
    <xf numFmtId="164" fontId="12" fillId="0" borderId="0" xfId="0" applyNumberFormat="1" applyFont="1" applyBorder="1" applyAlignment="1">
      <alignment vertical="center"/>
    </xf>
    <xf numFmtId="2" fontId="2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7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19" fillId="0" borderId="0" xfId="0" applyFont="1" applyAlignment="1" applyProtection="1">
      <alignment vertical="center"/>
      <protection locked="0"/>
    </xf>
    <xf numFmtId="165" fontId="2" fillId="0" borderId="0" xfId="0" applyNumberFormat="1" applyFont="1" applyBorder="1" applyAlignment="1" applyProtection="1">
      <alignment vertical="center"/>
      <protection locked="0"/>
    </xf>
    <xf numFmtId="166" fontId="12" fillId="0" borderId="3" xfId="0" applyNumberFormat="1" applyFont="1" applyBorder="1" applyAlignment="1" applyProtection="1">
      <alignment vertical="center"/>
      <protection locked="0"/>
    </xf>
    <xf numFmtId="0" fontId="12" fillId="0" borderId="4" xfId="0" applyNumberFormat="1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>
      <alignment horizontal="left" vertical="center" indent="1"/>
    </xf>
    <xf numFmtId="0" fontId="8" fillId="0" borderId="0" xfId="0" applyFont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164" fontId="0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166" fontId="12" fillId="0" borderId="0" xfId="0" applyNumberFormat="1" applyFont="1" applyBorder="1" applyAlignment="1" applyProtection="1">
      <alignment vertical="center"/>
      <protection locked="0"/>
    </xf>
    <xf numFmtId="0" fontId="12" fillId="0" borderId="0" xfId="0" applyNumberFormat="1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top" indent="1"/>
    </xf>
    <xf numFmtId="164" fontId="11" fillId="0" borderId="0" xfId="0" applyNumberFormat="1" applyFont="1" applyBorder="1" applyAlignment="1">
      <alignment horizontal="right" vertical="center" indent="1"/>
    </xf>
    <xf numFmtId="0" fontId="18" fillId="0" borderId="0" xfId="0" applyFont="1" applyBorder="1" applyAlignment="1">
      <alignment horizontal="center" vertical="center"/>
    </xf>
    <xf numFmtId="164" fontId="21" fillId="0" borderId="0" xfId="0" applyNumberFormat="1" applyFont="1" applyBorder="1" applyAlignment="1" applyProtection="1">
      <alignment horizontal="right" vertical="center" indent="1"/>
      <protection locked="0"/>
    </xf>
    <xf numFmtId="0" fontId="17" fillId="0" borderId="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17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/>
    </xf>
    <xf numFmtId="17" fontId="1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4" fontId="23" fillId="0" borderId="8" xfId="0" applyNumberFormat="1" applyFont="1" applyFill="1" applyBorder="1" applyAlignment="1">
      <alignment vertical="center"/>
    </xf>
    <xf numFmtId="0" fontId="26" fillId="0" borderId="8" xfId="0" applyFont="1" applyBorder="1" applyAlignment="1">
      <alignment wrapText="1"/>
    </xf>
    <xf numFmtId="164" fontId="23" fillId="0" borderId="8" xfId="0" applyNumberFormat="1" applyFont="1" applyFill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vertical="center"/>
    </xf>
    <xf numFmtId="164" fontId="23" fillId="0" borderId="9" xfId="0" applyNumberFormat="1" applyFont="1" applyFill="1" applyBorder="1" applyAlignment="1">
      <alignment vertical="center"/>
    </xf>
    <xf numFmtId="0" fontId="26" fillId="0" borderId="9" xfId="0" applyFont="1" applyBorder="1" applyAlignment="1">
      <alignment wrapText="1"/>
    </xf>
    <xf numFmtId="164" fontId="23" fillId="0" borderId="9" xfId="0" applyNumberFormat="1" applyFont="1" applyFill="1" applyBorder="1" applyAlignment="1">
      <alignment horizontal="center" vertical="center"/>
    </xf>
    <xf numFmtId="164" fontId="23" fillId="0" borderId="9" xfId="0" applyNumberFormat="1" applyFont="1" applyBorder="1" applyAlignment="1">
      <alignment horizontal="center" vertical="center"/>
    </xf>
    <xf numFmtId="164" fontId="25" fillId="0" borderId="10" xfId="0" applyNumberFormat="1" applyFont="1" applyFill="1" applyBorder="1" applyAlignment="1">
      <alignment vertical="center"/>
    </xf>
    <xf numFmtId="0" fontId="27" fillId="0" borderId="10" xfId="0" applyFont="1" applyBorder="1" applyAlignment="1">
      <alignment wrapText="1"/>
    </xf>
    <xf numFmtId="164" fontId="25" fillId="0" borderId="10" xfId="0" applyNumberFormat="1" applyFont="1" applyBorder="1" applyAlignment="1">
      <alignment horizontal="center" vertical="center"/>
    </xf>
    <xf numFmtId="164" fontId="25" fillId="0" borderId="8" xfId="0" applyNumberFormat="1" applyFont="1" applyFill="1" applyBorder="1" applyAlignment="1">
      <alignment vertical="center"/>
    </xf>
    <xf numFmtId="0" fontId="27" fillId="0" borderId="8" xfId="0" applyFont="1" applyBorder="1" applyAlignment="1">
      <alignment wrapText="1"/>
    </xf>
    <xf numFmtId="164" fontId="25" fillId="0" borderId="8" xfId="0" applyNumberFormat="1" applyFont="1" applyBorder="1" applyAlignment="1">
      <alignment horizontal="center" vertical="center"/>
    </xf>
    <xf numFmtId="164" fontId="25" fillId="0" borderId="9" xfId="0" applyNumberFormat="1" applyFont="1" applyFill="1" applyBorder="1" applyAlignment="1">
      <alignment vertical="center"/>
    </xf>
    <xf numFmtId="0" fontId="27" fillId="0" borderId="9" xfId="0" applyFont="1" applyBorder="1" applyAlignment="1">
      <alignment vertical="top" wrapText="1"/>
    </xf>
    <xf numFmtId="164" fontId="25" fillId="0" borderId="9" xfId="0" applyNumberFormat="1" applyFont="1" applyBorder="1" applyAlignment="1">
      <alignment horizontal="center" vertical="center"/>
    </xf>
    <xf numFmtId="164" fontId="24" fillId="0" borderId="10" xfId="0" applyNumberFormat="1" applyFont="1" applyFill="1" applyBorder="1" applyAlignment="1">
      <alignment vertical="center"/>
    </xf>
    <xf numFmtId="0" fontId="28" fillId="0" borderId="10" xfId="0" applyFont="1" applyBorder="1" applyAlignment="1">
      <alignment wrapText="1"/>
    </xf>
    <xf numFmtId="164" fontId="24" fillId="0" borderId="10" xfId="0" applyNumberFormat="1" applyFont="1" applyBorder="1" applyAlignment="1">
      <alignment horizontal="center" vertical="center"/>
    </xf>
    <xf numFmtId="164" fontId="24" fillId="0" borderId="8" xfId="0" applyNumberFormat="1" applyFont="1" applyFill="1" applyBorder="1" applyAlignment="1">
      <alignment vertical="center"/>
    </xf>
    <xf numFmtId="0" fontId="28" fillId="0" borderId="8" xfId="0" applyFont="1" applyBorder="1" applyAlignment="1">
      <alignment wrapText="1"/>
    </xf>
    <xf numFmtId="164" fontId="24" fillId="0" borderId="8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vertical="top" wrapText="1"/>
    </xf>
    <xf numFmtId="164" fontId="24" fillId="0" borderId="9" xfId="0" applyNumberFormat="1" applyFont="1" applyFill="1" applyBorder="1" applyAlignment="1">
      <alignment vertical="center"/>
    </xf>
    <xf numFmtId="0" fontId="28" fillId="0" borderId="9" xfId="0" applyFont="1" applyBorder="1" applyAlignment="1">
      <alignment wrapText="1"/>
    </xf>
    <xf numFmtId="164" fontId="24" fillId="0" borderId="9" xfId="0" applyNumberFormat="1" applyFont="1" applyBorder="1" applyAlignment="1">
      <alignment horizontal="center" vertical="center"/>
    </xf>
    <xf numFmtId="164" fontId="29" fillId="0" borderId="10" xfId="0" applyNumberFormat="1" applyFont="1" applyFill="1" applyBorder="1" applyAlignment="1">
      <alignment vertical="center"/>
    </xf>
    <xf numFmtId="0" fontId="30" fillId="0" borderId="10" xfId="0" applyFont="1" applyBorder="1" applyAlignment="1">
      <alignment wrapText="1"/>
    </xf>
    <xf numFmtId="164" fontId="29" fillId="0" borderId="1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164" fontId="29" fillId="0" borderId="8" xfId="0" applyNumberFormat="1" applyFont="1" applyFill="1" applyBorder="1" applyAlignment="1">
      <alignment vertical="center"/>
    </xf>
    <xf numFmtId="0" fontId="30" fillId="0" borderId="8" xfId="0" applyFont="1" applyBorder="1" applyAlignment="1">
      <alignment wrapText="1"/>
    </xf>
    <xf numFmtId="164" fontId="29" fillId="0" borderId="8" xfId="0" applyNumberFormat="1" applyFont="1" applyBorder="1" applyAlignment="1">
      <alignment horizontal="center" vertical="center"/>
    </xf>
    <xf numFmtId="164" fontId="29" fillId="0" borderId="9" xfId="0" applyNumberFormat="1" applyFont="1" applyFill="1" applyBorder="1" applyAlignment="1">
      <alignment vertical="center"/>
    </xf>
    <xf numFmtId="0" fontId="30" fillId="0" borderId="9" xfId="0" applyFont="1" applyBorder="1" applyAlignment="1">
      <alignment wrapText="1"/>
    </xf>
    <xf numFmtId="164" fontId="29" fillId="0" borderId="9" xfId="0" applyNumberFormat="1" applyFont="1" applyBorder="1" applyAlignment="1">
      <alignment horizontal="center" vertical="center"/>
    </xf>
    <xf numFmtId="164" fontId="31" fillId="0" borderId="10" xfId="0" applyNumberFormat="1" applyFont="1" applyFill="1" applyBorder="1" applyAlignment="1">
      <alignment vertical="center"/>
    </xf>
    <xf numFmtId="0" fontId="32" fillId="0" borderId="10" xfId="0" applyFont="1" applyBorder="1" applyAlignment="1">
      <alignment wrapText="1"/>
    </xf>
    <xf numFmtId="164" fontId="31" fillId="0" borderId="10" xfId="0" applyNumberFormat="1" applyFont="1" applyBorder="1" applyAlignment="1">
      <alignment horizontal="center" vertical="center"/>
    </xf>
    <xf numFmtId="164" fontId="31" fillId="0" borderId="0" xfId="0" applyNumberFormat="1" applyFont="1" applyBorder="1" applyAlignment="1">
      <alignment horizontal="center" vertical="center"/>
    </xf>
    <xf numFmtId="164" fontId="31" fillId="0" borderId="0" xfId="0" applyNumberFormat="1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164" fontId="31" fillId="0" borderId="8" xfId="0" applyNumberFormat="1" applyFont="1" applyFill="1" applyBorder="1" applyAlignment="1">
      <alignment vertical="center"/>
    </xf>
    <xf numFmtId="0" fontId="32" fillId="0" borderId="8" xfId="0" applyFont="1" applyBorder="1" applyAlignment="1">
      <alignment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9" xfId="0" applyNumberFormat="1" applyFont="1" applyFill="1" applyBorder="1" applyAlignment="1">
      <alignment vertical="center"/>
    </xf>
    <xf numFmtId="0" fontId="32" fillId="0" borderId="9" xfId="0" applyFont="1" applyBorder="1" applyAlignment="1">
      <alignment wrapText="1"/>
    </xf>
    <xf numFmtId="164" fontId="31" fillId="0" borderId="9" xfId="0" applyNumberFormat="1" applyFont="1" applyBorder="1" applyAlignment="1">
      <alignment horizontal="center" vertical="center"/>
    </xf>
    <xf numFmtId="164" fontId="33" fillId="0" borderId="10" xfId="0" applyNumberFormat="1" applyFont="1" applyFill="1" applyBorder="1" applyAlignment="1">
      <alignment vertical="center"/>
    </xf>
    <xf numFmtId="0" fontId="34" fillId="0" borderId="10" xfId="0" applyFont="1" applyBorder="1" applyAlignment="1">
      <alignment wrapText="1"/>
    </xf>
    <xf numFmtId="164" fontId="33" fillId="0" borderId="10" xfId="0" applyNumberFormat="1" applyFont="1" applyBorder="1" applyAlignment="1">
      <alignment horizontal="center" vertical="center"/>
    </xf>
    <xf numFmtId="164" fontId="33" fillId="0" borderId="0" xfId="0" applyNumberFormat="1" applyFont="1" applyBorder="1" applyAlignment="1">
      <alignment horizontal="center" vertical="center"/>
    </xf>
    <xf numFmtId="164" fontId="33" fillId="0" borderId="0" xfId="0" applyNumberFormat="1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164" fontId="33" fillId="0" borderId="8" xfId="0" applyNumberFormat="1" applyFont="1" applyFill="1" applyBorder="1" applyAlignment="1">
      <alignment vertical="center"/>
    </xf>
    <xf numFmtId="0" fontId="34" fillId="0" borderId="8" xfId="0" applyFont="1" applyBorder="1" applyAlignment="1">
      <alignment wrapText="1"/>
    </xf>
    <xf numFmtId="164" fontId="33" fillId="0" borderId="8" xfId="0" applyNumberFormat="1" applyFont="1" applyBorder="1" applyAlignment="1">
      <alignment horizontal="center" vertical="center"/>
    </xf>
    <xf numFmtId="164" fontId="33" fillId="0" borderId="9" xfId="0" applyNumberFormat="1" applyFont="1" applyFill="1" applyBorder="1" applyAlignment="1">
      <alignment vertical="center"/>
    </xf>
    <xf numFmtId="0" fontId="34" fillId="0" borderId="9" xfId="0" applyFont="1" applyBorder="1" applyAlignment="1">
      <alignment wrapText="1"/>
    </xf>
    <xf numFmtId="164" fontId="33" fillId="0" borderId="9" xfId="0" applyNumberFormat="1" applyFont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1" fillId="0" borderId="8" xfId="0" applyFont="1" applyBorder="1" applyAlignment="1" applyProtection="1">
      <alignment horizontal="center" vertical="center"/>
      <protection locked="0"/>
    </xf>
    <xf numFmtId="164" fontId="21" fillId="0" borderId="8" xfId="0" applyNumberFormat="1" applyFont="1" applyBorder="1" applyAlignment="1" applyProtection="1">
      <alignment horizontal="right" vertical="center" indent="1"/>
    </xf>
    <xf numFmtId="164" fontId="11" fillId="0" borderId="8" xfId="0" applyNumberFormat="1" applyFont="1" applyBorder="1" applyAlignment="1" applyProtection="1">
      <alignment horizontal="right" vertical="center" indent="1"/>
    </xf>
    <xf numFmtId="2" fontId="18" fillId="0" borderId="8" xfId="0" applyNumberFormat="1" applyFont="1" applyBorder="1" applyAlignment="1">
      <alignment horizontal="right" vertical="center"/>
    </xf>
    <xf numFmtId="0" fontId="8" fillId="0" borderId="8" xfId="0" applyFont="1" applyBorder="1" applyAlignment="1" applyProtection="1">
      <alignment horizontal="left" vertical="center" indent="1"/>
      <protection locked="0"/>
    </xf>
    <xf numFmtId="164" fontId="2" fillId="0" borderId="0" xfId="0" applyNumberFormat="1" applyFont="1" applyAlignment="1">
      <alignment vertical="center"/>
    </xf>
    <xf numFmtId="0" fontId="8" fillId="0" borderId="0" xfId="0" applyFont="1" applyBorder="1" applyAlignment="1" applyProtection="1">
      <alignment vertical="center"/>
      <protection locked="0"/>
    </xf>
    <xf numFmtId="0" fontId="8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>
      <alignment vertical="top"/>
    </xf>
    <xf numFmtId="0" fontId="12" fillId="0" borderId="0" xfId="0" applyFont="1" applyBorder="1" applyAlignment="1" applyProtection="1">
      <alignment vertical="center"/>
      <protection locked="0"/>
    </xf>
    <xf numFmtId="0" fontId="35" fillId="0" borderId="0" xfId="0" applyFont="1" applyBorder="1" applyAlignment="1">
      <alignment vertical="center"/>
    </xf>
    <xf numFmtId="0" fontId="36" fillId="0" borderId="0" xfId="0" applyFont="1" applyBorder="1" applyAlignment="1" applyProtection="1">
      <protection locked="0"/>
    </xf>
    <xf numFmtId="0" fontId="37" fillId="0" borderId="0" xfId="0" applyFont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6" xfId="0" applyFont="1" applyBorder="1" applyAlignment="1">
      <alignment horizontal="left" vertical="top" indent="1"/>
    </xf>
    <xf numFmtId="0" fontId="3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left" indent="1"/>
    </xf>
    <xf numFmtId="0" fontId="17" fillId="0" borderId="11" xfId="0" applyFont="1" applyBorder="1" applyAlignment="1">
      <alignment horizontal="right" vertical="center"/>
    </xf>
    <xf numFmtId="0" fontId="17" fillId="0" borderId="14" xfId="0" applyFont="1" applyBorder="1" applyAlignment="1">
      <alignment horizontal="right" vertical="center"/>
    </xf>
    <xf numFmtId="0" fontId="38" fillId="0" borderId="12" xfId="0" applyFont="1" applyBorder="1" applyAlignment="1">
      <alignment vertical="center"/>
    </xf>
    <xf numFmtId="0" fontId="38" fillId="0" borderId="13" xfId="0" applyFont="1" applyBorder="1" applyAlignment="1">
      <alignment vertical="center"/>
    </xf>
    <xf numFmtId="0" fontId="38" fillId="0" borderId="15" xfId="0" applyFont="1" applyBorder="1" applyAlignment="1">
      <alignment vertical="center"/>
    </xf>
    <xf numFmtId="0" fontId="38" fillId="0" borderId="17" xfId="0" applyFont="1" applyBorder="1" applyAlignment="1">
      <alignment vertical="top"/>
    </xf>
    <xf numFmtId="0" fontId="38" fillId="0" borderId="18" xfId="0" applyFont="1" applyBorder="1" applyAlignment="1">
      <alignment vertical="top"/>
    </xf>
    <xf numFmtId="164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22" fillId="0" borderId="5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67" fontId="9" fillId="0" borderId="7" xfId="0" applyNumberFormat="1" applyFont="1" applyBorder="1" applyAlignment="1" applyProtection="1">
      <alignment horizontal="center" vertical="center"/>
      <protection locked="0"/>
    </xf>
    <xf numFmtId="167" fontId="9" fillId="0" borderId="6" xfId="0" applyNumberFormat="1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164" fontId="19" fillId="0" borderId="0" xfId="0" applyNumberFormat="1" applyFont="1" applyBorder="1" applyAlignment="1" applyProtection="1">
      <alignment vertical="center"/>
      <protection locked="0"/>
    </xf>
    <xf numFmtId="164" fontId="24" fillId="0" borderId="8" xfId="0" applyNumberFormat="1" applyFont="1" applyBorder="1" applyAlignment="1">
      <alignment horizontal="center" wrapText="1"/>
    </xf>
  </cellXfs>
  <cellStyles count="1">
    <cellStyle name="Normal" xfId="0" builtinId="0"/>
  </cellStyles>
  <dxfs count="19"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</dxf>
    <dxf>
      <fill>
        <patternFill>
          <bgColor rgb="FFEBF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D60093"/>
      <color rgb="FF0066FF"/>
      <color rgb="FFCC66FF"/>
      <color rgb="FF00B050"/>
      <color rgb="FF99CC00"/>
      <color rgb="FF669900"/>
      <color rgb="FF00CC99"/>
      <color rgb="FFE36C0A"/>
      <color rgb="FFE4F2F4"/>
      <color rgb="FFDBEFF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Q101"/>
  <sheetViews>
    <sheetView showZeros="0" tabSelected="1" topLeftCell="A16" zoomScaleNormal="100" workbookViewId="0">
      <selection activeCell="G21" sqref="G21"/>
    </sheetView>
  </sheetViews>
  <sheetFormatPr baseColWidth="10" defaultRowHeight="12.75"/>
  <cols>
    <col min="1" max="1" width="9.85546875" style="10" customWidth="1"/>
    <col min="2" max="2" width="16.85546875" style="10" customWidth="1"/>
    <col min="3" max="3" width="32.28515625" style="10" customWidth="1"/>
    <col min="4" max="6" width="11.7109375" style="10" customWidth="1"/>
    <col min="7" max="7" width="27" style="10" bestFit="1" customWidth="1"/>
    <col min="8" max="8" width="14" style="10" customWidth="1"/>
    <col min="9" max="9" width="11.42578125" style="10" customWidth="1"/>
    <col min="10" max="13" width="11.42578125" style="10"/>
    <col min="14" max="14" width="13.28515625" style="10" bestFit="1" customWidth="1"/>
    <col min="15" max="16384" width="11.42578125" style="10"/>
  </cols>
  <sheetData>
    <row r="1" spans="1:17" ht="20.100000000000001" customHeight="1">
      <c r="A1" s="29"/>
      <c r="B1" s="29"/>
      <c r="C1" s="29"/>
      <c r="D1" s="29"/>
      <c r="E1" s="6"/>
      <c r="F1" s="6"/>
      <c r="G1" s="31" t="s">
        <v>5</v>
      </c>
    </row>
    <row r="2" spans="1:17" ht="20.100000000000001" customHeight="1">
      <c r="A2" s="29"/>
      <c r="B2" s="29"/>
      <c r="C2" s="29"/>
      <c r="D2" s="29"/>
      <c r="E2" s="158" t="s">
        <v>20</v>
      </c>
      <c r="F2" s="159"/>
      <c r="G2" s="160"/>
    </row>
    <row r="3" spans="1:17" ht="27" customHeight="1">
      <c r="A3" s="29"/>
      <c r="B3" s="29"/>
      <c r="C3" s="29"/>
      <c r="D3" s="29"/>
      <c r="E3" s="161"/>
      <c r="F3" s="162"/>
      <c r="G3" s="163"/>
    </row>
    <row r="4" spans="1:17" ht="27" customHeight="1">
      <c r="A4" s="29"/>
      <c r="B4" s="29"/>
      <c r="C4" s="29"/>
      <c r="D4" s="29"/>
      <c r="E4" s="33" t="s">
        <v>3</v>
      </c>
      <c r="F4" s="169">
        <v>1</v>
      </c>
      <c r="G4" s="170"/>
    </row>
    <row r="5" spans="1:17" ht="20.100000000000001" customHeight="1">
      <c r="A5" s="29"/>
      <c r="B5" s="29"/>
      <c r="C5" s="29"/>
      <c r="D5" s="29"/>
      <c r="E5" s="34" t="s">
        <v>2</v>
      </c>
      <c r="F5" s="37"/>
      <c r="G5" s="38">
        <v>2013</v>
      </c>
    </row>
    <row r="6" spans="1:17" ht="20.100000000000001" customHeight="1">
      <c r="A6" s="29"/>
      <c r="B6" s="29"/>
      <c r="C6" s="29"/>
      <c r="D6" s="29"/>
      <c r="E6" s="44"/>
      <c r="F6" s="45"/>
      <c r="G6" s="46"/>
    </row>
    <row r="7" spans="1:17" ht="20.100000000000001" customHeight="1">
      <c r="A7" s="29"/>
      <c r="B7" s="29"/>
      <c r="C7" s="29"/>
      <c r="D7" s="29"/>
      <c r="E7" s="44"/>
      <c r="F7" s="45"/>
      <c r="G7" s="46"/>
    </row>
    <row r="8" spans="1:17" ht="16.5" customHeight="1">
      <c r="A8" s="139"/>
      <c r="B8" s="29"/>
      <c r="C8" s="29"/>
      <c r="D8" s="29"/>
      <c r="E8" s="29"/>
      <c r="F8" s="30"/>
      <c r="G8" s="4"/>
      <c r="H8" s="5"/>
      <c r="I8" s="13"/>
    </row>
    <row r="9" spans="1:17" ht="18.75" customHeight="1">
      <c r="A9" s="139"/>
      <c r="B9" s="135"/>
      <c r="C9" s="135"/>
      <c r="D9" s="164" t="s">
        <v>4</v>
      </c>
      <c r="E9" s="165"/>
      <c r="F9" s="165"/>
      <c r="G9" s="166"/>
      <c r="H9" s="135"/>
      <c r="I9" s="5"/>
      <c r="J9" s="5"/>
    </row>
    <row r="10" spans="1:17" s="12" customFormat="1" ht="18" customHeight="1">
      <c r="A10" s="139"/>
      <c r="B10" s="136"/>
      <c r="C10" s="136"/>
      <c r="D10" s="149" t="s">
        <v>24</v>
      </c>
      <c r="E10" s="151"/>
      <c r="F10" s="151"/>
      <c r="G10" s="152"/>
      <c r="H10" s="136"/>
      <c r="I10" s="11"/>
      <c r="J10" s="11"/>
      <c r="O10" s="148"/>
    </row>
    <row r="11" spans="1:17" ht="16.5" customHeight="1">
      <c r="A11" s="140"/>
      <c r="B11" s="134"/>
      <c r="C11" s="134"/>
      <c r="D11" s="142"/>
      <c r="E11" s="144"/>
      <c r="F11" s="145"/>
      <c r="G11" s="146"/>
      <c r="H11" s="134"/>
      <c r="I11" s="5"/>
      <c r="J11" s="5"/>
    </row>
    <row r="12" spans="1:17" ht="18.75" customHeight="1">
      <c r="A12" s="140"/>
      <c r="B12" s="134"/>
      <c r="C12" s="134"/>
      <c r="D12" s="150" t="s">
        <v>25</v>
      </c>
      <c r="E12" s="144"/>
      <c r="F12" s="144"/>
      <c r="G12" s="153"/>
      <c r="H12" s="134"/>
      <c r="I12" s="5"/>
    </row>
    <row r="13" spans="1:17" s="13" customFormat="1" ht="20.100000000000001" customHeight="1">
      <c r="A13" s="47"/>
      <c r="B13" s="137"/>
      <c r="C13" s="137"/>
      <c r="D13" s="143"/>
      <c r="E13" s="154"/>
      <c r="F13" s="154"/>
      <c r="G13" s="155"/>
      <c r="H13" s="137"/>
      <c r="I13" s="22"/>
      <c r="J13" s="132"/>
    </row>
    <row r="14" spans="1:17" s="13" customFormat="1" ht="20.100000000000001" customHeight="1">
      <c r="A14" s="47"/>
      <c r="B14" s="55"/>
      <c r="C14" s="55"/>
      <c r="D14" s="22"/>
      <c r="E14" s="22"/>
      <c r="F14" s="47"/>
      <c r="G14" s="55"/>
      <c r="H14" s="55"/>
      <c r="I14" s="22"/>
      <c r="J14" s="132"/>
    </row>
    <row r="15" spans="1:17" ht="20.100000000000001" customHeight="1">
      <c r="A15" s="5"/>
      <c r="B15" s="5"/>
      <c r="C15" s="5"/>
      <c r="D15" s="5"/>
      <c r="E15" s="5"/>
      <c r="F15" s="14"/>
      <c r="G15" s="14"/>
      <c r="H15" s="173"/>
      <c r="I15" s="5"/>
      <c r="J15" s="132"/>
      <c r="O15" s="132"/>
    </row>
    <row r="16" spans="1:17" ht="20.100000000000001" customHeight="1">
      <c r="A16" s="51"/>
      <c r="B16" s="138"/>
      <c r="C16" s="138"/>
      <c r="D16" s="5"/>
      <c r="E16" s="5"/>
      <c r="F16" s="7"/>
      <c r="G16" s="52"/>
      <c r="H16" s="174"/>
      <c r="I16" s="5"/>
      <c r="J16" s="132"/>
      <c r="Q16" s="132"/>
    </row>
    <row r="17" spans="1:17" ht="20.100000000000001" customHeight="1">
      <c r="A17" s="32" t="s">
        <v>6</v>
      </c>
      <c r="B17" s="141"/>
      <c r="C17" s="32"/>
      <c r="D17" s="53"/>
      <c r="E17" s="53"/>
      <c r="F17" s="53"/>
      <c r="G17" s="176"/>
      <c r="H17" s="175"/>
      <c r="I17" s="5"/>
    </row>
    <row r="18" spans="1:17" ht="20.100000000000001" customHeight="1">
      <c r="A18" s="8"/>
      <c r="F18" s="32"/>
      <c r="G18" s="35"/>
      <c r="H18" s="36"/>
    </row>
    <row r="19" spans="1:17" ht="20.100000000000001" customHeight="1"/>
    <row r="20" spans="1:17" s="147" customFormat="1" ht="20.100000000000001" customHeight="1">
      <c r="A20" s="126" t="s">
        <v>1</v>
      </c>
      <c r="B20" s="126" t="s">
        <v>13</v>
      </c>
      <c r="C20" s="126" t="s">
        <v>15</v>
      </c>
      <c r="D20" s="126" t="s">
        <v>17</v>
      </c>
      <c r="E20" s="126" t="s">
        <v>18</v>
      </c>
      <c r="F20" s="126" t="s">
        <v>19</v>
      </c>
      <c r="G20" s="126" t="s">
        <v>16</v>
      </c>
    </row>
    <row r="21" spans="1:17" ht="24.95" customHeight="1">
      <c r="A21" s="127">
        <v>19</v>
      </c>
      <c r="B21" s="131" t="s">
        <v>7</v>
      </c>
      <c r="C21" s="131" t="s">
        <v>31</v>
      </c>
      <c r="D21" s="128">
        <f>SUMPRODUCT((TARIF!$A$2:$A$100=$B21)*(TARIF!$B$2:$B$100=$C21)*(TARIF!$C$2:$C$100))</f>
        <v>1.5</v>
      </c>
      <c r="E21" s="128">
        <f>SUMPRODUCT((TARIF!$A$2:$A$100=$B21)*(TARIF!$B$2:$B$100=$C21)*(TARIF!$D$2:$D$100))</f>
        <v>6.5</v>
      </c>
      <c r="F21" s="128">
        <f>SUMPRODUCT((TARIF!$A$2:$A$100=$B21)*(TARIF!$B$2:$B$100=$C21)*(TARIF!$E$2:$E$100))</f>
        <v>12</v>
      </c>
      <c r="G21" s="129">
        <f>IFERROR(INT(A21/12)*F21+INT(MOD(A21,12)/6)*E21+(A21-INT(A21/12)*12-INT(MOD(A21,12)/6)*6)*D21,"")</f>
        <v>20</v>
      </c>
      <c r="H21" s="156" t="s">
        <v>29</v>
      </c>
      <c r="I21" s="157"/>
      <c r="J21" s="157"/>
      <c r="K21" s="157"/>
      <c r="L21" s="157"/>
      <c r="M21" s="157"/>
      <c r="N21" s="157"/>
      <c r="O21" s="157"/>
      <c r="P21" s="157"/>
      <c r="Q21" s="157"/>
    </row>
    <row r="22" spans="1:17" ht="24.95" customHeight="1">
      <c r="A22" s="127">
        <v>18</v>
      </c>
      <c r="B22" s="131" t="s">
        <v>7</v>
      </c>
      <c r="C22" s="131" t="s">
        <v>31</v>
      </c>
      <c r="D22" s="128">
        <f>SUMPRODUCT((TARIF!$A$2:$A$100=$B22)*(TARIF!$B$2:$B$100=$C22)*(TARIF!$C$2:$C$100))</f>
        <v>1.5</v>
      </c>
      <c r="E22" s="128">
        <f>SUMPRODUCT((TARIF!$A$2:$A$100=$B22)*(TARIF!$B$2:$B$100=$C22)*(TARIF!$D$2:$D$100))</f>
        <v>6.5</v>
      </c>
      <c r="F22" s="128">
        <f>SUMPRODUCT((TARIF!$A$2:$A$100=$B22)*(TARIF!$B$2:$B$100=$C22)*(TARIF!$E$2:$E$100))</f>
        <v>12</v>
      </c>
      <c r="G22" s="129">
        <f>IFERROR(INT(A22/12)*F22+INT(MOD(A22,12)/6)*E22+(A22-INT(A22/12)*12-INT(MOD(A22,12)/6)*6)*D22,"")</f>
        <v>18.5</v>
      </c>
      <c r="H22" s="156" t="s">
        <v>28</v>
      </c>
      <c r="I22" s="157"/>
      <c r="J22" s="157"/>
      <c r="K22" s="157"/>
      <c r="L22" s="156"/>
      <c r="M22" s="157"/>
      <c r="N22" s="157"/>
      <c r="O22" s="157"/>
      <c r="P22" s="157"/>
      <c r="Q22" s="157"/>
    </row>
    <row r="23" spans="1:17" ht="57" customHeight="1">
      <c r="A23" s="127">
        <v>10</v>
      </c>
      <c r="B23" s="131" t="s">
        <v>11</v>
      </c>
      <c r="C23" s="131" t="s">
        <v>48</v>
      </c>
      <c r="D23" s="128">
        <f>SUMPRODUCT((TARIF!$A$2:$A$100=$B23)*(TARIF!$B$2:$B$100=$C23)*(TARIF!$C$2:$C$100))</f>
        <v>2.5</v>
      </c>
      <c r="E23" s="128">
        <f>SUMPRODUCT((TARIF!$A$2:$A$100=$B23)*(TARIF!$B$2:$B$100=$C23)*(TARIF!$D$2:$D$100))</f>
        <v>2.5</v>
      </c>
      <c r="F23" s="128">
        <f>SUMPRODUCT((TARIF!$A$2:$A$100=$B23)*(TARIF!$B$2:$B$100=$C23)*(TARIF!$E$2:$E$100))</f>
        <v>2.5</v>
      </c>
      <c r="G23" s="129">
        <f>IFERROR(INT(A23/12)*F23+INT(MOD(A23,12)/6)*E23+(A23-INT(A23/12)*12-INT(MOD(A23,12)/6)*6)*D23,"")</f>
        <v>12.5</v>
      </c>
      <c r="H23" s="167" t="s">
        <v>30</v>
      </c>
      <c r="I23" s="168"/>
      <c r="J23" s="168"/>
      <c r="K23" s="168"/>
      <c r="L23" s="168"/>
      <c r="M23" s="168"/>
      <c r="N23" s="168"/>
      <c r="O23" s="168"/>
      <c r="P23" s="168"/>
      <c r="Q23" s="168"/>
    </row>
    <row r="24" spans="1:17" ht="24.95" customHeight="1">
      <c r="A24" s="127">
        <v>5</v>
      </c>
      <c r="B24" s="131" t="s">
        <v>10</v>
      </c>
      <c r="C24" s="131" t="s">
        <v>82</v>
      </c>
      <c r="D24" s="128">
        <f>SUMPRODUCT((TARIF!$A$2:$A$100=$B24)*(TARIF!$B$2:$B$100=$C24)*(TARIF!$C$2:$C$100))</f>
        <v>2.5</v>
      </c>
      <c r="E24" s="128">
        <f>SUMPRODUCT((TARIF!$A$2:$A$100=$B24)*(TARIF!$B$2:$B$100=$C24)*(TARIF!$D$2:$D$100))</f>
        <v>2.5</v>
      </c>
      <c r="F24" s="128">
        <f>SUMPRODUCT((TARIF!$A$2:$A$100=$B24)*(TARIF!$B$2:$B$100=$C24)*(TARIF!$E$2:$E$100))</f>
        <v>2.5</v>
      </c>
      <c r="G24" s="129">
        <f>IFERROR(INT(A24/12)*F24+INT(MOD(A24,12)/6)*E24+(A24-INT(A24/12)*12-INT(MOD(A24,12)/6)*6)*D24,"")</f>
        <v>12.5</v>
      </c>
    </row>
    <row r="25" spans="1:17" ht="24.95" customHeight="1">
      <c r="A25" s="127"/>
      <c r="B25" s="131"/>
      <c r="C25" s="131"/>
      <c r="D25" s="128">
        <f>SUMPRODUCT((TARIF!$A$2:$A$100=$B25)*(TARIF!$B$2:$B$100=$C25)*(TARIF!$C$2:$C$100))</f>
        <v>0</v>
      </c>
      <c r="E25" s="128">
        <f>SUMPRODUCT((TARIF!$A$2:$A$100=$B25)*(TARIF!$B$2:$B$100=$C25)*(TARIF!$D$2:$D$100))</f>
        <v>0</v>
      </c>
      <c r="F25" s="128">
        <f>SUMPRODUCT((TARIF!$A$2:$A$100=$B25)*(TARIF!$B$2:$B$100=$C25)*(TARIF!$E$2:$E$100))</f>
        <v>0</v>
      </c>
      <c r="G25" s="129">
        <f>IFERROR(INT(A25/12)*F25+INT(MOD(A25,12)/6)*E25+(A25-INT(A25/12)*12-INT(MOD(A25,12)/6)*6)*D25,"")</f>
        <v>0</v>
      </c>
    </row>
    <row r="26" spans="1:17" ht="24.95" customHeight="1">
      <c r="A26" s="127"/>
      <c r="B26" s="131"/>
      <c r="C26" s="131"/>
      <c r="D26" s="128">
        <f>SUMPRODUCT((TARIF!$A$2:$A$100=$B26)*(TARIF!$B$2:$B$100=$C26)*(TARIF!$C$2:$C$100))</f>
        <v>0</v>
      </c>
      <c r="E26" s="128">
        <f>SUMPRODUCT((TARIF!$A$2:$A$100=$B26)*(TARIF!$B$2:$B$100=$C26)*(TARIF!$D$2:$D$100))</f>
        <v>0</v>
      </c>
      <c r="F26" s="128">
        <f>SUMPRODUCT((TARIF!$A$2:$A$100=$B26)*(TARIF!$B$2:$B$100=$C26)*(TARIF!$E$2:$E$100))</f>
        <v>0</v>
      </c>
      <c r="G26" s="129">
        <f>IFERROR(INT(A26/12)*F26+INT(MOD(A26,12)/6)*E26+(A26-INT(A26/12)*12-INT(MOD(A26,12)/6)*6)*D26,"")</f>
        <v>0</v>
      </c>
    </row>
    <row r="27" spans="1:17" ht="24.95" customHeight="1">
      <c r="A27" s="127"/>
      <c r="B27" s="131"/>
      <c r="C27" s="131"/>
      <c r="D27" s="128">
        <f>SUMPRODUCT((TARIF!$A$2:$A$100=$B27)*(TARIF!$B$2:$B$100=$C27)*(TARIF!$C$2:$C$100))</f>
        <v>0</v>
      </c>
      <c r="E27" s="128">
        <f>SUMPRODUCT((TARIF!$A$2:$A$100=$B27)*(TARIF!$B$2:$B$100=$C27)*(TARIF!$D$2:$D$100))</f>
        <v>0</v>
      </c>
      <c r="F27" s="128">
        <f>SUMPRODUCT((TARIF!$A$2:$A$100=$B27)*(TARIF!$B$2:$B$100=$C27)*(TARIF!$E$2:$E$100))</f>
        <v>0</v>
      </c>
      <c r="G27" s="129">
        <f>IFERROR(INT(A27/12)*F27+INT(MOD(A27,12)/6)*E27+(A27-INT(A27/12)*12-INT(MOD(A27,12)/6)*6)*D27,"")</f>
        <v>0</v>
      </c>
    </row>
    <row r="28" spans="1:17" ht="24.95" customHeight="1">
      <c r="A28" s="127"/>
      <c r="B28" s="131"/>
      <c r="C28" s="131"/>
      <c r="D28" s="128">
        <f>SUMPRODUCT((TARIF!$A$2:$A$100=$B28)*(TARIF!$B$2:$B$100=$C28)*(TARIF!$C$2:$C$100))</f>
        <v>0</v>
      </c>
      <c r="E28" s="128">
        <f>SUMPRODUCT((TARIF!$A$2:$A$100=$B28)*(TARIF!$B$2:$B$100=$C28)*(TARIF!$D$2:$D$100))</f>
        <v>0</v>
      </c>
      <c r="F28" s="128">
        <f>SUMPRODUCT((TARIF!$A$2:$A$100=$B28)*(TARIF!$B$2:$B$100=$C28)*(TARIF!$E$2:$E$100))</f>
        <v>0</v>
      </c>
      <c r="G28" s="129">
        <f>IFERROR(INT(A28/12)*F28+INT(MOD(A28,12)/6)*E28+(A28-INT(A28/12)*12-INT(MOD(A28,12)/6)*6)*D28,"")</f>
        <v>0</v>
      </c>
      <c r="I28" s="132"/>
      <c r="J28" s="132"/>
      <c r="K28" s="132"/>
      <c r="L28" s="132"/>
      <c r="M28" s="132"/>
      <c r="N28" s="132"/>
      <c r="O28" s="132"/>
    </row>
    <row r="29" spans="1:17" ht="24.95" customHeight="1">
      <c r="A29" s="127"/>
      <c r="B29" s="131"/>
      <c r="C29" s="131"/>
      <c r="D29" s="128">
        <f>SUMPRODUCT((TARIF!$A$2:$A$100=$B29)*(TARIF!$B$2:$B$100=$C29)*(TARIF!$C$2:$C$100))</f>
        <v>0</v>
      </c>
      <c r="E29" s="128">
        <f>SUMPRODUCT((TARIF!$A$2:$A$100=$B29)*(TARIF!$B$2:$B$100=$C29)*(TARIF!$D$2:$D$100))</f>
        <v>0</v>
      </c>
      <c r="F29" s="128">
        <f>SUMPRODUCT((TARIF!$A$2:$A$100=$B29)*(TARIF!$B$2:$B$100=$C29)*(TARIF!$E$2:$E$100))</f>
        <v>0</v>
      </c>
      <c r="G29" s="129">
        <f>IFERROR(INT(A29/12)*F29+INT(MOD(A29,12)/6)*E29+(A29-INT(A29/12)*12-INT(MOD(A29,12)/6)*6)*D29,"")</f>
        <v>0</v>
      </c>
      <c r="I29" s="132"/>
      <c r="J29" s="132"/>
      <c r="K29" s="132"/>
      <c r="L29" s="132"/>
      <c r="M29" s="132"/>
    </row>
    <row r="30" spans="1:17" ht="24.95" customHeight="1">
      <c r="A30" s="127"/>
      <c r="B30" s="131"/>
      <c r="C30" s="131"/>
      <c r="D30" s="128">
        <f>SUMPRODUCT((TARIF!$A$2:$A$100=$B30)*(TARIF!$B$2:$B$100=$C30)*(TARIF!$C$2:$C$100))</f>
        <v>0</v>
      </c>
      <c r="E30" s="128">
        <f>SUMPRODUCT((TARIF!$A$2:$A$100=$B30)*(TARIF!$B$2:$B$100=$C30)*(TARIF!$D$2:$D$100))</f>
        <v>0</v>
      </c>
      <c r="F30" s="128">
        <f>SUMPRODUCT((TARIF!$A$2:$A$100=$B30)*(TARIF!$B$2:$B$100=$C30)*(TARIF!$E$2:$E$100))</f>
        <v>0</v>
      </c>
      <c r="G30" s="129">
        <f>IFERROR(INT(A30/12)*F30+INT(MOD(A30,12)/6)*E30+(A30-INT(A30/12)*12-INT(MOD(A30,12)/6)*6)*D30,"")</f>
        <v>0</v>
      </c>
      <c r="I30" s="132"/>
      <c r="J30" s="132"/>
      <c r="K30" s="132"/>
    </row>
    <row r="31" spans="1:17" ht="24.95" customHeight="1">
      <c r="A31" s="127"/>
      <c r="B31" s="131"/>
      <c r="C31" s="131"/>
      <c r="D31" s="128">
        <f>SUMPRODUCT((TARIF!$A$2:$A$100=$B31)*(TARIF!$B$2:$B$100=$C31)*(TARIF!$C$2:$C$100))</f>
        <v>0</v>
      </c>
      <c r="E31" s="128">
        <f>SUMPRODUCT((TARIF!$A$2:$A$100=$B31)*(TARIF!$B$2:$B$100=$C31)*(TARIF!$D$2:$D$100))</f>
        <v>0</v>
      </c>
      <c r="F31" s="128">
        <f>SUMPRODUCT((TARIF!$A$2:$A$100=$B31)*(TARIF!$B$2:$B$100=$C31)*(TARIF!$E$2:$E$100))</f>
        <v>0</v>
      </c>
      <c r="G31" s="129">
        <f>IFERROR(INT(A31/12)*F31+INT(MOD(A31,12)/6)*E31+(A31-INT(A31/12)*12-INT(MOD(A31,12)/6)*6)*D31,"")</f>
        <v>0</v>
      </c>
      <c r="I31" s="132"/>
      <c r="J31" s="132"/>
      <c r="K31" s="132"/>
    </row>
    <row r="32" spans="1:17" ht="24.95" customHeight="1">
      <c r="A32" s="127"/>
      <c r="B32" s="131"/>
      <c r="C32" s="131"/>
      <c r="D32" s="128">
        <f>SUMPRODUCT((TARIF!$A$2:$A$100=$B32)*(TARIF!$B$2:$B$100=$C32)*(TARIF!$C$2:$C$100))</f>
        <v>0</v>
      </c>
      <c r="E32" s="128">
        <f>SUMPRODUCT((TARIF!$A$2:$A$100=$B32)*(TARIF!$B$2:$B$100=$C32)*(TARIF!$D$2:$D$100))</f>
        <v>0</v>
      </c>
      <c r="F32" s="128">
        <f>SUMPRODUCT((TARIF!$A$2:$A$100=$B32)*(TARIF!$B$2:$B$100=$C32)*(TARIF!$E$2:$E$100))</f>
        <v>0</v>
      </c>
      <c r="G32" s="129">
        <f>IFERROR(INT(A32/12)*F32+INT(MOD(A32,12)/6)*E32+(A32-INT(A32/12)*12-INT(MOD(A32,12)/6)*6)*D32,"")</f>
        <v>0</v>
      </c>
      <c r="I32" s="132"/>
      <c r="J32" s="132"/>
      <c r="K32" s="132"/>
    </row>
    <row r="33" spans="1:11" ht="24.95" customHeight="1">
      <c r="F33" s="10" t="s">
        <v>0</v>
      </c>
      <c r="G33" s="130">
        <f>SUM(G21:G32)</f>
        <v>63.5</v>
      </c>
      <c r="H33" s="48"/>
    </row>
    <row r="34" spans="1:11" ht="20.100000000000001" customHeight="1">
      <c r="A34" s="5"/>
      <c r="B34" s="5"/>
      <c r="C34" s="5"/>
      <c r="D34" s="5"/>
      <c r="E34" s="5"/>
      <c r="F34" s="5"/>
      <c r="G34" s="5"/>
      <c r="H34" s="5"/>
      <c r="J34" s="15"/>
    </row>
    <row r="35" spans="1:11" ht="20.100000000000001" customHeight="1">
      <c r="A35" s="53"/>
      <c r="B35" s="53"/>
      <c r="C35" s="53"/>
      <c r="D35" s="53"/>
      <c r="E35" s="53"/>
      <c r="F35" s="53"/>
      <c r="G35" s="53"/>
      <c r="H35" s="53"/>
      <c r="I35" s="7"/>
      <c r="J35" s="7"/>
      <c r="K35" s="7"/>
    </row>
    <row r="36" spans="1:11" ht="20.100000000000001" customHeight="1">
      <c r="A36" s="133"/>
      <c r="B36" s="133"/>
      <c r="C36" s="133"/>
      <c r="D36" s="133"/>
      <c r="E36" s="133"/>
      <c r="F36" s="133"/>
      <c r="G36" s="9"/>
      <c r="H36" s="9"/>
      <c r="I36" s="5"/>
      <c r="J36" s="5"/>
      <c r="K36" s="7"/>
    </row>
    <row r="37" spans="1:11" ht="20.100000000000001" customHeight="1">
      <c r="A37" s="7"/>
      <c r="B37" s="4"/>
      <c r="C37" s="4"/>
      <c r="D37" s="5"/>
      <c r="E37" s="5"/>
      <c r="F37" s="7"/>
      <c r="G37" s="18"/>
      <c r="H37" s="5"/>
      <c r="I37" s="5"/>
      <c r="J37" s="5"/>
      <c r="K37" s="7"/>
    </row>
    <row r="38" spans="1:11" ht="15" customHeight="1">
      <c r="A38" s="49"/>
      <c r="B38" s="171"/>
      <c r="C38" s="171"/>
      <c r="D38" s="171"/>
      <c r="E38" s="171"/>
      <c r="F38" s="49"/>
      <c r="G38" s="49"/>
      <c r="H38" s="49"/>
    </row>
    <row r="39" spans="1:11" ht="15" customHeight="1">
      <c r="A39" s="54"/>
      <c r="B39" s="172"/>
      <c r="C39" s="172"/>
      <c r="D39" s="172"/>
      <c r="E39" s="172"/>
      <c r="F39" s="40"/>
      <c r="G39" s="50"/>
      <c r="H39" s="48"/>
    </row>
    <row r="40" spans="1:11" s="5" customFormat="1" ht="15" customHeight="1">
      <c r="A40" s="7"/>
    </row>
    <row r="41" spans="1:11" s="5" customFormat="1" ht="15" customHeight="1"/>
    <row r="42" spans="1:11" s="5" customFormat="1" ht="15" customHeight="1">
      <c r="J42" s="24"/>
    </row>
    <row r="43" spans="1:11" s="5" customFormat="1" ht="15" customHeight="1"/>
    <row r="44" spans="1:11" s="5" customFormat="1" ht="15" customHeight="1"/>
    <row r="45" spans="1:11" s="5" customFormat="1" ht="15" customHeight="1"/>
    <row r="46" spans="1:11" s="5" customFormat="1" ht="15" customHeight="1">
      <c r="F46" s="23"/>
    </row>
    <row r="47" spans="1:11" s="5" customFormat="1" ht="15" customHeight="1">
      <c r="A47" s="7"/>
      <c r="D47" s="7"/>
      <c r="E47" s="7"/>
      <c r="F47" s="25"/>
      <c r="J47" s="23"/>
    </row>
    <row r="48" spans="1:11" s="5" customFormat="1" ht="15" customHeight="1">
      <c r="A48" s="16"/>
      <c r="F48" s="39"/>
      <c r="G48" s="9"/>
      <c r="H48" s="9"/>
      <c r="J48" s="23"/>
    </row>
    <row r="49" spans="1:10" s="5" customFormat="1" ht="15" customHeight="1">
      <c r="A49" s="7"/>
      <c r="B49" s="4"/>
      <c r="C49" s="4"/>
      <c r="F49" s="17"/>
      <c r="G49" s="18"/>
      <c r="H49" s="9"/>
      <c r="J49" s="23"/>
    </row>
    <row r="50" spans="1:10" s="5" customFormat="1" ht="15" customHeight="1">
      <c r="A50" s="16"/>
      <c r="F50" s="17"/>
      <c r="G50" s="18"/>
      <c r="H50" s="9"/>
      <c r="J50" s="23"/>
    </row>
    <row r="51" spans="1:10" s="5" customFormat="1" ht="15" customHeight="1">
      <c r="A51" s="7"/>
      <c r="B51" s="4"/>
      <c r="C51" s="4"/>
      <c r="F51" s="19"/>
      <c r="J51" s="23"/>
    </row>
    <row r="52" spans="1:10" s="5" customFormat="1" ht="15" customHeight="1">
      <c r="A52" s="16"/>
      <c r="F52" s="20"/>
      <c r="G52" s="21"/>
      <c r="H52" s="21"/>
    </row>
    <row r="53" spans="1:10" s="5" customFormat="1" ht="15" customHeight="1">
      <c r="F53" s="20"/>
      <c r="H53" s="16"/>
    </row>
    <row r="54" spans="1:10" s="5" customFormat="1" ht="15" customHeight="1">
      <c r="A54" s="26"/>
      <c r="F54" s="39"/>
      <c r="G54" s="9"/>
      <c r="H54" s="9"/>
    </row>
    <row r="55" spans="1:10" s="5" customFormat="1" ht="15" customHeight="1">
      <c r="A55" s="7"/>
      <c r="B55" s="4"/>
      <c r="C55" s="4"/>
      <c r="F55" s="17"/>
      <c r="G55" s="18"/>
      <c r="H55" s="9"/>
    </row>
    <row r="56" spans="1:10" s="5" customFormat="1" ht="15" customHeight="1">
      <c r="A56" s="26"/>
      <c r="F56" s="17"/>
      <c r="G56" s="18"/>
      <c r="H56" s="9"/>
    </row>
    <row r="57" spans="1:10" s="5" customFormat="1" ht="15" customHeight="1">
      <c r="A57" s="7"/>
      <c r="B57" s="4"/>
      <c r="C57" s="4"/>
      <c r="F57" s="19"/>
    </row>
    <row r="58" spans="1:10" s="5" customFormat="1" ht="15" customHeight="1">
      <c r="A58" s="26"/>
      <c r="F58" s="20"/>
      <c r="G58" s="21"/>
      <c r="H58" s="21"/>
    </row>
    <row r="59" spans="1:10" s="5" customFormat="1" ht="15" customHeight="1">
      <c r="A59" s="7"/>
      <c r="F59" s="20"/>
      <c r="H59" s="16"/>
    </row>
    <row r="60" spans="1:10" s="5" customFormat="1" ht="15" customHeight="1">
      <c r="F60" s="20"/>
      <c r="G60" s="27"/>
      <c r="H60" s="28"/>
    </row>
    <row r="61" spans="1:10" s="5" customFormat="1" ht="15" customHeight="1">
      <c r="F61" s="19"/>
    </row>
    <row r="62" spans="1:10" s="5" customFormat="1" ht="15" customHeight="1"/>
    <row r="63" spans="1:10" s="5" customFormat="1" ht="15" customHeight="1"/>
    <row r="64" spans="1:10" s="5" customFormat="1" ht="15" customHeight="1"/>
    <row r="65" s="5" customFormat="1" ht="15" customHeight="1"/>
    <row r="66" s="5" customFormat="1" ht="15" customHeight="1"/>
    <row r="67" s="5" customFormat="1" ht="15" customHeight="1"/>
    <row r="68" s="5" customFormat="1" ht="15" customHeight="1"/>
    <row r="69" s="5" customFormat="1" ht="15" customHeight="1"/>
    <row r="70" s="5" customFormat="1" ht="15" customHeight="1"/>
    <row r="71" s="5" customFormat="1" ht="15" customHeight="1"/>
    <row r="72" s="5" customFormat="1" ht="15" customHeight="1"/>
    <row r="73" s="5" customFormat="1" ht="15" customHeight="1"/>
    <row r="74" s="5" customFormat="1" ht="15" customHeight="1"/>
    <row r="75" s="5" customFormat="1" ht="15" customHeight="1"/>
    <row r="76" s="5" customFormat="1" ht="15" customHeight="1"/>
    <row r="77" s="5" customFormat="1" ht="15" customHeight="1"/>
    <row r="78" s="5" customFormat="1" ht="15" customHeight="1"/>
    <row r="79" s="5" customFormat="1" ht="15" customHeight="1"/>
    <row r="80" s="5" customFormat="1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</sheetData>
  <mergeCells count="8">
    <mergeCell ref="B39:C39"/>
    <mergeCell ref="D39:E39"/>
    <mergeCell ref="E2:G3"/>
    <mergeCell ref="D9:G9"/>
    <mergeCell ref="H23:Q23"/>
    <mergeCell ref="F4:G4"/>
    <mergeCell ref="B38:C38"/>
    <mergeCell ref="D38:E38"/>
  </mergeCells>
  <dataValidations count="3">
    <dataValidation type="list" allowBlank="1" showInputMessage="1" showErrorMessage="1" sqref="B21:B32">
      <formula1>LISTE</formula1>
    </dataValidation>
    <dataValidation type="list" allowBlank="1" showInputMessage="1" showErrorMessage="1" sqref="B17">
      <formula1>REGLEMENT</formula1>
    </dataValidation>
    <dataValidation type="list" allowBlank="1" showInputMessage="1" showErrorMessage="1" sqref="C21:C32">
      <formula1>IF($B21="Tomates",tomate,IF($B21="Aromates",aromate,IF($B21="Choux",chou,IF($B21="Salades",salade,IF($B21="Cucurbitacées",cucurbitacée,IF($B21="Autres légumes",autre_legume))))))</formula1>
    </dataValidation>
  </dataValidations>
  <printOptions horizontalCentered="1"/>
  <pageMargins left="0.31496062992125984" right="0.31496062992125984" top="0.51181102362204722" bottom="0.55118110236220474" header="0.31496062992125984" footer="0.31496062992125984"/>
  <pageSetup paperSize="9" scale="81" orientation="portrait" r:id="rId1"/>
  <legacyDrawing r:id="rId2"/>
  <controls>
    <control shapeId="2051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CJ246"/>
  <sheetViews>
    <sheetView zoomScale="80" zoomScaleNormal="80" workbookViewId="0">
      <pane xSplit="2" ySplit="1" topLeftCell="C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5"/>
  <cols>
    <col min="1" max="1" width="20.28515625" style="41" customWidth="1"/>
    <col min="2" max="2" width="44.85546875" style="41" customWidth="1"/>
    <col min="3" max="3" width="11.7109375" style="58" customWidth="1"/>
    <col min="4" max="4" width="12.5703125" style="58" customWidth="1"/>
    <col min="5" max="9" width="11.7109375" style="58" customWidth="1"/>
    <col min="10" max="10" width="13.7109375" style="65" customWidth="1"/>
    <col min="11" max="23" width="11.7109375" style="65" customWidth="1"/>
    <col min="24" max="88" width="11.42578125" style="65"/>
    <col min="89" max="16384" width="11.42578125" style="2"/>
  </cols>
  <sheetData>
    <row r="1" spans="1:88" s="1" customFormat="1" ht="30" customHeight="1">
      <c r="A1" s="56" t="s">
        <v>13</v>
      </c>
      <c r="B1" s="56" t="s">
        <v>14</v>
      </c>
      <c r="C1" s="125" t="s">
        <v>17</v>
      </c>
      <c r="D1" s="125" t="s">
        <v>18</v>
      </c>
      <c r="E1" s="125" t="s">
        <v>19</v>
      </c>
      <c r="F1" s="59"/>
      <c r="G1" s="59"/>
      <c r="H1" s="59"/>
      <c r="I1" s="59"/>
      <c r="J1" s="60"/>
      <c r="K1" s="60" t="s">
        <v>26</v>
      </c>
      <c r="L1" s="60" t="s">
        <v>27</v>
      </c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</row>
    <row r="2" spans="1:88" ht="15" customHeight="1">
      <c r="A2" s="61" t="s">
        <v>7</v>
      </c>
      <c r="B2" s="62" t="s">
        <v>31</v>
      </c>
      <c r="C2" s="63">
        <v>1.5</v>
      </c>
      <c r="D2" s="64">
        <v>6.5</v>
      </c>
      <c r="E2" s="63">
        <v>12</v>
      </c>
      <c r="F2" s="57"/>
      <c r="G2" s="57"/>
      <c r="H2" s="57"/>
      <c r="I2" s="57"/>
      <c r="K2" s="43" t="s">
        <v>7</v>
      </c>
      <c r="L2" s="43" t="s">
        <v>21</v>
      </c>
      <c r="M2" s="43"/>
    </row>
    <row r="3" spans="1:88" s="3" customFormat="1" ht="15" customHeight="1">
      <c r="A3" s="61" t="s">
        <v>7</v>
      </c>
      <c r="B3" s="62" t="s">
        <v>32</v>
      </c>
      <c r="C3" s="63">
        <v>1.5</v>
      </c>
      <c r="D3" s="64">
        <v>6.5</v>
      </c>
      <c r="E3" s="63">
        <v>12</v>
      </c>
      <c r="F3" s="57"/>
      <c r="G3" s="57"/>
      <c r="H3" s="57"/>
      <c r="I3" s="57"/>
      <c r="J3" s="41"/>
      <c r="K3" s="42" t="s">
        <v>11</v>
      </c>
      <c r="L3" s="42" t="s">
        <v>22</v>
      </c>
      <c r="M3" s="42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</row>
    <row r="4" spans="1:88" ht="15" customHeight="1">
      <c r="A4" s="61" t="s">
        <v>7</v>
      </c>
      <c r="B4" s="62" t="s">
        <v>33</v>
      </c>
      <c r="C4" s="63">
        <v>1.5</v>
      </c>
      <c r="D4" s="64">
        <v>6.5</v>
      </c>
      <c r="E4" s="63">
        <v>12</v>
      </c>
      <c r="F4" s="57"/>
      <c r="G4" s="57"/>
      <c r="H4" s="57"/>
      <c r="I4" s="57"/>
      <c r="K4" s="43" t="s">
        <v>12</v>
      </c>
      <c r="L4" s="43" t="s">
        <v>23</v>
      </c>
      <c r="M4" s="43"/>
    </row>
    <row r="5" spans="1:88" ht="15" customHeight="1">
      <c r="A5" s="61" t="s">
        <v>7</v>
      </c>
      <c r="B5" s="62" t="s">
        <v>34</v>
      </c>
      <c r="C5" s="63">
        <v>1.5</v>
      </c>
      <c r="D5" s="64">
        <v>6.5</v>
      </c>
      <c r="E5" s="63">
        <v>12</v>
      </c>
      <c r="F5" s="57"/>
      <c r="G5" s="57"/>
      <c r="H5" s="57"/>
      <c r="I5" s="57"/>
      <c r="K5" s="43" t="s">
        <v>8</v>
      </c>
      <c r="L5" s="43"/>
      <c r="M5" s="43"/>
    </row>
    <row r="6" spans="1:88" ht="15" customHeight="1">
      <c r="A6" s="61" t="s">
        <v>7</v>
      </c>
      <c r="B6" s="62" t="s">
        <v>35</v>
      </c>
      <c r="C6" s="63">
        <v>1.5</v>
      </c>
      <c r="D6" s="64">
        <v>6.5</v>
      </c>
      <c r="E6" s="63">
        <v>12</v>
      </c>
      <c r="F6" s="57"/>
      <c r="G6" s="57"/>
      <c r="H6" s="57"/>
      <c r="I6" s="57"/>
      <c r="K6" s="43" t="s">
        <v>9</v>
      </c>
      <c r="L6" s="43"/>
      <c r="M6" s="43"/>
    </row>
    <row r="7" spans="1:88" ht="15" customHeight="1">
      <c r="A7" s="61" t="s">
        <v>7</v>
      </c>
      <c r="B7" s="62" t="s">
        <v>36</v>
      </c>
      <c r="C7" s="63">
        <v>1.5</v>
      </c>
      <c r="D7" s="64">
        <v>6.5</v>
      </c>
      <c r="E7" s="63">
        <v>12</v>
      </c>
      <c r="F7" s="57"/>
      <c r="G7" s="57"/>
      <c r="H7" s="57"/>
      <c r="I7" s="57"/>
      <c r="K7" s="43" t="s">
        <v>10</v>
      </c>
      <c r="L7" s="43"/>
      <c r="M7" s="43"/>
    </row>
    <row r="8" spans="1:88" ht="15" customHeight="1">
      <c r="A8" s="61" t="s">
        <v>7</v>
      </c>
      <c r="B8" s="62" t="s">
        <v>37</v>
      </c>
      <c r="C8" s="63">
        <v>1.5</v>
      </c>
      <c r="D8" s="64">
        <v>6.5</v>
      </c>
      <c r="E8" s="63">
        <v>12</v>
      </c>
      <c r="F8" s="57"/>
      <c r="G8" s="57"/>
      <c r="H8" s="57"/>
      <c r="I8" s="57"/>
      <c r="K8" s="43"/>
      <c r="L8" s="43"/>
      <c r="M8" s="43"/>
    </row>
    <row r="9" spans="1:88" ht="15" customHeight="1">
      <c r="A9" s="61" t="s">
        <v>7</v>
      </c>
      <c r="B9" s="62" t="s">
        <v>38</v>
      </c>
      <c r="C9" s="63">
        <v>1.5</v>
      </c>
      <c r="D9" s="64">
        <v>6.5</v>
      </c>
      <c r="E9" s="63">
        <v>12</v>
      </c>
      <c r="F9" s="57"/>
      <c r="G9" s="57"/>
      <c r="H9" s="57"/>
      <c r="I9" s="57"/>
      <c r="K9" s="43"/>
      <c r="L9" s="43"/>
      <c r="M9" s="43"/>
    </row>
    <row r="10" spans="1:88" ht="15" customHeight="1">
      <c r="A10" s="61" t="s">
        <v>7</v>
      </c>
      <c r="B10" s="62" t="s">
        <v>39</v>
      </c>
      <c r="C10" s="63">
        <v>1.5</v>
      </c>
      <c r="D10" s="64">
        <v>6.5</v>
      </c>
      <c r="E10" s="63">
        <v>12</v>
      </c>
      <c r="F10" s="57"/>
      <c r="G10" s="57"/>
      <c r="H10" s="57"/>
      <c r="I10" s="57"/>
      <c r="K10" s="43"/>
      <c r="L10" s="43"/>
      <c r="M10" s="43"/>
    </row>
    <row r="11" spans="1:88" ht="15" customHeight="1">
      <c r="A11" s="61" t="s">
        <v>7</v>
      </c>
      <c r="B11" s="62" t="s">
        <v>40</v>
      </c>
      <c r="C11" s="63">
        <v>1.5</v>
      </c>
      <c r="D11" s="64">
        <v>6.5</v>
      </c>
      <c r="E11" s="63">
        <v>12</v>
      </c>
      <c r="G11" s="57"/>
      <c r="K11" s="43"/>
      <c r="L11" s="43"/>
      <c r="M11" s="43"/>
    </row>
    <row r="12" spans="1:88" ht="15" customHeight="1">
      <c r="A12" s="61" t="s">
        <v>7</v>
      </c>
      <c r="B12" s="62" t="s">
        <v>41</v>
      </c>
      <c r="C12" s="63">
        <v>1.5</v>
      </c>
      <c r="D12" s="64">
        <v>6.5</v>
      </c>
      <c r="E12" s="63">
        <v>12</v>
      </c>
      <c r="G12" s="57"/>
    </row>
    <row r="13" spans="1:88" ht="15" customHeight="1">
      <c r="A13" s="61" t="s">
        <v>7</v>
      </c>
      <c r="B13" s="62" t="s">
        <v>42</v>
      </c>
      <c r="C13" s="63">
        <v>1.5</v>
      </c>
      <c r="D13" s="64">
        <v>6.5</v>
      </c>
      <c r="E13" s="63">
        <v>12</v>
      </c>
      <c r="G13" s="57"/>
    </row>
    <row r="14" spans="1:88" ht="15" customHeight="1">
      <c r="A14" s="61" t="s">
        <v>7</v>
      </c>
      <c r="B14" s="62" t="s">
        <v>43</v>
      </c>
      <c r="C14" s="63">
        <v>1.5</v>
      </c>
      <c r="D14" s="64">
        <v>6.5</v>
      </c>
      <c r="E14" s="63">
        <v>12</v>
      </c>
      <c r="G14" s="57"/>
    </row>
    <row r="15" spans="1:88" ht="15" customHeight="1" thickBot="1">
      <c r="A15" s="66" t="s">
        <v>7</v>
      </c>
      <c r="B15" s="67" t="s">
        <v>44</v>
      </c>
      <c r="C15" s="68">
        <v>1.5</v>
      </c>
      <c r="D15" s="69">
        <v>6.5</v>
      </c>
      <c r="E15" s="68">
        <v>12</v>
      </c>
      <c r="G15" s="57"/>
    </row>
    <row r="16" spans="1:88" s="106" customFormat="1" ht="15" customHeight="1">
      <c r="A16" s="101" t="s">
        <v>11</v>
      </c>
      <c r="B16" s="102" t="s">
        <v>45</v>
      </c>
      <c r="C16" s="103">
        <v>2.5</v>
      </c>
      <c r="D16" s="103">
        <v>2.5</v>
      </c>
      <c r="E16" s="103">
        <v>2.5</v>
      </c>
      <c r="F16" s="104"/>
      <c r="G16" s="57"/>
      <c r="H16" s="104"/>
      <c r="I16" s="104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</row>
    <row r="17" spans="1:88" s="106" customFormat="1" ht="15" customHeight="1">
      <c r="A17" s="107" t="s">
        <v>11</v>
      </c>
      <c r="B17" s="108" t="s">
        <v>46</v>
      </c>
      <c r="C17" s="109">
        <v>2.5</v>
      </c>
      <c r="D17" s="109">
        <v>2.5</v>
      </c>
      <c r="E17" s="109">
        <v>2.5</v>
      </c>
      <c r="F17" s="104"/>
      <c r="G17" s="57"/>
      <c r="H17" s="104"/>
      <c r="I17" s="104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</row>
    <row r="18" spans="1:88" s="106" customFormat="1" ht="15" customHeight="1">
      <c r="A18" s="107" t="s">
        <v>11</v>
      </c>
      <c r="B18" s="108" t="s">
        <v>47</v>
      </c>
      <c r="C18" s="109">
        <v>2.5</v>
      </c>
      <c r="D18" s="109">
        <v>2.5</v>
      </c>
      <c r="E18" s="109">
        <v>2.5</v>
      </c>
      <c r="F18" s="104"/>
      <c r="G18" s="57"/>
      <c r="H18" s="104"/>
      <c r="I18" s="104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</row>
    <row r="19" spans="1:88" s="106" customFormat="1" ht="15" customHeight="1">
      <c r="A19" s="107" t="s">
        <v>11</v>
      </c>
      <c r="B19" s="108" t="s">
        <v>48</v>
      </c>
      <c r="C19" s="109">
        <v>2.5</v>
      </c>
      <c r="D19" s="109">
        <v>2.5</v>
      </c>
      <c r="E19" s="109">
        <v>2.5</v>
      </c>
      <c r="F19" s="104"/>
      <c r="G19" s="57"/>
      <c r="H19" s="104"/>
      <c r="I19" s="104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</row>
    <row r="20" spans="1:88" s="106" customFormat="1" ht="15" customHeight="1">
      <c r="A20" s="107" t="s">
        <v>11</v>
      </c>
      <c r="B20" s="108" t="s">
        <v>49</v>
      </c>
      <c r="C20" s="109">
        <v>2.5</v>
      </c>
      <c r="D20" s="109">
        <v>2.5</v>
      </c>
      <c r="E20" s="109">
        <v>2.5</v>
      </c>
      <c r="F20" s="104"/>
      <c r="G20" s="57"/>
      <c r="H20" s="104"/>
      <c r="I20" s="104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</row>
    <row r="21" spans="1:88" s="106" customFormat="1" ht="15" customHeight="1">
      <c r="A21" s="107" t="s">
        <v>11</v>
      </c>
      <c r="B21" s="108" t="s">
        <v>50</v>
      </c>
      <c r="C21" s="109">
        <v>2.5</v>
      </c>
      <c r="D21" s="109">
        <v>2.5</v>
      </c>
      <c r="E21" s="109">
        <v>2.5</v>
      </c>
      <c r="F21" s="104"/>
      <c r="G21" s="57"/>
      <c r="H21" s="104"/>
      <c r="I21" s="104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5"/>
      <c r="CH21" s="105"/>
      <c r="CI21" s="105"/>
      <c r="CJ21" s="105"/>
    </row>
    <row r="22" spans="1:88" s="106" customFormat="1" ht="15" customHeight="1">
      <c r="A22" s="107" t="s">
        <v>11</v>
      </c>
      <c r="B22" s="108" t="s">
        <v>51</v>
      </c>
      <c r="C22" s="109">
        <v>2.5</v>
      </c>
      <c r="D22" s="109">
        <v>2.5</v>
      </c>
      <c r="E22" s="109">
        <v>2.5</v>
      </c>
      <c r="F22" s="104"/>
      <c r="G22" s="57"/>
      <c r="H22" s="104"/>
      <c r="I22" s="104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</row>
    <row r="23" spans="1:88" s="106" customFormat="1" ht="15" customHeight="1">
      <c r="A23" s="107" t="s">
        <v>11</v>
      </c>
      <c r="B23" s="108" t="s">
        <v>52</v>
      </c>
      <c r="C23" s="109">
        <v>2.5</v>
      </c>
      <c r="D23" s="109">
        <v>2.5</v>
      </c>
      <c r="E23" s="109">
        <v>2.5</v>
      </c>
      <c r="F23" s="104"/>
      <c r="G23" s="57"/>
      <c r="H23" s="104"/>
      <c r="I23" s="104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</row>
    <row r="24" spans="1:88" s="106" customFormat="1" ht="15" customHeight="1">
      <c r="A24" s="107" t="s">
        <v>11</v>
      </c>
      <c r="B24" s="108" t="s">
        <v>53</v>
      </c>
      <c r="C24" s="109">
        <v>2.5</v>
      </c>
      <c r="D24" s="109">
        <v>2.5</v>
      </c>
      <c r="E24" s="109">
        <v>2.5</v>
      </c>
      <c r="F24" s="104"/>
      <c r="G24" s="57"/>
      <c r="H24" s="104"/>
      <c r="I24" s="104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</row>
    <row r="25" spans="1:88" s="106" customFormat="1" ht="15" customHeight="1">
      <c r="A25" s="107" t="s">
        <v>11</v>
      </c>
      <c r="B25" s="108" t="s">
        <v>54</v>
      </c>
      <c r="C25" s="109">
        <v>2.5</v>
      </c>
      <c r="D25" s="109">
        <v>2.5</v>
      </c>
      <c r="E25" s="109">
        <v>2.5</v>
      </c>
      <c r="F25" s="104"/>
      <c r="G25" s="57"/>
      <c r="H25" s="104"/>
      <c r="I25" s="104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</row>
    <row r="26" spans="1:88" s="106" customFormat="1" ht="15" customHeight="1" thickBot="1">
      <c r="A26" s="110" t="s">
        <v>11</v>
      </c>
      <c r="B26" s="111" t="s">
        <v>55</v>
      </c>
      <c r="C26" s="112">
        <v>2.5</v>
      </c>
      <c r="D26" s="112">
        <v>2.5</v>
      </c>
      <c r="E26" s="112">
        <v>2.5</v>
      </c>
      <c r="F26" s="104"/>
      <c r="G26" s="57"/>
      <c r="H26" s="104"/>
      <c r="I26" s="104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</row>
    <row r="27" spans="1:88" s="94" customFormat="1" ht="15" customHeight="1">
      <c r="A27" s="89" t="s">
        <v>12</v>
      </c>
      <c r="B27" s="90" t="s">
        <v>56</v>
      </c>
      <c r="C27" s="91">
        <v>0.7</v>
      </c>
      <c r="D27" s="91">
        <v>3.9</v>
      </c>
      <c r="E27" s="91">
        <v>7.5</v>
      </c>
      <c r="F27" s="92"/>
      <c r="G27" s="57"/>
      <c r="H27" s="92"/>
      <c r="I27" s="92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BY27" s="93"/>
      <c r="BZ27" s="93"/>
      <c r="CA27" s="93"/>
      <c r="CB27" s="93"/>
      <c r="CC27" s="93"/>
      <c r="CD27" s="93"/>
      <c r="CE27" s="93"/>
      <c r="CF27" s="93"/>
      <c r="CG27" s="93"/>
      <c r="CH27" s="93"/>
      <c r="CI27" s="93"/>
      <c r="CJ27" s="93"/>
    </row>
    <row r="28" spans="1:88" s="94" customFormat="1" ht="15" customHeight="1">
      <c r="A28" s="95" t="s">
        <v>12</v>
      </c>
      <c r="B28" s="96" t="s">
        <v>57</v>
      </c>
      <c r="C28" s="97">
        <v>0.7</v>
      </c>
      <c r="D28" s="97">
        <v>3.9</v>
      </c>
      <c r="E28" s="97">
        <v>7.5</v>
      </c>
      <c r="F28" s="92"/>
      <c r="G28" s="57"/>
      <c r="H28" s="92"/>
      <c r="I28" s="92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3"/>
      <c r="BR28" s="93"/>
      <c r="BS28" s="93"/>
      <c r="BT28" s="93"/>
      <c r="BU28" s="93"/>
      <c r="BV28" s="93"/>
      <c r="BW28" s="93"/>
      <c r="BX28" s="93"/>
      <c r="BY28" s="93"/>
      <c r="BZ28" s="93"/>
      <c r="CA28" s="93"/>
      <c r="CB28" s="93"/>
      <c r="CC28" s="93"/>
      <c r="CD28" s="93"/>
      <c r="CE28" s="93"/>
      <c r="CF28" s="93"/>
      <c r="CG28" s="93"/>
      <c r="CH28" s="93"/>
      <c r="CI28" s="93"/>
      <c r="CJ28" s="93"/>
    </row>
    <row r="29" spans="1:88" s="94" customFormat="1" ht="15" customHeight="1">
      <c r="A29" s="95" t="s">
        <v>12</v>
      </c>
      <c r="B29" s="96" t="s">
        <v>58</v>
      </c>
      <c r="C29" s="97">
        <v>0.7</v>
      </c>
      <c r="D29" s="97">
        <v>3.9</v>
      </c>
      <c r="E29" s="97">
        <v>7.5</v>
      </c>
      <c r="F29" s="92"/>
      <c r="G29" s="57"/>
      <c r="H29" s="92"/>
      <c r="I29" s="92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93"/>
      <c r="BU29" s="93"/>
      <c r="BV29" s="93"/>
      <c r="BW29" s="93"/>
      <c r="BX29" s="93"/>
      <c r="BY29" s="93"/>
      <c r="BZ29" s="93"/>
      <c r="CA29" s="93"/>
      <c r="CB29" s="93"/>
      <c r="CC29" s="93"/>
      <c r="CD29" s="93"/>
      <c r="CE29" s="93"/>
      <c r="CF29" s="93"/>
      <c r="CG29" s="93"/>
      <c r="CH29" s="93"/>
      <c r="CI29" s="93"/>
      <c r="CJ29" s="93"/>
    </row>
    <row r="30" spans="1:88" s="94" customFormat="1" ht="15" customHeight="1">
      <c r="A30" s="95" t="s">
        <v>12</v>
      </c>
      <c r="B30" s="96" t="s">
        <v>59</v>
      </c>
      <c r="C30" s="97">
        <v>0.7</v>
      </c>
      <c r="D30" s="97">
        <v>3.9</v>
      </c>
      <c r="E30" s="97">
        <v>7.5</v>
      </c>
      <c r="F30" s="92"/>
      <c r="G30" s="57"/>
      <c r="H30" s="92"/>
      <c r="I30" s="92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  <c r="BU30" s="93"/>
      <c r="BV30" s="93"/>
      <c r="BW30" s="93"/>
      <c r="BX30" s="93"/>
      <c r="BY30" s="93"/>
      <c r="BZ30" s="93"/>
      <c r="CA30" s="93"/>
      <c r="CB30" s="93"/>
      <c r="CC30" s="93"/>
      <c r="CD30" s="93"/>
      <c r="CE30" s="93"/>
      <c r="CF30" s="93"/>
      <c r="CG30" s="93"/>
      <c r="CH30" s="93"/>
      <c r="CI30" s="93"/>
      <c r="CJ30" s="93"/>
    </row>
    <row r="31" spans="1:88" s="94" customFormat="1" ht="15" customHeight="1">
      <c r="A31" s="95" t="s">
        <v>12</v>
      </c>
      <c r="B31" s="96" t="s">
        <v>60</v>
      </c>
      <c r="C31" s="97">
        <v>0.7</v>
      </c>
      <c r="D31" s="97">
        <v>3.9</v>
      </c>
      <c r="E31" s="97">
        <v>7.5</v>
      </c>
      <c r="F31" s="92"/>
      <c r="G31" s="57"/>
      <c r="H31" s="92"/>
      <c r="I31" s="92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93"/>
      <c r="CC31" s="93"/>
      <c r="CD31" s="93"/>
      <c r="CE31" s="93"/>
      <c r="CF31" s="93"/>
      <c r="CG31" s="93"/>
      <c r="CH31" s="93"/>
      <c r="CI31" s="93"/>
      <c r="CJ31" s="93"/>
    </row>
    <row r="32" spans="1:88" s="94" customFormat="1" ht="15" customHeight="1">
      <c r="A32" s="95" t="s">
        <v>12</v>
      </c>
      <c r="B32" s="96" t="s">
        <v>61</v>
      </c>
      <c r="C32" s="97">
        <v>0.7</v>
      </c>
      <c r="D32" s="97">
        <v>3.9</v>
      </c>
      <c r="E32" s="97">
        <v>7.5</v>
      </c>
      <c r="F32" s="92"/>
      <c r="G32" s="57"/>
      <c r="H32" s="92"/>
      <c r="I32" s="92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3"/>
      <c r="BM32" s="93"/>
      <c r="BN32" s="93"/>
      <c r="BO32" s="93"/>
      <c r="BP32" s="93"/>
      <c r="BQ32" s="93"/>
      <c r="BR32" s="93"/>
      <c r="BS32" s="93"/>
      <c r="BT32" s="93"/>
      <c r="BU32" s="93"/>
      <c r="BV32" s="93"/>
      <c r="BW32" s="93"/>
      <c r="BX32" s="93"/>
      <c r="BY32" s="93"/>
      <c r="BZ32" s="93"/>
      <c r="CA32" s="93"/>
      <c r="CB32" s="93"/>
      <c r="CC32" s="93"/>
      <c r="CD32" s="93"/>
      <c r="CE32" s="93"/>
      <c r="CF32" s="93"/>
      <c r="CG32" s="93"/>
      <c r="CH32" s="93"/>
      <c r="CI32" s="93"/>
      <c r="CJ32" s="93"/>
    </row>
    <row r="33" spans="1:88" s="94" customFormat="1" ht="15" customHeight="1">
      <c r="A33" s="95" t="s">
        <v>12</v>
      </c>
      <c r="B33" s="96" t="s">
        <v>62</v>
      </c>
      <c r="C33" s="97">
        <v>0.7</v>
      </c>
      <c r="D33" s="97">
        <v>3.9</v>
      </c>
      <c r="E33" s="97">
        <v>7.5</v>
      </c>
      <c r="F33" s="92"/>
      <c r="G33" s="57"/>
      <c r="H33" s="92"/>
      <c r="I33" s="92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3"/>
      <c r="CJ33" s="93"/>
    </row>
    <row r="34" spans="1:88" s="94" customFormat="1" ht="15" customHeight="1" thickBot="1">
      <c r="A34" s="98" t="s">
        <v>12</v>
      </c>
      <c r="B34" s="99" t="s">
        <v>63</v>
      </c>
      <c r="C34" s="100">
        <v>0.7</v>
      </c>
      <c r="D34" s="100">
        <v>3.9</v>
      </c>
      <c r="E34" s="100">
        <v>7.5</v>
      </c>
      <c r="F34" s="92"/>
      <c r="G34" s="57"/>
      <c r="H34" s="92"/>
      <c r="I34" s="92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93"/>
      <c r="BR34" s="93"/>
      <c r="BS34" s="93"/>
      <c r="BT34" s="93"/>
      <c r="BU34" s="93"/>
      <c r="BV34" s="93"/>
      <c r="BW34" s="93"/>
      <c r="BX34" s="93"/>
      <c r="BY34" s="93"/>
      <c r="BZ34" s="93"/>
      <c r="CA34" s="93"/>
      <c r="CB34" s="93"/>
      <c r="CC34" s="93"/>
      <c r="CD34" s="93"/>
      <c r="CE34" s="93"/>
      <c r="CF34" s="93"/>
      <c r="CG34" s="93"/>
      <c r="CH34" s="93"/>
      <c r="CI34" s="93"/>
      <c r="CJ34" s="93"/>
    </row>
    <row r="35" spans="1:88" ht="15" customHeight="1">
      <c r="A35" s="70" t="s">
        <v>8</v>
      </c>
      <c r="B35" s="71" t="s">
        <v>64</v>
      </c>
      <c r="C35" s="72">
        <v>1.8</v>
      </c>
      <c r="D35" s="72">
        <v>1.8</v>
      </c>
      <c r="E35" s="72">
        <v>3.3</v>
      </c>
      <c r="G35" s="57"/>
    </row>
    <row r="36" spans="1:88" ht="15" customHeight="1">
      <c r="A36" s="73" t="s">
        <v>8</v>
      </c>
      <c r="B36" s="74" t="s">
        <v>65</v>
      </c>
      <c r="C36" s="75">
        <v>1.8</v>
      </c>
      <c r="D36" s="75">
        <v>1.8</v>
      </c>
      <c r="E36" s="75">
        <v>3.3</v>
      </c>
      <c r="G36" s="57"/>
    </row>
    <row r="37" spans="1:88" ht="15" customHeight="1">
      <c r="A37" s="73" t="s">
        <v>8</v>
      </c>
      <c r="B37" s="74" t="s">
        <v>66</v>
      </c>
      <c r="C37" s="75">
        <v>1.8</v>
      </c>
      <c r="D37" s="75">
        <v>1.8</v>
      </c>
      <c r="E37" s="75">
        <v>3.3</v>
      </c>
      <c r="G37" s="57"/>
    </row>
    <row r="38" spans="1:88" ht="15" customHeight="1">
      <c r="A38" s="73" t="s">
        <v>8</v>
      </c>
      <c r="B38" s="74" t="s">
        <v>67</v>
      </c>
      <c r="C38" s="75">
        <v>1.8</v>
      </c>
      <c r="D38" s="75">
        <v>1.8</v>
      </c>
      <c r="E38" s="75">
        <v>3.3</v>
      </c>
      <c r="G38" s="57"/>
    </row>
    <row r="39" spans="1:88" ht="15" customHeight="1" thickBot="1">
      <c r="A39" s="76" t="s">
        <v>8</v>
      </c>
      <c r="B39" s="77" t="s">
        <v>68</v>
      </c>
      <c r="C39" s="78">
        <v>1.8</v>
      </c>
      <c r="D39" s="78">
        <v>1.8</v>
      </c>
      <c r="E39" s="78">
        <v>3.3</v>
      </c>
      <c r="G39" s="57"/>
    </row>
    <row r="40" spans="1:88" s="118" customFormat="1" ht="15" customHeight="1">
      <c r="A40" s="113" t="s">
        <v>9</v>
      </c>
      <c r="B40" s="114" t="s">
        <v>69</v>
      </c>
      <c r="C40" s="115">
        <v>2.5</v>
      </c>
      <c r="D40" s="115">
        <v>2.5</v>
      </c>
      <c r="E40" s="115">
        <v>2.5</v>
      </c>
      <c r="F40" s="116"/>
      <c r="G40" s="57"/>
      <c r="H40" s="116"/>
      <c r="I40" s="116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117"/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/>
      <c r="BC40" s="117"/>
      <c r="BD40" s="117"/>
      <c r="BE40" s="117"/>
      <c r="BF40" s="117"/>
      <c r="BG40" s="117"/>
      <c r="BH40" s="117"/>
      <c r="BI40" s="117"/>
      <c r="BJ40" s="117"/>
      <c r="BK40" s="117"/>
      <c r="BL40" s="117"/>
      <c r="BM40" s="117"/>
      <c r="BN40" s="117"/>
      <c r="BO40" s="117"/>
      <c r="BP40" s="117"/>
      <c r="BQ40" s="117"/>
      <c r="BR40" s="117"/>
      <c r="BS40" s="117"/>
      <c r="BT40" s="117"/>
      <c r="BU40" s="117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</row>
    <row r="41" spans="1:88" s="118" customFormat="1" ht="15" customHeight="1">
      <c r="A41" s="119" t="s">
        <v>9</v>
      </c>
      <c r="B41" s="120" t="s">
        <v>70</v>
      </c>
      <c r="C41" s="121">
        <v>2.5</v>
      </c>
      <c r="D41" s="121">
        <v>2.5</v>
      </c>
      <c r="E41" s="121">
        <v>2.5</v>
      </c>
      <c r="F41" s="116"/>
      <c r="G41" s="57"/>
      <c r="H41" s="116"/>
      <c r="I41" s="116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</row>
    <row r="42" spans="1:88" s="118" customFormat="1" ht="15" customHeight="1">
      <c r="A42" s="119" t="s">
        <v>9</v>
      </c>
      <c r="B42" s="120" t="s">
        <v>71</v>
      </c>
      <c r="C42" s="121">
        <v>2.5</v>
      </c>
      <c r="D42" s="121">
        <v>2.5</v>
      </c>
      <c r="E42" s="121">
        <v>2.5</v>
      </c>
      <c r="F42" s="116"/>
      <c r="G42" s="57"/>
      <c r="H42" s="116"/>
      <c r="I42" s="116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</row>
    <row r="43" spans="1:88" s="118" customFormat="1" ht="15" customHeight="1">
      <c r="A43" s="119" t="s">
        <v>9</v>
      </c>
      <c r="B43" s="120" t="s">
        <v>72</v>
      </c>
      <c r="C43" s="121">
        <v>2.5</v>
      </c>
      <c r="D43" s="121">
        <v>2.5</v>
      </c>
      <c r="E43" s="121">
        <v>2.5</v>
      </c>
      <c r="F43" s="116"/>
      <c r="G43" s="57"/>
      <c r="H43" s="116"/>
      <c r="I43" s="116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7"/>
      <c r="BL43" s="117"/>
      <c r="BM43" s="117"/>
      <c r="BN43" s="117"/>
      <c r="BO43" s="117"/>
      <c r="BP43" s="117"/>
      <c r="BQ43" s="117"/>
      <c r="BR43" s="117"/>
      <c r="BS43" s="117"/>
      <c r="BT43" s="117"/>
      <c r="BU43" s="117"/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</row>
    <row r="44" spans="1:88" s="118" customFormat="1" ht="15" customHeight="1">
      <c r="A44" s="119" t="s">
        <v>9</v>
      </c>
      <c r="B44" s="120" t="s">
        <v>73</v>
      </c>
      <c r="C44" s="121">
        <v>2.2000000000000002</v>
      </c>
      <c r="D44" s="121">
        <v>2.2000000000000002</v>
      </c>
      <c r="E44" s="121">
        <v>2.2000000000000002</v>
      </c>
      <c r="F44" s="116"/>
      <c r="G44" s="57"/>
      <c r="H44" s="116"/>
      <c r="I44" s="116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7"/>
      <c r="AG44" s="117"/>
      <c r="AH44" s="117"/>
      <c r="AI44" s="117"/>
      <c r="AJ44" s="117"/>
      <c r="AK44" s="117"/>
      <c r="AL44" s="117"/>
      <c r="AM44" s="117"/>
      <c r="AN44" s="117"/>
      <c r="AO44" s="117"/>
      <c r="AP44" s="117"/>
      <c r="AQ44" s="117"/>
      <c r="AR44" s="117"/>
      <c r="AS44" s="117"/>
      <c r="AT44" s="117"/>
      <c r="AU44" s="117"/>
      <c r="AV44" s="117"/>
      <c r="AW44" s="117"/>
      <c r="AX44" s="117"/>
      <c r="AY44" s="117"/>
      <c r="AZ44" s="117"/>
      <c r="BA44" s="117"/>
      <c r="BB44" s="117"/>
      <c r="BC44" s="117"/>
      <c r="BD44" s="117"/>
      <c r="BE44" s="117"/>
      <c r="BF44" s="117"/>
      <c r="BG44" s="117"/>
      <c r="BH44" s="117"/>
      <c r="BI44" s="117"/>
      <c r="BJ44" s="117"/>
      <c r="BK44" s="117"/>
      <c r="BL44" s="117"/>
      <c r="BM44" s="117"/>
      <c r="BN44" s="117"/>
      <c r="BO44" s="117"/>
      <c r="BP44" s="117"/>
      <c r="BQ44" s="117"/>
      <c r="BR44" s="117"/>
      <c r="BS44" s="117"/>
      <c r="BT44" s="117"/>
      <c r="BU44" s="117"/>
      <c r="BV44" s="117"/>
      <c r="BW44" s="117"/>
      <c r="BX44" s="117"/>
      <c r="BY44" s="117"/>
      <c r="BZ44" s="117"/>
      <c r="CA44" s="117"/>
      <c r="CB44" s="117"/>
      <c r="CC44" s="117"/>
      <c r="CD44" s="117"/>
      <c r="CE44" s="117"/>
      <c r="CF44" s="117"/>
      <c r="CG44" s="117"/>
      <c r="CH44" s="117"/>
      <c r="CI44" s="117"/>
      <c r="CJ44" s="117"/>
    </row>
    <row r="45" spans="1:88" s="118" customFormat="1" ht="15" customHeight="1">
      <c r="A45" s="119" t="s">
        <v>9</v>
      </c>
      <c r="B45" s="120" t="s">
        <v>74</v>
      </c>
      <c r="C45" s="121">
        <v>2.2000000000000002</v>
      </c>
      <c r="D45" s="121">
        <v>2.2000000000000002</v>
      </c>
      <c r="E45" s="121">
        <v>2.2000000000000002</v>
      </c>
      <c r="F45" s="116"/>
      <c r="G45" s="57"/>
      <c r="H45" s="116"/>
      <c r="I45" s="116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17"/>
      <c r="AF45" s="117"/>
      <c r="AG45" s="117"/>
      <c r="AH45" s="117"/>
      <c r="AI45" s="117"/>
      <c r="AJ45" s="117"/>
      <c r="AK45" s="117"/>
      <c r="AL45" s="117"/>
      <c r="AM45" s="117"/>
      <c r="AN45" s="117"/>
      <c r="AO45" s="117"/>
      <c r="AP45" s="117"/>
      <c r="AQ45" s="117"/>
      <c r="AR45" s="117"/>
      <c r="AS45" s="117"/>
      <c r="AT45" s="117"/>
      <c r="AU45" s="117"/>
      <c r="AV45" s="117"/>
      <c r="AW45" s="117"/>
      <c r="AX45" s="117"/>
      <c r="AY45" s="117"/>
      <c r="AZ45" s="117"/>
      <c r="BA45" s="117"/>
      <c r="BB45" s="117"/>
      <c r="BC45" s="117"/>
      <c r="BD45" s="117"/>
      <c r="BE45" s="117"/>
      <c r="BF45" s="117"/>
      <c r="BG45" s="117"/>
      <c r="BH45" s="117"/>
      <c r="BI45" s="117"/>
      <c r="BJ45" s="117"/>
      <c r="BK45" s="117"/>
      <c r="BL45" s="117"/>
      <c r="BM45" s="117"/>
      <c r="BN45" s="117"/>
      <c r="BO45" s="117"/>
      <c r="BP45" s="117"/>
      <c r="BQ45" s="117"/>
      <c r="BR45" s="117"/>
      <c r="BS45" s="117"/>
      <c r="BT45" s="117"/>
      <c r="BU45" s="117"/>
      <c r="BV45" s="117"/>
      <c r="BW45" s="117"/>
      <c r="BX45" s="117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</row>
    <row r="46" spans="1:88" s="118" customFormat="1" ht="15" customHeight="1">
      <c r="A46" s="119" t="s">
        <v>9</v>
      </c>
      <c r="B46" s="120" t="s">
        <v>75</v>
      </c>
      <c r="C46" s="121">
        <v>2.2000000000000002</v>
      </c>
      <c r="D46" s="121">
        <v>2.2000000000000002</v>
      </c>
      <c r="E46" s="121">
        <v>2.2000000000000002</v>
      </c>
      <c r="F46" s="116"/>
      <c r="G46" s="57"/>
      <c r="H46" s="116"/>
      <c r="I46" s="116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7"/>
      <c r="AH46" s="117"/>
      <c r="AI46" s="117"/>
      <c r="AJ46" s="117"/>
      <c r="AK46" s="117"/>
      <c r="AL46" s="117"/>
      <c r="AM46" s="117"/>
      <c r="AN46" s="117"/>
      <c r="AO46" s="117"/>
      <c r="AP46" s="117"/>
      <c r="AQ46" s="117"/>
      <c r="AR46" s="117"/>
      <c r="AS46" s="117"/>
      <c r="AT46" s="117"/>
      <c r="AU46" s="117"/>
      <c r="AV46" s="117"/>
      <c r="AW46" s="117"/>
      <c r="AX46" s="117"/>
      <c r="AY46" s="117"/>
      <c r="AZ46" s="117"/>
      <c r="BA46" s="117"/>
      <c r="BB46" s="117"/>
      <c r="BC46" s="117"/>
      <c r="BD46" s="117"/>
      <c r="BE46" s="117"/>
      <c r="BF46" s="117"/>
      <c r="BG46" s="117"/>
      <c r="BH46" s="117"/>
      <c r="BI46" s="117"/>
      <c r="BJ46" s="117"/>
      <c r="BK46" s="117"/>
      <c r="BL46" s="117"/>
      <c r="BM46" s="117"/>
      <c r="BN46" s="117"/>
      <c r="BO46" s="117"/>
      <c r="BP46" s="117"/>
      <c r="BQ46" s="117"/>
      <c r="BR46" s="117"/>
      <c r="BS46" s="117"/>
      <c r="BT46" s="117"/>
      <c r="BU46" s="117"/>
      <c r="BV46" s="117"/>
      <c r="BW46" s="117"/>
      <c r="BX46" s="117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</row>
    <row r="47" spans="1:88" s="118" customFormat="1" ht="15" customHeight="1">
      <c r="A47" s="119" t="s">
        <v>9</v>
      </c>
      <c r="B47" s="120" t="s">
        <v>76</v>
      </c>
      <c r="C47" s="121">
        <v>2.2999999999999998</v>
      </c>
      <c r="D47" s="121">
        <v>2.2999999999999998</v>
      </c>
      <c r="E47" s="121">
        <v>2.2999999999999998</v>
      </c>
      <c r="F47" s="116"/>
      <c r="G47" s="57"/>
      <c r="H47" s="116"/>
      <c r="I47" s="116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17"/>
      <c r="AF47" s="117"/>
      <c r="AG47" s="117"/>
      <c r="AH47" s="117"/>
      <c r="AI47" s="117"/>
      <c r="AJ47" s="117"/>
      <c r="AK47" s="117"/>
      <c r="AL47" s="117"/>
      <c r="AM47" s="117"/>
      <c r="AN47" s="117"/>
      <c r="AO47" s="117"/>
      <c r="AP47" s="117"/>
      <c r="AQ47" s="117"/>
      <c r="AR47" s="117"/>
      <c r="AS47" s="117"/>
      <c r="AT47" s="117"/>
      <c r="AU47" s="117"/>
      <c r="AV47" s="117"/>
      <c r="AW47" s="117"/>
      <c r="AX47" s="117"/>
      <c r="AY47" s="117"/>
      <c r="AZ47" s="117"/>
      <c r="BA47" s="117"/>
      <c r="BB47" s="117"/>
      <c r="BC47" s="117"/>
      <c r="BD47" s="117"/>
      <c r="BE47" s="117"/>
      <c r="BF47" s="117"/>
      <c r="BG47" s="117"/>
      <c r="BH47" s="117"/>
      <c r="BI47" s="117"/>
      <c r="BJ47" s="117"/>
      <c r="BK47" s="117"/>
      <c r="BL47" s="117"/>
      <c r="BM47" s="117"/>
      <c r="BN47" s="117"/>
      <c r="BO47" s="117"/>
      <c r="BP47" s="117"/>
      <c r="BQ47" s="117"/>
      <c r="BR47" s="117"/>
      <c r="BS47" s="117"/>
      <c r="BT47" s="117"/>
      <c r="BU47" s="117"/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</row>
    <row r="48" spans="1:88" s="118" customFormat="1" ht="15" customHeight="1">
      <c r="A48" s="119" t="s">
        <v>9</v>
      </c>
      <c r="B48" s="120" t="s">
        <v>77</v>
      </c>
      <c r="C48" s="121">
        <v>2.2999999999999998</v>
      </c>
      <c r="D48" s="121">
        <v>2.2999999999999998</v>
      </c>
      <c r="E48" s="121">
        <v>2.2999999999999998</v>
      </c>
      <c r="F48" s="116"/>
      <c r="G48" s="57"/>
      <c r="H48" s="116"/>
      <c r="I48" s="116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7"/>
      <c r="BM48" s="117"/>
      <c r="BN48" s="117"/>
      <c r="BO48" s="117"/>
      <c r="BP48" s="117"/>
      <c r="BQ48" s="117"/>
      <c r="BR48" s="117"/>
      <c r="BS48" s="117"/>
      <c r="BT48" s="117"/>
      <c r="BU48" s="117"/>
      <c r="BV48" s="117"/>
      <c r="BW48" s="117"/>
      <c r="BX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</row>
    <row r="49" spans="1:88" s="118" customFormat="1" ht="15" customHeight="1">
      <c r="A49" s="119" t="s">
        <v>9</v>
      </c>
      <c r="B49" s="120" t="s">
        <v>78</v>
      </c>
      <c r="C49" s="121">
        <v>2.2000000000000002</v>
      </c>
      <c r="D49" s="121">
        <v>2.2000000000000002</v>
      </c>
      <c r="E49" s="121">
        <v>2.2000000000000002</v>
      </c>
      <c r="F49" s="116"/>
      <c r="G49" s="57"/>
      <c r="H49" s="116"/>
      <c r="I49" s="116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17"/>
      <c r="AF49" s="117"/>
      <c r="AG49" s="117"/>
      <c r="AH49" s="117"/>
      <c r="AI49" s="117"/>
      <c r="AJ49" s="117"/>
      <c r="AK49" s="117"/>
      <c r="AL49" s="117"/>
      <c r="AM49" s="117"/>
      <c r="AN49" s="117"/>
      <c r="AO49" s="117"/>
      <c r="AP49" s="117"/>
      <c r="AQ49" s="117"/>
      <c r="AR49" s="117"/>
      <c r="AS49" s="117"/>
      <c r="AT49" s="117"/>
      <c r="AU49" s="117"/>
      <c r="AV49" s="117"/>
      <c r="AW49" s="117"/>
      <c r="AX49" s="117"/>
      <c r="AY49" s="117"/>
      <c r="AZ49" s="117"/>
      <c r="BA49" s="117"/>
      <c r="BB49" s="117"/>
      <c r="BC49" s="117"/>
      <c r="BD49" s="117"/>
      <c r="BE49" s="117"/>
      <c r="BF49" s="117"/>
      <c r="BG49" s="117"/>
      <c r="BH49" s="117"/>
      <c r="BI49" s="117"/>
      <c r="BJ49" s="117"/>
      <c r="BK49" s="117"/>
      <c r="BL49" s="117"/>
      <c r="BM49" s="117"/>
      <c r="BN49" s="117"/>
      <c r="BO49" s="117"/>
      <c r="BP49" s="117"/>
      <c r="BQ49" s="117"/>
      <c r="BR49" s="117"/>
      <c r="BS49" s="117"/>
      <c r="BT49" s="117"/>
      <c r="BU49" s="117"/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</row>
    <row r="50" spans="1:88" s="118" customFormat="1" ht="15" customHeight="1">
      <c r="A50" s="119" t="s">
        <v>9</v>
      </c>
      <c r="B50" s="120" t="s">
        <v>79</v>
      </c>
      <c r="C50" s="121">
        <v>2.2000000000000002</v>
      </c>
      <c r="D50" s="121">
        <v>2.2000000000000002</v>
      </c>
      <c r="E50" s="121">
        <v>2.2000000000000002</v>
      </c>
      <c r="F50" s="116"/>
      <c r="G50" s="57"/>
      <c r="H50" s="116"/>
      <c r="I50" s="116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117"/>
      <c r="AP50" s="117"/>
      <c r="AQ50" s="117"/>
      <c r="AR50" s="117"/>
      <c r="AS50" s="117"/>
      <c r="AT50" s="117"/>
      <c r="AU50" s="117"/>
      <c r="AV50" s="117"/>
      <c r="AW50" s="117"/>
      <c r="AX50" s="117"/>
      <c r="AY50" s="117"/>
      <c r="AZ50" s="117"/>
      <c r="BA50" s="117"/>
      <c r="BB50" s="117"/>
      <c r="BC50" s="117"/>
      <c r="BD50" s="117"/>
      <c r="BE50" s="117"/>
      <c r="BF50" s="117"/>
      <c r="BG50" s="117"/>
      <c r="BH50" s="117"/>
      <c r="BI50" s="117"/>
      <c r="BJ50" s="117"/>
      <c r="BK50" s="117"/>
      <c r="BL50" s="117"/>
      <c r="BM50" s="117"/>
      <c r="BN50" s="117"/>
      <c r="BO50" s="117"/>
      <c r="BP50" s="117"/>
      <c r="BQ50" s="117"/>
      <c r="BR50" s="117"/>
      <c r="BS50" s="117"/>
      <c r="BT50" s="117"/>
      <c r="BU50" s="117"/>
      <c r="BV50" s="117"/>
      <c r="BW50" s="117"/>
      <c r="BX50" s="117"/>
      <c r="BY50" s="117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</row>
    <row r="51" spans="1:88" s="118" customFormat="1" ht="15" customHeight="1">
      <c r="A51" s="119" t="s">
        <v>9</v>
      </c>
      <c r="B51" s="120" t="s">
        <v>80</v>
      </c>
      <c r="C51" s="121">
        <v>2.2000000000000002</v>
      </c>
      <c r="D51" s="121">
        <v>2.2000000000000002</v>
      </c>
      <c r="E51" s="121">
        <v>2.2000000000000002</v>
      </c>
      <c r="F51" s="116"/>
      <c r="G51" s="57"/>
      <c r="H51" s="116"/>
      <c r="I51" s="116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117"/>
      <c r="AJ51" s="117"/>
      <c r="AK51" s="117"/>
      <c r="AL51" s="117"/>
      <c r="AM51" s="117"/>
      <c r="AN51" s="117"/>
      <c r="AO51" s="117"/>
      <c r="AP51" s="117"/>
      <c r="AQ51" s="117"/>
      <c r="AR51" s="117"/>
      <c r="AS51" s="117"/>
      <c r="AT51" s="117"/>
      <c r="AU51" s="117"/>
      <c r="AV51" s="117"/>
      <c r="AW51" s="117"/>
      <c r="AX51" s="117"/>
      <c r="AY51" s="117"/>
      <c r="AZ51" s="117"/>
      <c r="BA51" s="117"/>
      <c r="BB51" s="117"/>
      <c r="BC51" s="117"/>
      <c r="BD51" s="117"/>
      <c r="BE51" s="117"/>
      <c r="BF51" s="117"/>
      <c r="BG51" s="117"/>
      <c r="BH51" s="117"/>
      <c r="BI51" s="117"/>
      <c r="BJ51" s="117"/>
      <c r="BK51" s="117"/>
      <c r="BL51" s="117"/>
      <c r="BM51" s="117"/>
      <c r="BN51" s="117"/>
      <c r="BO51" s="117"/>
      <c r="BP51" s="117"/>
      <c r="BQ51" s="117"/>
      <c r="BR51" s="117"/>
      <c r="BS51" s="117"/>
      <c r="BT51" s="117"/>
      <c r="BU51" s="117"/>
      <c r="BV51" s="117"/>
      <c r="BW51" s="117"/>
      <c r="BX51" s="117"/>
      <c r="BY51" s="117"/>
      <c r="BZ51" s="117"/>
      <c r="CA51" s="117"/>
      <c r="CB51" s="117"/>
      <c r="CC51" s="117"/>
      <c r="CD51" s="117"/>
      <c r="CE51" s="117"/>
      <c r="CF51" s="117"/>
      <c r="CG51" s="117"/>
      <c r="CH51" s="117"/>
      <c r="CI51" s="117"/>
      <c r="CJ51" s="117"/>
    </row>
    <row r="52" spans="1:88" s="118" customFormat="1" ht="15" customHeight="1" thickBot="1">
      <c r="A52" s="122" t="s">
        <v>9</v>
      </c>
      <c r="B52" s="123" t="s">
        <v>81</v>
      </c>
      <c r="C52" s="124">
        <v>2.2000000000000002</v>
      </c>
      <c r="D52" s="124">
        <v>2.2000000000000002</v>
      </c>
      <c r="E52" s="124">
        <v>2.2000000000000002</v>
      </c>
      <c r="F52" s="116"/>
      <c r="G52" s="57"/>
      <c r="H52" s="116"/>
      <c r="I52" s="116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/>
      <c r="BG52" s="117"/>
      <c r="BH52" s="117"/>
      <c r="BI52" s="117"/>
      <c r="BJ52" s="117"/>
      <c r="BK52" s="117"/>
      <c r="BL52" s="117"/>
      <c r="BM52" s="117"/>
      <c r="BN52" s="117"/>
      <c r="BO52" s="117"/>
      <c r="BP52" s="117"/>
      <c r="BQ52" s="117"/>
      <c r="BR52" s="117"/>
      <c r="BS52" s="117"/>
      <c r="BT52" s="117"/>
      <c r="BU52" s="117"/>
      <c r="BV52" s="117"/>
      <c r="BW52" s="117"/>
      <c r="BX52" s="117"/>
      <c r="BY52" s="117"/>
      <c r="BZ52" s="117"/>
      <c r="CA52" s="117"/>
      <c r="CB52" s="117"/>
      <c r="CC52" s="117"/>
      <c r="CD52" s="117"/>
      <c r="CE52" s="117"/>
      <c r="CF52" s="117"/>
      <c r="CG52" s="117"/>
      <c r="CH52" s="117"/>
      <c r="CI52" s="117"/>
      <c r="CJ52" s="117"/>
    </row>
    <row r="53" spans="1:88" ht="15" customHeight="1">
      <c r="A53" s="79" t="s">
        <v>10</v>
      </c>
      <c r="B53" s="80" t="s">
        <v>82</v>
      </c>
      <c r="C53" s="81">
        <v>2.5</v>
      </c>
      <c r="D53" s="81">
        <v>2.5</v>
      </c>
      <c r="E53" s="81">
        <v>2.5</v>
      </c>
      <c r="G53" s="57"/>
    </row>
    <row r="54" spans="1:88" ht="15" customHeight="1">
      <c r="A54" s="82" t="s">
        <v>10</v>
      </c>
      <c r="B54" s="83" t="s">
        <v>83</v>
      </c>
      <c r="C54" s="84">
        <v>2.5</v>
      </c>
      <c r="D54" s="84">
        <v>2.5</v>
      </c>
      <c r="E54" s="84">
        <v>2.5</v>
      </c>
      <c r="G54" s="57"/>
    </row>
    <row r="55" spans="1:88" ht="15" customHeight="1">
      <c r="A55" s="82" t="s">
        <v>10</v>
      </c>
      <c r="B55" s="83" t="s">
        <v>84</v>
      </c>
      <c r="C55" s="84">
        <v>0.5</v>
      </c>
      <c r="D55" s="84">
        <v>2.5</v>
      </c>
      <c r="E55" s="84">
        <v>5</v>
      </c>
      <c r="G55" s="57"/>
    </row>
    <row r="56" spans="1:88" ht="15" customHeight="1">
      <c r="A56" s="82" t="s">
        <v>10</v>
      </c>
      <c r="B56" s="83" t="s">
        <v>85</v>
      </c>
      <c r="C56" s="177">
        <v>0.6</v>
      </c>
      <c r="D56" s="177">
        <v>4</v>
      </c>
      <c r="E56" s="177">
        <v>8</v>
      </c>
      <c r="G56" s="57"/>
    </row>
    <row r="57" spans="1:88" ht="15" customHeight="1">
      <c r="A57" s="82" t="s">
        <v>10</v>
      </c>
      <c r="B57" s="83" t="s">
        <v>86</v>
      </c>
      <c r="C57" s="177">
        <v>0.8</v>
      </c>
      <c r="D57" s="177">
        <v>4.5</v>
      </c>
      <c r="E57" s="177">
        <v>9</v>
      </c>
      <c r="G57" s="57"/>
    </row>
    <row r="58" spans="1:88" ht="15" customHeight="1">
      <c r="A58" s="82" t="s">
        <v>10</v>
      </c>
      <c r="B58" s="83" t="s">
        <v>87</v>
      </c>
      <c r="C58" s="177">
        <v>0.7</v>
      </c>
      <c r="D58" s="177">
        <v>3</v>
      </c>
      <c r="E58" s="177">
        <v>5</v>
      </c>
      <c r="G58" s="57"/>
    </row>
    <row r="59" spans="1:88" ht="15" customHeight="1">
      <c r="A59" s="82" t="s">
        <v>10</v>
      </c>
      <c r="B59" s="83" t="s">
        <v>88</v>
      </c>
      <c r="C59" s="177">
        <v>1.2</v>
      </c>
      <c r="D59" s="177">
        <v>6</v>
      </c>
      <c r="E59" s="177">
        <v>10</v>
      </c>
      <c r="G59" s="57"/>
    </row>
    <row r="60" spans="1:88" ht="15" customHeight="1">
      <c r="A60" s="82" t="s">
        <v>10</v>
      </c>
      <c r="B60" s="83" t="s">
        <v>89</v>
      </c>
      <c r="C60" s="177">
        <v>0.6</v>
      </c>
      <c r="D60" s="177">
        <v>3</v>
      </c>
      <c r="E60" s="177">
        <v>6</v>
      </c>
      <c r="G60" s="57"/>
    </row>
    <row r="61" spans="1:88" ht="15" customHeight="1">
      <c r="A61" s="82" t="s">
        <v>10</v>
      </c>
      <c r="B61" s="83" t="s">
        <v>90</v>
      </c>
      <c r="C61" s="177">
        <v>2.5</v>
      </c>
      <c r="D61" s="177">
        <v>2.5</v>
      </c>
      <c r="E61" s="177">
        <v>2.5</v>
      </c>
      <c r="G61" s="57"/>
    </row>
    <row r="62" spans="1:88" ht="15" customHeight="1">
      <c r="A62" s="82" t="s">
        <v>10</v>
      </c>
      <c r="B62" s="83" t="s">
        <v>91</v>
      </c>
      <c r="C62" s="84">
        <v>4</v>
      </c>
      <c r="D62" s="84">
        <v>4</v>
      </c>
      <c r="E62" s="84">
        <v>4</v>
      </c>
      <c r="G62" s="57"/>
    </row>
    <row r="63" spans="1:88" ht="15" customHeight="1">
      <c r="A63" s="82" t="s">
        <v>10</v>
      </c>
      <c r="B63" s="83" t="s">
        <v>92</v>
      </c>
      <c r="C63" s="84">
        <v>4</v>
      </c>
      <c r="D63" s="84">
        <v>4</v>
      </c>
      <c r="E63" s="84">
        <v>4</v>
      </c>
      <c r="G63" s="57"/>
    </row>
    <row r="64" spans="1:88" ht="15" customHeight="1">
      <c r="A64" s="82" t="s">
        <v>10</v>
      </c>
      <c r="B64" s="85" t="s">
        <v>93</v>
      </c>
      <c r="C64" s="84">
        <v>2.5</v>
      </c>
      <c r="D64" s="84">
        <v>2.5</v>
      </c>
      <c r="E64" s="84">
        <v>2.5</v>
      </c>
      <c r="G64" s="57"/>
    </row>
    <row r="65" spans="1:7" ht="15" customHeight="1">
      <c r="A65" s="82" t="s">
        <v>10</v>
      </c>
      <c r="B65" s="83" t="s">
        <v>94</v>
      </c>
      <c r="C65" s="84">
        <v>2.5</v>
      </c>
      <c r="D65" s="84">
        <v>2.5</v>
      </c>
      <c r="E65" s="84">
        <v>2.5</v>
      </c>
      <c r="G65" s="57"/>
    </row>
    <row r="66" spans="1:7" ht="15" customHeight="1" thickBot="1">
      <c r="A66" s="86" t="s">
        <v>10</v>
      </c>
      <c r="B66" s="87" t="s">
        <v>95</v>
      </c>
      <c r="C66" s="88">
        <v>2.5</v>
      </c>
      <c r="D66" s="88">
        <v>2.5</v>
      </c>
      <c r="E66" s="88">
        <v>2.5</v>
      </c>
      <c r="G66" s="57"/>
    </row>
    <row r="67" spans="1:7" ht="15" customHeight="1">
      <c r="B67" s="41" t="s">
        <v>96</v>
      </c>
      <c r="G67" s="57"/>
    </row>
    <row r="68" spans="1:7" ht="15" customHeight="1">
      <c r="B68" s="41" t="s">
        <v>96</v>
      </c>
      <c r="G68" s="57"/>
    </row>
    <row r="69" spans="1:7" ht="15" customHeight="1">
      <c r="B69" s="41" t="s">
        <v>96</v>
      </c>
      <c r="G69" s="57"/>
    </row>
    <row r="70" spans="1:7" ht="15" customHeight="1">
      <c r="B70" s="41" t="s">
        <v>96</v>
      </c>
      <c r="G70" s="57"/>
    </row>
    <row r="71" spans="1:7" ht="15" customHeight="1">
      <c r="B71" s="41" t="s">
        <v>96</v>
      </c>
      <c r="G71" s="57"/>
    </row>
    <row r="72" spans="1:7" ht="15" customHeight="1">
      <c r="B72" s="41" t="s">
        <v>96</v>
      </c>
      <c r="G72" s="57"/>
    </row>
    <row r="73" spans="1:7" ht="15" customHeight="1">
      <c r="B73" s="41" t="s">
        <v>96</v>
      </c>
      <c r="G73" s="57"/>
    </row>
    <row r="74" spans="1:7" ht="15" customHeight="1">
      <c r="B74" s="41" t="s">
        <v>96</v>
      </c>
      <c r="G74" s="57"/>
    </row>
    <row r="75" spans="1:7" ht="15" customHeight="1">
      <c r="B75" s="41" t="s">
        <v>96</v>
      </c>
      <c r="G75" s="57"/>
    </row>
    <row r="76" spans="1:7" ht="15" customHeight="1">
      <c r="B76" s="41" t="s">
        <v>96</v>
      </c>
      <c r="G76" s="57"/>
    </row>
    <row r="77" spans="1:7" ht="15" customHeight="1">
      <c r="B77" s="41" t="s">
        <v>96</v>
      </c>
      <c r="G77" s="57"/>
    </row>
    <row r="78" spans="1:7" ht="15" customHeight="1">
      <c r="B78" s="41" t="s">
        <v>96</v>
      </c>
      <c r="G78" s="57"/>
    </row>
    <row r="79" spans="1:7" ht="15" customHeight="1">
      <c r="B79" s="41" t="s">
        <v>96</v>
      </c>
      <c r="G79" s="57"/>
    </row>
    <row r="80" spans="1:7" ht="15" customHeight="1">
      <c r="B80" s="41" t="s">
        <v>96</v>
      </c>
      <c r="G80" s="57"/>
    </row>
    <row r="81" spans="2:7" ht="15" customHeight="1">
      <c r="B81" s="41" t="s">
        <v>96</v>
      </c>
      <c r="G81" s="57"/>
    </row>
    <row r="82" spans="2:7" ht="15" customHeight="1">
      <c r="B82" s="41" t="s">
        <v>96</v>
      </c>
      <c r="G82" s="57"/>
    </row>
    <row r="83" spans="2:7" ht="15" customHeight="1">
      <c r="B83" s="41" t="s">
        <v>96</v>
      </c>
      <c r="G83" s="57"/>
    </row>
    <row r="84" spans="2:7" ht="15" customHeight="1">
      <c r="B84" s="41" t="s">
        <v>96</v>
      </c>
      <c r="G84" s="57"/>
    </row>
    <row r="85" spans="2:7" ht="15" customHeight="1">
      <c r="B85" s="41" t="s">
        <v>96</v>
      </c>
      <c r="G85" s="57"/>
    </row>
    <row r="86" spans="2:7" ht="15" customHeight="1">
      <c r="B86" s="41" t="s">
        <v>96</v>
      </c>
      <c r="G86" s="57"/>
    </row>
    <row r="87" spans="2:7" ht="15" customHeight="1">
      <c r="B87" s="41" t="s">
        <v>96</v>
      </c>
      <c r="G87" s="57"/>
    </row>
    <row r="88" spans="2:7" ht="15" customHeight="1">
      <c r="B88" s="41" t="s">
        <v>96</v>
      </c>
      <c r="G88" s="57"/>
    </row>
    <row r="89" spans="2:7" ht="15" customHeight="1">
      <c r="B89" s="41" t="s">
        <v>96</v>
      </c>
      <c r="G89" s="57"/>
    </row>
    <row r="90" spans="2:7" ht="15" customHeight="1">
      <c r="B90" s="41" t="s">
        <v>96</v>
      </c>
      <c r="G90" s="57"/>
    </row>
    <row r="91" spans="2:7" ht="15" customHeight="1">
      <c r="B91" s="41" t="s">
        <v>96</v>
      </c>
      <c r="G91" s="57"/>
    </row>
    <row r="92" spans="2:7" ht="15" customHeight="1">
      <c r="B92" s="41" t="s">
        <v>96</v>
      </c>
      <c r="G92" s="57"/>
    </row>
    <row r="93" spans="2:7" ht="15" customHeight="1">
      <c r="B93" s="41" t="s">
        <v>96</v>
      </c>
      <c r="G93" s="57"/>
    </row>
    <row r="94" spans="2:7" ht="15" customHeight="1">
      <c r="B94" s="41" t="s">
        <v>96</v>
      </c>
      <c r="G94" s="57"/>
    </row>
    <row r="95" spans="2:7" ht="15" customHeight="1">
      <c r="B95" s="41" t="s">
        <v>96</v>
      </c>
      <c r="G95" s="57"/>
    </row>
    <row r="96" spans="2:7" ht="15" customHeight="1">
      <c r="B96" s="41" t="s">
        <v>96</v>
      </c>
      <c r="G96" s="57"/>
    </row>
    <row r="97" spans="2:7" ht="15" customHeight="1">
      <c r="B97" s="41" t="s">
        <v>96</v>
      </c>
      <c r="G97" s="57"/>
    </row>
    <row r="98" spans="2:7" ht="15" customHeight="1">
      <c r="B98" s="41" t="s">
        <v>96</v>
      </c>
      <c r="G98" s="57"/>
    </row>
    <row r="99" spans="2:7" ht="15" customHeight="1">
      <c r="B99" s="41" t="s">
        <v>96</v>
      </c>
      <c r="G99" s="57"/>
    </row>
    <row r="100" spans="2:7" ht="15" customHeight="1">
      <c r="B100" s="41" t="s">
        <v>96</v>
      </c>
      <c r="G100" s="57"/>
    </row>
    <row r="101" spans="2:7" ht="15" customHeight="1">
      <c r="B101" s="41" t="s">
        <v>96</v>
      </c>
      <c r="G101" s="57"/>
    </row>
    <row r="102" spans="2:7" ht="15" customHeight="1">
      <c r="B102" s="41" t="s">
        <v>96</v>
      </c>
      <c r="G102" s="57"/>
    </row>
    <row r="103" spans="2:7" ht="15" customHeight="1">
      <c r="B103" s="41" t="s">
        <v>96</v>
      </c>
      <c r="G103" s="57"/>
    </row>
    <row r="104" spans="2:7" ht="15" customHeight="1">
      <c r="B104" s="41" t="s">
        <v>96</v>
      </c>
      <c r="G104" s="57"/>
    </row>
    <row r="105" spans="2:7" ht="15" customHeight="1">
      <c r="B105" s="41" t="s">
        <v>96</v>
      </c>
      <c r="G105" s="57"/>
    </row>
    <row r="106" spans="2:7" ht="15" customHeight="1">
      <c r="B106" s="41" t="s">
        <v>96</v>
      </c>
      <c r="G106" s="57"/>
    </row>
    <row r="107" spans="2:7" ht="15" customHeight="1">
      <c r="B107" s="41" t="s">
        <v>96</v>
      </c>
      <c r="G107" s="57"/>
    </row>
    <row r="108" spans="2:7" ht="15" customHeight="1">
      <c r="B108" s="41" t="s">
        <v>96</v>
      </c>
      <c r="G108" s="57"/>
    </row>
    <row r="109" spans="2:7" ht="15" customHeight="1">
      <c r="B109" s="41" t="s">
        <v>96</v>
      </c>
      <c r="G109" s="57"/>
    </row>
    <row r="110" spans="2:7" ht="15" customHeight="1">
      <c r="B110" s="41" t="s">
        <v>96</v>
      </c>
      <c r="G110" s="57"/>
    </row>
    <row r="111" spans="2:7" ht="15" customHeight="1">
      <c r="B111" s="41" t="s">
        <v>96</v>
      </c>
      <c r="G111" s="57"/>
    </row>
    <row r="112" spans="2:7" ht="15" customHeight="1">
      <c r="B112" s="41" t="s">
        <v>96</v>
      </c>
      <c r="G112" s="57"/>
    </row>
    <row r="113" spans="2:7" ht="15" customHeight="1">
      <c r="B113" s="41" t="s">
        <v>96</v>
      </c>
      <c r="G113" s="57"/>
    </row>
    <row r="114" spans="2:7" ht="15" customHeight="1">
      <c r="B114" s="41" t="s">
        <v>96</v>
      </c>
      <c r="G114" s="57"/>
    </row>
    <row r="115" spans="2:7" ht="15" customHeight="1">
      <c r="B115" s="41" t="s">
        <v>96</v>
      </c>
      <c r="G115" s="57"/>
    </row>
    <row r="116" spans="2:7" ht="15" customHeight="1">
      <c r="B116" s="41" t="s">
        <v>96</v>
      </c>
      <c r="G116" s="57"/>
    </row>
    <row r="117" spans="2:7" ht="15" customHeight="1">
      <c r="B117" s="41" t="s">
        <v>96</v>
      </c>
      <c r="G117" s="57"/>
    </row>
    <row r="118" spans="2:7" ht="15" customHeight="1">
      <c r="B118" s="41" t="s">
        <v>96</v>
      </c>
      <c r="G118" s="57"/>
    </row>
    <row r="119" spans="2:7" ht="15" customHeight="1">
      <c r="B119" s="41" t="s">
        <v>96</v>
      </c>
      <c r="G119" s="57"/>
    </row>
    <row r="120" spans="2:7" ht="15" customHeight="1">
      <c r="B120" s="41" t="s">
        <v>96</v>
      </c>
      <c r="G120" s="57"/>
    </row>
    <row r="121" spans="2:7" ht="15" customHeight="1">
      <c r="B121" s="41" t="s">
        <v>96</v>
      </c>
      <c r="G121" s="57"/>
    </row>
    <row r="122" spans="2:7" ht="15" customHeight="1">
      <c r="B122" s="41" t="s">
        <v>96</v>
      </c>
      <c r="G122" s="57"/>
    </row>
    <row r="123" spans="2:7" ht="15" customHeight="1">
      <c r="B123" s="41" t="s">
        <v>96</v>
      </c>
      <c r="G123" s="57"/>
    </row>
    <row r="124" spans="2:7" ht="15" customHeight="1">
      <c r="B124" s="41" t="s">
        <v>96</v>
      </c>
      <c r="G124" s="57"/>
    </row>
    <row r="125" spans="2:7" ht="15" customHeight="1">
      <c r="B125" s="41" t="s">
        <v>96</v>
      </c>
      <c r="G125" s="57"/>
    </row>
    <row r="126" spans="2:7" ht="15" customHeight="1">
      <c r="B126" s="41" t="s">
        <v>96</v>
      </c>
      <c r="G126" s="57"/>
    </row>
    <row r="127" spans="2:7" ht="15" customHeight="1">
      <c r="B127" s="41" t="s">
        <v>96</v>
      </c>
      <c r="G127" s="57"/>
    </row>
    <row r="128" spans="2:7" ht="15" customHeight="1">
      <c r="B128" s="41" t="s">
        <v>96</v>
      </c>
      <c r="G128" s="57"/>
    </row>
    <row r="129" spans="2:7" ht="15" customHeight="1">
      <c r="B129" s="41" t="s">
        <v>96</v>
      </c>
      <c r="G129" s="57"/>
    </row>
    <row r="130" spans="2:7" ht="15" customHeight="1">
      <c r="B130" s="41" t="s">
        <v>96</v>
      </c>
      <c r="G130" s="57"/>
    </row>
    <row r="131" spans="2:7" ht="15" customHeight="1">
      <c r="B131" s="41" t="s">
        <v>96</v>
      </c>
      <c r="G131" s="57"/>
    </row>
    <row r="132" spans="2:7" ht="15" customHeight="1">
      <c r="B132" s="41" t="s">
        <v>96</v>
      </c>
      <c r="G132" s="57"/>
    </row>
    <row r="133" spans="2:7" ht="15" customHeight="1">
      <c r="B133" s="41" t="s">
        <v>96</v>
      </c>
      <c r="G133" s="57"/>
    </row>
    <row r="134" spans="2:7" ht="15" customHeight="1">
      <c r="B134" s="41" t="s">
        <v>96</v>
      </c>
      <c r="G134" s="57"/>
    </row>
    <row r="135" spans="2:7" ht="15" customHeight="1">
      <c r="B135" s="41" t="s">
        <v>96</v>
      </c>
      <c r="G135" s="57"/>
    </row>
    <row r="136" spans="2:7" ht="15" customHeight="1">
      <c r="B136" s="41" t="s">
        <v>96</v>
      </c>
      <c r="G136" s="57"/>
    </row>
    <row r="137" spans="2:7" ht="15" customHeight="1">
      <c r="B137" s="41" t="s">
        <v>96</v>
      </c>
      <c r="G137" s="57"/>
    </row>
    <row r="138" spans="2:7" ht="15" customHeight="1">
      <c r="B138" s="41" t="s">
        <v>96</v>
      </c>
      <c r="G138" s="57"/>
    </row>
    <row r="139" spans="2:7" ht="15" customHeight="1">
      <c r="B139" s="41" t="s">
        <v>96</v>
      </c>
      <c r="G139" s="57"/>
    </row>
    <row r="140" spans="2:7" ht="15" customHeight="1">
      <c r="B140" s="41" t="s">
        <v>96</v>
      </c>
      <c r="G140" s="57"/>
    </row>
    <row r="141" spans="2:7" ht="15" customHeight="1">
      <c r="B141" s="41" t="s">
        <v>96</v>
      </c>
      <c r="G141" s="57"/>
    </row>
    <row r="142" spans="2:7" ht="15" customHeight="1">
      <c r="B142" s="41" t="s">
        <v>96</v>
      </c>
      <c r="G142" s="57"/>
    </row>
    <row r="143" spans="2:7" ht="15" customHeight="1">
      <c r="B143" s="41" t="s">
        <v>96</v>
      </c>
      <c r="G143" s="57"/>
    </row>
    <row r="144" spans="2:7" ht="15" customHeight="1">
      <c r="B144" s="41" t="s">
        <v>96</v>
      </c>
      <c r="G144" s="57"/>
    </row>
    <row r="145" spans="2:7" ht="15" customHeight="1">
      <c r="B145" s="41" t="s">
        <v>96</v>
      </c>
      <c r="G145" s="57"/>
    </row>
    <row r="146" spans="2:7" ht="15" customHeight="1">
      <c r="B146" s="41" t="s">
        <v>96</v>
      </c>
      <c r="G146" s="57"/>
    </row>
    <row r="147" spans="2:7" ht="15" customHeight="1">
      <c r="B147" s="41" t="s">
        <v>96</v>
      </c>
      <c r="G147" s="57"/>
    </row>
    <row r="148" spans="2:7" ht="15" customHeight="1">
      <c r="B148" s="41" t="s">
        <v>96</v>
      </c>
      <c r="G148" s="57"/>
    </row>
    <row r="149" spans="2:7" ht="15" customHeight="1">
      <c r="B149" s="41" t="s">
        <v>96</v>
      </c>
      <c r="G149" s="57"/>
    </row>
    <row r="150" spans="2:7" ht="15" customHeight="1">
      <c r="B150" s="41" t="s">
        <v>96</v>
      </c>
      <c r="G150" s="57"/>
    </row>
    <row r="151" spans="2:7" ht="15" customHeight="1">
      <c r="B151" s="41" t="s">
        <v>96</v>
      </c>
      <c r="G151" s="57"/>
    </row>
    <row r="152" spans="2:7" ht="15" customHeight="1">
      <c r="B152" s="41" t="s">
        <v>96</v>
      </c>
      <c r="G152" s="57"/>
    </row>
    <row r="153" spans="2:7" ht="15" customHeight="1">
      <c r="B153" s="41" t="s">
        <v>96</v>
      </c>
      <c r="G153" s="57"/>
    </row>
    <row r="154" spans="2:7" ht="15" customHeight="1">
      <c r="B154" s="41" t="s">
        <v>96</v>
      </c>
      <c r="G154" s="57"/>
    </row>
    <row r="155" spans="2:7" ht="15" customHeight="1">
      <c r="B155" s="41" t="s">
        <v>96</v>
      </c>
      <c r="G155" s="57"/>
    </row>
    <row r="156" spans="2:7" ht="15" customHeight="1">
      <c r="B156" s="41" t="s">
        <v>96</v>
      </c>
      <c r="G156" s="57"/>
    </row>
    <row r="157" spans="2:7" ht="15" customHeight="1">
      <c r="B157" s="41" t="s">
        <v>96</v>
      </c>
      <c r="G157" s="57"/>
    </row>
    <row r="158" spans="2:7" ht="15" customHeight="1">
      <c r="B158" s="41" t="s">
        <v>96</v>
      </c>
      <c r="G158" s="57"/>
    </row>
    <row r="159" spans="2:7" ht="15" customHeight="1">
      <c r="B159" s="41" t="s">
        <v>96</v>
      </c>
      <c r="G159" s="57"/>
    </row>
    <row r="160" spans="2:7" ht="15" customHeight="1">
      <c r="B160" s="41" t="s">
        <v>96</v>
      </c>
      <c r="G160" s="57"/>
    </row>
    <row r="161" spans="2:7" ht="15" customHeight="1">
      <c r="B161" s="41" t="s">
        <v>96</v>
      </c>
      <c r="G161" s="57"/>
    </row>
    <row r="162" spans="2:7" ht="15" customHeight="1">
      <c r="B162" s="41" t="s">
        <v>96</v>
      </c>
      <c r="G162" s="57"/>
    </row>
    <row r="163" spans="2:7" ht="15" customHeight="1">
      <c r="B163" s="41" t="s">
        <v>96</v>
      </c>
      <c r="G163" s="57"/>
    </row>
    <row r="164" spans="2:7" ht="15" customHeight="1">
      <c r="B164" s="41" t="s">
        <v>96</v>
      </c>
      <c r="G164" s="57"/>
    </row>
    <row r="165" spans="2:7" ht="15" customHeight="1">
      <c r="B165" s="41" t="s">
        <v>96</v>
      </c>
      <c r="G165" s="57"/>
    </row>
    <row r="166" spans="2:7" ht="15" customHeight="1">
      <c r="B166" s="41" t="s">
        <v>96</v>
      </c>
      <c r="G166" s="57"/>
    </row>
    <row r="167" spans="2:7" ht="15" customHeight="1">
      <c r="B167" s="41" t="s">
        <v>96</v>
      </c>
      <c r="G167" s="57"/>
    </row>
    <row r="168" spans="2:7" ht="15" customHeight="1">
      <c r="B168" s="41" t="s">
        <v>96</v>
      </c>
      <c r="G168" s="57"/>
    </row>
    <row r="169" spans="2:7" ht="15" customHeight="1">
      <c r="B169" s="41" t="s">
        <v>96</v>
      </c>
      <c r="G169" s="57"/>
    </row>
    <row r="170" spans="2:7" ht="15" customHeight="1">
      <c r="B170" s="41" t="s">
        <v>96</v>
      </c>
      <c r="G170" s="57"/>
    </row>
    <row r="171" spans="2:7" ht="15" customHeight="1">
      <c r="B171" s="41" t="s">
        <v>96</v>
      </c>
      <c r="G171" s="57"/>
    </row>
    <row r="172" spans="2:7" ht="15" customHeight="1">
      <c r="B172" s="41" t="s">
        <v>96</v>
      </c>
      <c r="G172" s="57"/>
    </row>
    <row r="173" spans="2:7" ht="15" customHeight="1">
      <c r="B173" s="41" t="s">
        <v>96</v>
      </c>
      <c r="G173" s="57"/>
    </row>
    <row r="174" spans="2:7" ht="15" customHeight="1">
      <c r="B174" s="41" t="s">
        <v>96</v>
      </c>
      <c r="G174" s="57"/>
    </row>
    <row r="175" spans="2:7" ht="15" customHeight="1">
      <c r="B175" s="41" t="s">
        <v>96</v>
      </c>
      <c r="G175" s="57"/>
    </row>
    <row r="176" spans="2:7" ht="15" customHeight="1">
      <c r="B176" s="41" t="s">
        <v>96</v>
      </c>
      <c r="G176" s="57"/>
    </row>
    <row r="177" spans="2:7" ht="15" customHeight="1">
      <c r="B177" s="41" t="s">
        <v>96</v>
      </c>
      <c r="G177" s="57"/>
    </row>
    <row r="178" spans="2:7" ht="15" customHeight="1">
      <c r="B178" s="41" t="s">
        <v>96</v>
      </c>
      <c r="G178" s="57"/>
    </row>
    <row r="179" spans="2:7" ht="15" customHeight="1"/>
    <row r="180" spans="2:7" ht="15" customHeight="1"/>
    <row r="181" spans="2:7" ht="15" customHeight="1"/>
    <row r="182" spans="2:7" ht="15" customHeight="1"/>
    <row r="183" spans="2:7" ht="15" customHeight="1"/>
    <row r="184" spans="2:7" ht="15" customHeight="1"/>
    <row r="185" spans="2:7" ht="15" customHeight="1"/>
    <row r="186" spans="2:7" ht="15" customHeight="1"/>
    <row r="187" spans="2:7" ht="15" customHeight="1"/>
    <row r="188" spans="2:7" ht="15" customHeight="1"/>
    <row r="189" spans="2:7" ht="15" customHeight="1"/>
    <row r="190" spans="2:7" ht="15" customHeight="1"/>
    <row r="191" spans="2:7" ht="15" customHeight="1"/>
    <row r="192" spans="2:7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</sheetData>
  <sortState ref="A2:CU246">
    <sortCondition ref="B2:B248" customList="600*800,700*14000,800*1200,1000*1000,1000*1200,1000*1400,1140*1140,1200*1200,CP1,CP3,EUROPE,400*600,600*1000,800*800,800*1000,900*1200"/>
    <sortCondition ref="A2:A248" customList="CHEP,3 semelles,5 semelles,Légères,Légères 3 semelles,Légères 5 semelles,Légères ceinturées,Demi-lourdes,D-lourdes 3 semelles,D-lourdes 5 semelles,Lourdes,Lourdes 3 semelles,Lourdes 5 semelles,1er choix,2ème choix,EUROPE,Palettes perdues,Plastiques"/>
  </sortState>
  <conditionalFormatting sqref="G3:G178 A1:I100">
    <cfRule type="expression" dxfId="18" priority="4">
      <formula>IF(A$1&lt;&gt;"",MOD(ROW(),2),"")</formula>
    </cfRule>
    <cfRule type="expression" dxfId="17" priority="13">
      <formula>IF(A$1&lt;&gt;"",NOT(MOD(ROW(),2)),"")</formula>
    </cfRule>
  </conditionalFormatting>
  <conditionalFormatting sqref="C1:I1">
    <cfRule type="expression" dxfId="16" priority="3">
      <formula>ISTEXT(C$1)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Facture</vt:lpstr>
      <vt:lpstr>TARIF</vt:lpstr>
      <vt:lpstr>aromate</vt:lpstr>
      <vt:lpstr>autre_legume</vt:lpstr>
      <vt:lpstr>Base1</vt:lpstr>
      <vt:lpstr>CATEGORIE</vt:lpstr>
      <vt:lpstr>chou</vt:lpstr>
      <vt:lpstr>cucurbitacée</vt:lpstr>
      <vt:lpstr>LISTE</vt:lpstr>
      <vt:lpstr>PRIXPAR</vt:lpstr>
      <vt:lpstr>PRODUIT</vt:lpstr>
      <vt:lpstr>REGLEMENT</vt:lpstr>
      <vt:lpstr>salade</vt:lpstr>
      <vt:lpstr>TARIF</vt:lpstr>
      <vt:lpstr>tomate</vt:lpstr>
      <vt:lpstr>Facture!Zone_d_impression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</dc:creator>
  <cp:lastModifiedBy>guy</cp:lastModifiedBy>
  <cp:lastPrinted>2013-11-12T13:27:05Z</cp:lastPrinted>
  <dcterms:created xsi:type="dcterms:W3CDTF">2013-05-31T08:33:22Z</dcterms:created>
  <dcterms:modified xsi:type="dcterms:W3CDTF">2013-11-13T10:24:54Z</dcterms:modified>
</cp:coreProperties>
</file>