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definedNames>
    <definedName name="AF1Valide">Feuil1!$L$2:$L$8</definedName>
    <definedName name="AF2Valide">Feuil1!$N$2:$N$8</definedName>
    <definedName name="DemandeAF1">Feuil1!$K$2:$K$8</definedName>
    <definedName name="DemandeAF2">Feuil1!$M$2:$M$8</definedName>
    <definedName name="DemandePR1">Feuil1!$G$2:$G$8</definedName>
    <definedName name="DemandePR2">Feuil1!$I$2:$I$8</definedName>
    <definedName name="Joursrestants">Feuil1!$F$2:$F$8</definedName>
    <definedName name="PR1Valide">Feuil1!$H$2:$H$8</definedName>
    <definedName name="PR2valide">Feuil1!$J$2:$J$8</definedName>
  </definedNames>
  <calcPr calcId="152511"/>
</workbook>
</file>

<file path=xl/calcChain.xml><?xml version="1.0" encoding="utf-8"?>
<calcChain xmlns="http://schemas.openxmlformats.org/spreadsheetml/2006/main">
  <c r="F8" i="1" l="1"/>
  <c r="C8" i="1"/>
  <c r="F7" i="1"/>
  <c r="C7" i="1"/>
  <c r="F6" i="1"/>
  <c r="C6" i="1"/>
  <c r="F5" i="1"/>
  <c r="C5" i="1"/>
  <c r="F4" i="1"/>
  <c r="C4" i="1"/>
  <c r="F3" i="1"/>
  <c r="C3" i="1"/>
  <c r="F2" i="1"/>
  <c r="C2" i="1"/>
</calcChain>
</file>

<file path=xl/sharedStrings.xml><?xml version="1.0" encoding="utf-8"?>
<sst xmlns="http://schemas.openxmlformats.org/spreadsheetml/2006/main" count="27" uniqueCount="27">
  <si>
    <t>NOM</t>
  </si>
  <si>
    <t>PRENOM</t>
  </si>
  <si>
    <t>DATE DE COMMANDE</t>
  </si>
  <si>
    <t>DATE DE FIN</t>
  </si>
  <si>
    <t>JOURS RESTANTS</t>
  </si>
  <si>
    <t>PR 1</t>
  </si>
  <si>
    <t>PR 1 validé ?</t>
  </si>
  <si>
    <t>PR 2</t>
  </si>
  <si>
    <t>PR 2 validé ?</t>
  </si>
  <si>
    <t>AF 1</t>
  </si>
  <si>
    <t>AF 1 validé ?</t>
  </si>
  <si>
    <t>AF 2</t>
  </si>
  <si>
    <t>AF 2 validé ?</t>
  </si>
  <si>
    <t>ROCHE</t>
  </si>
  <si>
    <t>LOUIS</t>
  </si>
  <si>
    <t>CATHERINEAU</t>
  </si>
  <si>
    <t>MARIE</t>
  </si>
  <si>
    <t>KLEIN</t>
  </si>
  <si>
    <t>THOMAS</t>
  </si>
  <si>
    <t>GISTAT</t>
  </si>
  <si>
    <t>YOHANN</t>
  </si>
  <si>
    <t>FELD</t>
  </si>
  <si>
    <t>AYMERIC</t>
  </si>
  <si>
    <t>GONDAS</t>
  </si>
  <si>
    <t>PIERRICK</t>
  </si>
  <si>
    <t>KERZACHIAN</t>
  </si>
  <si>
    <t>JOEL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</si>
</sst>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1"/>
      <color rgb="FF006100"/>
      <name val="Calibri"/>
      <family val="2"/>
    </font>
    <font>
      <b/>
      <sz val="12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00000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5">
    <xf numFmtId="0" fontId="0" fillId="0" borderId="0" xfId="0"/>
    <xf numFmtId="0" fontId="3" fillId="4" borderId="0" xfId="0" applyFont="1" applyFill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 applyAlignment="1">
      <alignment horizontal="center" vertical="center"/>
    </xf>
  </cellXfs>
  <cellStyles count="3">
    <cellStyle name="cf1" xfId="1"/>
    <cellStyle name="cf2" xfId="2"/>
    <cellStyle name="Normal" xfId="0" builtinId="0" customBuiltin="1"/>
  </cellStyles>
  <dxfs count="6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"/>
  <sheetViews>
    <sheetView tabSelected="1" workbookViewId="0">
      <selection activeCell="H3" sqref="H3"/>
    </sheetView>
  </sheetViews>
  <sheetFormatPr baseColWidth="10" defaultRowHeight="14.4" x14ac:dyDescent="0.3"/>
  <cols>
    <col min="1" max="1" width="13.44140625" bestFit="1" customWidth="1"/>
    <col min="2" max="2" width="11.33203125" bestFit="1" customWidth="1"/>
    <col min="3" max="3" width="21.6640625" customWidth="1"/>
    <col min="4" max="4" width="25.44140625" customWidth="1"/>
    <col min="5" max="5" width="15.109375" customWidth="1"/>
    <col min="6" max="6" width="20.33203125" customWidth="1"/>
    <col min="7" max="7" width="11.44140625" customWidth="1"/>
    <col min="8" max="8" width="14.33203125" bestFit="1" customWidth="1"/>
    <col min="9" max="9" width="11.44140625" customWidth="1"/>
    <col min="10" max="10" width="13.33203125" bestFit="1" customWidth="1"/>
    <col min="11" max="11" width="11.44140625" customWidth="1"/>
    <col min="12" max="12" width="13.109375" bestFit="1" customWidth="1"/>
    <col min="13" max="13" width="11.44140625" customWidth="1"/>
    <col min="14" max="14" width="13.109375" bestFit="1" customWidth="1"/>
    <col min="15" max="15" width="11.44140625" customWidth="1"/>
  </cols>
  <sheetData>
    <row r="1" spans="1:14" ht="15.6" x14ac:dyDescent="0.3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3">
      <c r="A2" s="2" t="s">
        <v>13</v>
      </c>
      <c r="B2" s="2" t="s">
        <v>14</v>
      </c>
      <c r="C2" s="2" t="str">
        <f t="shared" ref="C2:C8" si="0">CONCATENATE(B2," ",A2)</f>
        <v>LOUIS ROCHE</v>
      </c>
      <c r="D2" s="3">
        <v>42622</v>
      </c>
      <c r="E2" s="3">
        <v>42631</v>
      </c>
      <c r="F2" s="4">
        <f t="shared" ref="F2:F8" si="1">E2-D2</f>
        <v>9</v>
      </c>
      <c r="G2" s="2" t="b">
        <v>1</v>
      </c>
      <c r="H2" s="2" t="b">
        <v>1</v>
      </c>
      <c r="I2" s="2" t="b">
        <v>1</v>
      </c>
      <c r="J2" s="2" t="b">
        <v>0</v>
      </c>
      <c r="K2" s="2" t="b">
        <v>1</v>
      </c>
      <c r="L2" s="2" t="b">
        <v>0</v>
      </c>
      <c r="M2" s="2" t="b">
        <v>0</v>
      </c>
      <c r="N2" s="2" t="b">
        <v>0</v>
      </c>
    </row>
    <row r="3" spans="1:14" x14ac:dyDescent="0.3">
      <c r="A3" s="2" t="s">
        <v>15</v>
      </c>
      <c r="B3" s="2" t="s">
        <v>16</v>
      </c>
      <c r="C3" s="2" t="str">
        <f t="shared" si="0"/>
        <v>MARIE CATHERINEAU</v>
      </c>
      <c r="D3" s="3">
        <v>42624</v>
      </c>
      <c r="E3" s="3">
        <v>42634</v>
      </c>
      <c r="F3" s="4">
        <f t="shared" si="1"/>
        <v>10</v>
      </c>
      <c r="G3" s="2" t="b">
        <v>1</v>
      </c>
      <c r="H3" s="2" t="b">
        <v>0</v>
      </c>
      <c r="I3" s="2" t="b">
        <v>1</v>
      </c>
      <c r="J3" s="2" t="b">
        <v>1</v>
      </c>
      <c r="K3" s="2" t="b">
        <v>1</v>
      </c>
      <c r="L3" s="2" t="b">
        <v>1</v>
      </c>
      <c r="M3" s="2" t="b">
        <v>1</v>
      </c>
      <c r="N3" s="2" t="b">
        <v>1</v>
      </c>
    </row>
    <row r="4" spans="1:14" x14ac:dyDescent="0.3">
      <c r="A4" s="2" t="s">
        <v>17</v>
      </c>
      <c r="B4" s="2" t="s">
        <v>18</v>
      </c>
      <c r="C4" s="2" t="str">
        <f t="shared" si="0"/>
        <v>THOMAS KLEIN</v>
      </c>
      <c r="D4" s="3">
        <v>42628</v>
      </c>
      <c r="E4" s="3">
        <v>42642</v>
      </c>
      <c r="F4" s="4">
        <f t="shared" si="1"/>
        <v>14</v>
      </c>
      <c r="G4" s="2" t="b">
        <v>1</v>
      </c>
      <c r="H4" s="2" t="b">
        <v>1</v>
      </c>
      <c r="I4" s="2" t="b">
        <v>0</v>
      </c>
      <c r="J4" s="2" t="b">
        <v>0</v>
      </c>
      <c r="K4" s="2" t="b">
        <v>1</v>
      </c>
      <c r="L4" s="2" t="b">
        <v>1</v>
      </c>
      <c r="M4" s="2" t="b">
        <v>1</v>
      </c>
      <c r="N4" s="2" t="b">
        <v>0</v>
      </c>
    </row>
    <row r="5" spans="1:14" x14ac:dyDescent="0.3">
      <c r="A5" s="2" t="s">
        <v>19</v>
      </c>
      <c r="B5" s="2" t="s">
        <v>20</v>
      </c>
      <c r="C5" s="2" t="str">
        <f t="shared" si="0"/>
        <v>YOHANN GISTAT</v>
      </c>
      <c r="D5" s="3">
        <v>42630</v>
      </c>
      <c r="E5" s="3">
        <v>42655</v>
      </c>
      <c r="F5" s="4">
        <f t="shared" si="1"/>
        <v>25</v>
      </c>
      <c r="G5" s="2" t="b">
        <v>1</v>
      </c>
      <c r="H5" s="2" t="b">
        <v>1</v>
      </c>
      <c r="I5" s="2" t="b">
        <v>1</v>
      </c>
      <c r="J5" s="2" t="b">
        <v>1</v>
      </c>
      <c r="K5" s="2" t="b">
        <v>0</v>
      </c>
      <c r="L5" s="2" t="b">
        <v>0</v>
      </c>
      <c r="M5" s="2" t="b">
        <v>1</v>
      </c>
      <c r="N5" s="2" t="b">
        <v>1</v>
      </c>
    </row>
    <row r="6" spans="1:14" x14ac:dyDescent="0.3">
      <c r="A6" s="2" t="s">
        <v>21</v>
      </c>
      <c r="B6" s="2" t="s">
        <v>22</v>
      </c>
      <c r="C6" s="2" t="str">
        <f t="shared" si="0"/>
        <v>AYMERIC FELD</v>
      </c>
      <c r="D6" s="3">
        <v>42630</v>
      </c>
      <c r="E6" s="3">
        <v>42658</v>
      </c>
      <c r="F6" s="4">
        <f t="shared" si="1"/>
        <v>28</v>
      </c>
      <c r="G6" s="2" t="b">
        <v>1</v>
      </c>
      <c r="H6" s="2" t="b">
        <v>1</v>
      </c>
      <c r="I6" s="2" t="b">
        <v>1</v>
      </c>
      <c r="J6" s="2" t="b">
        <v>1</v>
      </c>
      <c r="K6" s="2" t="b">
        <v>1</v>
      </c>
      <c r="L6" s="2" t="b">
        <v>1</v>
      </c>
      <c r="M6" s="2" t="b">
        <v>1</v>
      </c>
      <c r="N6" s="2" t="b">
        <v>1</v>
      </c>
    </row>
    <row r="7" spans="1:14" x14ac:dyDescent="0.3">
      <c r="A7" s="2" t="s">
        <v>23</v>
      </c>
      <c r="B7" s="2" t="s">
        <v>24</v>
      </c>
      <c r="C7" s="2" t="str">
        <f t="shared" si="0"/>
        <v>PIERRICK GONDAS</v>
      </c>
      <c r="D7" s="3">
        <v>42637</v>
      </c>
      <c r="E7" s="3">
        <v>42659</v>
      </c>
      <c r="F7" s="4">
        <f t="shared" si="1"/>
        <v>22</v>
      </c>
      <c r="G7" s="2" t="b">
        <v>1</v>
      </c>
      <c r="H7" s="2" t="b">
        <v>0</v>
      </c>
      <c r="I7" s="2" t="b">
        <v>1</v>
      </c>
      <c r="J7" s="2" t="b">
        <v>1</v>
      </c>
      <c r="K7" s="2" t="b">
        <v>1</v>
      </c>
      <c r="L7" s="2" t="b">
        <v>0</v>
      </c>
      <c r="M7" s="2" t="b">
        <v>1</v>
      </c>
      <c r="N7" s="2" t="b">
        <v>1</v>
      </c>
    </row>
    <row r="8" spans="1:14" x14ac:dyDescent="0.3">
      <c r="A8" s="2" t="s">
        <v>25</v>
      </c>
      <c r="B8" s="2" t="s">
        <v>26</v>
      </c>
      <c r="C8" s="2" t="str">
        <f t="shared" si="0"/>
        <v>JOEL KERZACHIAN</v>
      </c>
      <c r="D8" s="3">
        <v>42640</v>
      </c>
      <c r="E8" s="3">
        <v>42664</v>
      </c>
      <c r="F8" s="4">
        <f t="shared" si="1"/>
        <v>24</v>
      </c>
      <c r="G8" s="2" t="b">
        <v>0</v>
      </c>
      <c r="H8" s="2" t="b">
        <v>0</v>
      </c>
      <c r="I8" s="2" t="b">
        <v>1</v>
      </c>
      <c r="J8" s="2" t="b">
        <v>0</v>
      </c>
      <c r="K8" s="2" t="b">
        <v>1</v>
      </c>
      <c r="L8" s="2" t="b">
        <v>0</v>
      </c>
      <c r="M8" s="2" t="b">
        <v>1</v>
      </c>
      <c r="N8" s="2" t="b">
        <v>0</v>
      </c>
    </row>
  </sheetData>
  <conditionalFormatting sqref="G2:N8">
    <cfRule type="cellIs" dxfId="5" priority="1" stopIfTrue="1" operator="equal">
      <formula>FALSE</formula>
    </cfRule>
  </conditionalFormatting>
  <conditionalFormatting sqref="G2:N8">
    <cfRule type="cellIs" dxfId="4" priority="2" stopIfTrue="1" operator="equal">
      <formula>TRUE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cols>
    <col min="1" max="1" width="11.44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cols>
    <col min="1" max="1" width="11.44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Feuil2</vt:lpstr>
      <vt:lpstr>Feuil3</vt:lpstr>
      <vt:lpstr>AF1Valide</vt:lpstr>
      <vt:lpstr>AF2Valide</vt:lpstr>
      <vt:lpstr>DemandeAF1</vt:lpstr>
      <vt:lpstr>DemandeAF2</vt:lpstr>
      <vt:lpstr>DemandePR1</vt:lpstr>
      <vt:lpstr>DemandePR2</vt:lpstr>
      <vt:lpstr>Joursrestants</vt:lpstr>
      <vt:lpstr>PR1Valide</vt:lpstr>
      <vt:lpstr>PR2valide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Eckenberg</dc:creator>
  <cp:lastModifiedBy>ANDOLFI</cp:lastModifiedBy>
  <dcterms:created xsi:type="dcterms:W3CDTF">2016-09-14T21:36:30Z</dcterms:created>
  <dcterms:modified xsi:type="dcterms:W3CDTF">2016-09-15T04:32:06Z</dcterms:modified>
</cp:coreProperties>
</file>