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5" windowWidth="20730" windowHeight="10035" activeTab="1"/>
  </bookViews>
  <sheets>
    <sheet name="Données" sheetId="1" r:id="rId1"/>
    <sheet name="Exemple tableau 1" sheetId="2" r:id="rId2"/>
  </sheets>
  <definedNames>
    <definedName name="Tablo">Données!$A$3:$B$18</definedName>
    <definedName name="Villes">Données!$A$3:$A$18</definedName>
  </definedNames>
  <calcPr calcId="125725"/>
</workbook>
</file>

<file path=xl/calcChain.xml><?xml version="1.0" encoding="utf-8"?>
<calcChain xmlns="http://schemas.openxmlformats.org/spreadsheetml/2006/main">
  <c r="B2" i="2"/>
  <c r="C7" i="1" s="1"/>
  <c r="C8" l="1"/>
  <c r="C5"/>
  <c r="C16"/>
  <c r="C12"/>
  <c r="C3"/>
  <c r="C18"/>
  <c r="C14"/>
  <c r="C10"/>
  <c r="C6"/>
  <c r="C4"/>
  <c r="C17"/>
  <c r="C15"/>
  <c r="C13"/>
  <c r="C11"/>
  <c r="C9"/>
  <c r="A4" i="2" l="1"/>
  <c r="B4" s="1"/>
  <c r="A6"/>
  <c r="B6" s="1"/>
  <c r="A3"/>
  <c r="B3" s="1"/>
  <c r="A5"/>
  <c r="B5" s="1"/>
</calcChain>
</file>

<file path=xl/sharedStrings.xml><?xml version="1.0" encoding="utf-8"?>
<sst xmlns="http://schemas.openxmlformats.org/spreadsheetml/2006/main" count="20" uniqueCount="18">
  <si>
    <t>Taille PTU</t>
  </si>
  <si>
    <t>Brest</t>
  </si>
  <si>
    <t>Le Mans</t>
  </si>
  <si>
    <t>Dijon</t>
  </si>
  <si>
    <t>Caen</t>
  </si>
  <si>
    <t>Angers</t>
  </si>
  <si>
    <t>Clermont</t>
  </si>
  <si>
    <t>Metz</t>
  </si>
  <si>
    <t>Alès</t>
  </si>
  <si>
    <t xml:space="preserve">Alès - zone 1 </t>
  </si>
  <si>
    <t xml:space="preserve">Alès - zone 2 </t>
  </si>
  <si>
    <t xml:space="preserve">Alès - zone 3 </t>
  </si>
  <si>
    <t>Auxerre</t>
  </si>
  <si>
    <t xml:space="preserve">Agen </t>
  </si>
  <si>
    <t>Châlon en Champagne</t>
  </si>
  <si>
    <t>Bourg-en-Bresse</t>
  </si>
  <si>
    <t>Orléans</t>
  </si>
  <si>
    <t>Villes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</si>
</sst>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2" xfId="1" applyNumberFormat="1" applyFont="1" applyBorder="1" applyAlignment="1">
      <alignment horizontal="left" vertical="center"/>
    </xf>
    <xf numFmtId="17" fontId="3" fillId="2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" fontId="3" fillId="2" borderId="5" xfId="0" applyNumberFormat="1" applyFont="1" applyFill="1" applyBorder="1" applyAlignment="1">
      <alignment horizontal="center" vertical="center"/>
    </xf>
    <xf numFmtId="164" fontId="0" fillId="0" borderId="7" xfId="1" applyNumberFormat="1" applyFont="1" applyBorder="1" applyAlignment="1">
      <alignment horizontal="left" vertical="center"/>
    </xf>
    <xf numFmtId="17" fontId="3" fillId="2" borderId="9" xfId="0" applyNumberFormat="1" applyFont="1" applyFill="1" applyBorder="1" applyAlignment="1">
      <alignment horizontal="center" vertical="center"/>
    </xf>
    <xf numFmtId="17" fontId="3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/>
    <xf numFmtId="0" fontId="4" fillId="0" borderId="11" xfId="0" applyFont="1" applyBorder="1" applyAlignment="1">
      <alignment horizontal="center"/>
    </xf>
    <xf numFmtId="0" fontId="3" fillId="0" borderId="12" xfId="0" applyFont="1" applyBorder="1"/>
    <xf numFmtId="0" fontId="3" fillId="0" borderId="13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12</xdr:col>
      <xdr:colOff>361950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4000500" y="200025"/>
          <a:ext cx="7219950" cy="1533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tableau et j'aimerais sélectionner uniquement 4 lignes selon une condition : la valeur de leur case correspondant au périmètre (PTU) doit être au plus proche du périmètre de la ville renseigné par l'utilisateur.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fait, dans un premier temps je veux sélectionner 4 villes de taille semblable à une autre ville renseignée par l'utilisateur. Ensuite, j'aimerais placer ces 5 villes dans un tableau (exemple en pièce jointe)...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Auriez vous des indices quant aux codes d'automatisation VBA pour ces traitements ? Faut-il utiliser une boucle "while" ou une conditionnelle "if" ? J'ai commencé à organiser la structure d'un début de programme dans un module 1.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8"/>
  <sheetViews>
    <sheetView workbookViewId="0">
      <selection activeCell="A3" sqref="A3"/>
    </sheetView>
  </sheetViews>
  <sheetFormatPr baseColWidth="10" defaultRowHeight="15" outlineLevelRow="1"/>
  <cols>
    <col min="1" max="1" width="21.42578125" customWidth="1"/>
    <col min="2" max="2" width="22.85546875" customWidth="1"/>
  </cols>
  <sheetData>
    <row r="1" spans="1:3">
      <c r="A1" s="7">
        <v>41974</v>
      </c>
      <c r="B1" s="8" t="s">
        <v>0</v>
      </c>
    </row>
    <row r="2" spans="1:3" ht="15.75" thickBot="1">
      <c r="A2" s="2"/>
      <c r="B2" s="5"/>
    </row>
    <row r="3" spans="1:3" ht="15.75" thickTop="1">
      <c r="A3" s="3" t="s">
        <v>1</v>
      </c>
      <c r="B3" s="1">
        <v>203928</v>
      </c>
      <c r="C3">
        <f>ABS(B3-'Exemple tableau 1'!$B$2)</f>
        <v>0</v>
      </c>
    </row>
    <row r="4" spans="1:3">
      <c r="A4" s="4" t="s">
        <v>2</v>
      </c>
      <c r="B4" s="6">
        <v>190250</v>
      </c>
      <c r="C4">
        <f>ABS(B4-'Exemple tableau 1'!$B$2)</f>
        <v>13678</v>
      </c>
    </row>
    <row r="5" spans="1:3">
      <c r="A5" s="4" t="s">
        <v>3</v>
      </c>
      <c r="B5" s="6">
        <v>251679</v>
      </c>
      <c r="C5">
        <f>ABS(B5-'Exemple tableau 1'!$B$2)</f>
        <v>47751</v>
      </c>
    </row>
    <row r="6" spans="1:3">
      <c r="A6" s="4" t="s">
        <v>4</v>
      </c>
      <c r="B6" s="6">
        <v>223106</v>
      </c>
      <c r="C6">
        <f>ABS(B6-'Exemple tableau 1'!$B$2)</f>
        <v>19178</v>
      </c>
    </row>
    <row r="7" spans="1:3">
      <c r="A7" s="4" t="s">
        <v>5</v>
      </c>
      <c r="B7" s="6">
        <v>270000</v>
      </c>
      <c r="C7">
        <f>ABS(B7-'Exemple tableau 1'!$B$2)</f>
        <v>66072</v>
      </c>
    </row>
    <row r="8" spans="1:3">
      <c r="A8" s="4" t="s">
        <v>6</v>
      </c>
      <c r="B8" s="6">
        <v>285000</v>
      </c>
      <c r="C8">
        <f>ABS(B8-'Exemple tableau 1'!$B$2)</f>
        <v>81072</v>
      </c>
    </row>
    <row r="9" spans="1:3">
      <c r="A9" s="4" t="s">
        <v>7</v>
      </c>
      <c r="B9" s="6">
        <v>230000</v>
      </c>
      <c r="C9">
        <f>ABS(B9-'Exemple tableau 1'!$B$2)</f>
        <v>26072</v>
      </c>
    </row>
    <row r="10" spans="1:3">
      <c r="A10" s="4" t="s">
        <v>8</v>
      </c>
      <c r="B10" s="6">
        <v>72000</v>
      </c>
      <c r="C10">
        <f>ABS(B10-'Exemple tableau 1'!$B$2)</f>
        <v>131928</v>
      </c>
    </row>
    <row r="11" spans="1:3" outlineLevel="1">
      <c r="A11" s="4" t="s">
        <v>9</v>
      </c>
      <c r="B11" s="6"/>
      <c r="C11">
        <f>ABS(B11-'Exemple tableau 1'!$B$2)</f>
        <v>203928</v>
      </c>
    </row>
    <row r="12" spans="1:3" outlineLevel="1">
      <c r="A12" s="4" t="s">
        <v>10</v>
      </c>
      <c r="B12" s="6"/>
      <c r="C12">
        <f>ABS(B12-'Exemple tableau 1'!$B$2)</f>
        <v>203928</v>
      </c>
    </row>
    <row r="13" spans="1:3" outlineLevel="1">
      <c r="A13" s="4" t="s">
        <v>11</v>
      </c>
      <c r="B13" s="6"/>
      <c r="C13">
        <f>ABS(B13-'Exemple tableau 1'!$B$2)</f>
        <v>203928</v>
      </c>
    </row>
    <row r="14" spans="1:3">
      <c r="A14" s="4" t="s">
        <v>12</v>
      </c>
      <c r="B14" s="6">
        <v>65812</v>
      </c>
      <c r="C14">
        <f>ABS(B14-'Exemple tableau 1'!$B$2)</f>
        <v>138116</v>
      </c>
    </row>
    <row r="15" spans="1:3">
      <c r="A15" s="4" t="s">
        <v>13</v>
      </c>
      <c r="B15" s="6">
        <v>72099</v>
      </c>
      <c r="C15">
        <f>ABS(B15-'Exemple tableau 1'!$B$2)</f>
        <v>131829</v>
      </c>
    </row>
    <row r="16" spans="1:3">
      <c r="A16" s="4" t="s">
        <v>14</v>
      </c>
      <c r="B16" s="6">
        <v>66360</v>
      </c>
      <c r="C16">
        <f>ABS(B16-'Exemple tableau 1'!$B$2)</f>
        <v>137568</v>
      </c>
    </row>
    <row r="17" spans="1:3">
      <c r="A17" s="4" t="s">
        <v>15</v>
      </c>
      <c r="B17" s="6">
        <v>73000</v>
      </c>
      <c r="C17">
        <f>ABS(B17-'Exemple tableau 1'!$B$2)</f>
        <v>130928</v>
      </c>
    </row>
    <row r="18" spans="1:3">
      <c r="A18" s="4" t="s">
        <v>16</v>
      </c>
      <c r="B18" s="6">
        <v>272572</v>
      </c>
      <c r="C18">
        <f>ABS(B18-'Exemple tableau 1'!$B$2)</f>
        <v>68644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tabSelected="1" workbookViewId="0">
      <selection activeCell="A2" sqref="A2"/>
    </sheetView>
  </sheetViews>
  <sheetFormatPr baseColWidth="10" defaultRowHeight="15"/>
  <cols>
    <col min="1" max="1" width="18" customWidth="1"/>
    <col min="2" max="2" width="30.5703125" customWidth="1"/>
  </cols>
  <sheetData>
    <row r="1" spans="1:2" s="9" customFormat="1" ht="15.75" thickBot="1">
      <c r="A1" s="11" t="s">
        <v>17</v>
      </c>
      <c r="B1" s="11" t="s">
        <v>0</v>
      </c>
    </row>
    <row r="2" spans="1:2" ht="15.75" thickBot="1">
      <c r="A2" s="14" t="s">
        <v>1</v>
      </c>
      <c r="B2" s="15">
        <f>VLOOKUP(A2,Tablo,2,FALSE)</f>
        <v>203928</v>
      </c>
    </row>
    <row r="3" spans="1:2">
      <c r="A3" s="12" t="str">
        <f>INDEX(Villes,MATCH(SMALL(Données!$C$3:$C$18,2),Données!$C$3:$C$18,0))</f>
        <v>Le Mans</v>
      </c>
      <c r="B3" s="13">
        <f>VLOOKUP(A3,Tablo,2,FALSE)</f>
        <v>190250</v>
      </c>
    </row>
    <row r="4" spans="1:2">
      <c r="A4" s="12" t="str">
        <f>INDEX(Villes,MATCH(SMALL(Données!$C$3:$C$18,3),Données!$C$3:$C$18,0))</f>
        <v>Caen</v>
      </c>
      <c r="B4" s="10">
        <f>VLOOKUP(A4,Tablo,2,FALSE)</f>
        <v>223106</v>
      </c>
    </row>
    <row r="5" spans="1:2">
      <c r="A5" s="12" t="str">
        <f>INDEX(Villes,MATCH(SMALL(Données!$C$3:$C$18,4),Données!$C$3:$C$18,0))</f>
        <v>Metz</v>
      </c>
      <c r="B5" s="10">
        <f>VLOOKUP(A5,Tablo,2,FALSE)</f>
        <v>230000</v>
      </c>
    </row>
    <row r="6" spans="1:2">
      <c r="A6" s="12" t="str">
        <f>INDEX(Villes,MATCH(SMALL(Données!$C$3:$C$18,5),Données!$C$3:$C$18,0))</f>
        <v>Dijon</v>
      </c>
      <c r="B6" s="10">
        <f>VLOOKUP(A6,Tablo,2,FALSE)</f>
        <v>251679</v>
      </c>
    </row>
  </sheetData>
  <dataValidations count="1">
    <dataValidation type="list" allowBlank="1" showInputMessage="1" showErrorMessage="1" sqref="A2">
      <formula1>Villes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Exemple tableau 1</vt:lpstr>
      <vt:lpstr>Tablo</vt:lpstr>
      <vt:lpstr>Villes</vt:lpstr>
    </vt:vector>
  </TitlesOfParts>
  <Company>KEOLIS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Pierre</cp:lastModifiedBy>
  <dcterms:created xsi:type="dcterms:W3CDTF">2015-01-05T14:03:31Z</dcterms:created>
  <dcterms:modified xsi:type="dcterms:W3CDTF">2015-01-06T12:27:27Z</dcterms:modified>
</cp:coreProperties>
</file>