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2" i="1"/>
  <c r="F4"/>
  <c r="F5"/>
  <c r="F6"/>
  <c r="F7"/>
  <c r="F8"/>
  <c r="F9"/>
  <c r="F10"/>
  <c r="F11"/>
  <c r="F3"/>
  <c r="E4"/>
  <c r="E5"/>
  <c r="E6"/>
  <c r="E7"/>
  <c r="E8"/>
  <c r="E9"/>
  <c r="E10"/>
  <c r="E11"/>
  <c r="E3"/>
  <c r="D12"/>
  <c r="D4"/>
  <c r="D5"/>
  <c r="D6"/>
  <c r="D7"/>
  <c r="D8"/>
  <c r="D9"/>
  <c r="D10"/>
  <c r="D11"/>
  <c r="D3"/>
  <c r="B12" l="1"/>
  <c r="C12"/>
</calcChain>
</file>

<file path=xl/sharedStrings.xml><?xml version="1.0" encoding="utf-8"?>
<sst xmlns="http://schemas.openxmlformats.org/spreadsheetml/2006/main" count="17" uniqueCount="17">
  <si>
    <t>A</t>
  </si>
  <si>
    <t>B</t>
  </si>
  <si>
    <t>C</t>
  </si>
  <si>
    <t>D</t>
  </si>
  <si>
    <t>Nombre heures par pers</t>
  </si>
  <si>
    <t>Nombre personnes dans le groupe</t>
  </si>
  <si>
    <t>E</t>
  </si>
  <si>
    <t>F</t>
  </si>
  <si>
    <t>G</t>
  </si>
  <si>
    <t>H</t>
  </si>
  <si>
    <t>I</t>
  </si>
  <si>
    <t>Groupe</t>
  </si>
  <si>
    <t>Critère de répartition 1</t>
  </si>
  <si>
    <t>Critère de répartition 2</t>
  </si>
  <si>
    <t>Nombre heures par groupe</t>
  </si>
  <si>
    <t>Montant par groupe</t>
  </si>
  <si>
    <t>Montant par personne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</si>
</sst>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8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4" fontId="0" fillId="0" borderId="3" xfId="0" applyNumberFormat="1" applyBorder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3" fontId="1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E2" sqref="E2"/>
    </sheetView>
  </sheetViews>
  <sheetFormatPr baseColWidth="10" defaultRowHeight="15"/>
  <cols>
    <col min="1" max="1" width="11.42578125" style="5"/>
    <col min="2" max="2" width="15.140625" style="5" customWidth="1"/>
    <col min="3" max="3" width="17" style="5" customWidth="1"/>
    <col min="4" max="4" width="13.85546875" style="5" customWidth="1"/>
    <col min="5" max="5" width="13.140625" style="5" customWidth="1"/>
    <col min="6" max="6" width="13.7109375" style="5" customWidth="1"/>
    <col min="7" max="8" width="11.42578125" style="14"/>
    <col min="9" max="16384" width="11.42578125" style="5"/>
  </cols>
  <sheetData>
    <row r="1" spans="1:8" ht="30.75" thickBot="1">
      <c r="A1" s="4"/>
      <c r="B1" s="1" t="s">
        <v>12</v>
      </c>
      <c r="C1" s="1" t="s">
        <v>13</v>
      </c>
      <c r="D1" s="13">
        <v>200000</v>
      </c>
    </row>
    <row r="2" spans="1:8" ht="45">
      <c r="A2" s="2" t="s">
        <v>11</v>
      </c>
      <c r="B2" s="2" t="s">
        <v>5</v>
      </c>
      <c r="C2" s="2" t="s">
        <v>4</v>
      </c>
      <c r="D2" s="12" t="s">
        <v>14</v>
      </c>
      <c r="E2" s="3" t="s">
        <v>15</v>
      </c>
      <c r="F2" s="3" t="s">
        <v>16</v>
      </c>
    </row>
    <row r="3" spans="1:8">
      <c r="A3" s="6" t="s">
        <v>0</v>
      </c>
      <c r="B3" s="6">
        <v>69</v>
      </c>
      <c r="C3" s="6">
        <v>665</v>
      </c>
      <c r="D3" s="7">
        <f>B3*C3</f>
        <v>45885</v>
      </c>
      <c r="E3" s="8">
        <f>$D$1/$D$12*D3</f>
        <v>45787.015786217489</v>
      </c>
      <c r="F3" s="8">
        <f>E3/B3</f>
        <v>663.57993893068829</v>
      </c>
      <c r="G3" s="15"/>
      <c r="H3" s="15"/>
    </row>
    <row r="4" spans="1:8">
      <c r="A4" s="6" t="s">
        <v>1</v>
      </c>
      <c r="B4" s="6">
        <v>46</v>
      </c>
      <c r="C4" s="6">
        <v>810</v>
      </c>
      <c r="D4" s="7">
        <f t="shared" ref="D4:D12" si="0">B4*C4</f>
        <v>37260</v>
      </c>
      <c r="E4" s="8">
        <f t="shared" ref="E4:E11" si="1">$D$1/$D$12*D4</f>
        <v>37180.433871514957</v>
      </c>
      <c r="F4" s="8">
        <f t="shared" ref="F4:F11" si="2">E4/B4</f>
        <v>808.27030155467298</v>
      </c>
      <c r="G4" s="15"/>
      <c r="H4" s="15"/>
    </row>
    <row r="5" spans="1:8">
      <c r="A5" s="6" t="s">
        <v>2</v>
      </c>
      <c r="B5" s="6">
        <v>37</v>
      </c>
      <c r="C5" s="6">
        <v>633</v>
      </c>
      <c r="D5" s="7">
        <f t="shared" si="0"/>
        <v>23421</v>
      </c>
      <c r="E5" s="8">
        <f t="shared" si="1"/>
        <v>23370.986089767895</v>
      </c>
      <c r="F5" s="8">
        <f t="shared" si="2"/>
        <v>631.64827269642956</v>
      </c>
      <c r="G5" s="15"/>
      <c r="H5" s="15"/>
    </row>
    <row r="6" spans="1:8">
      <c r="A6" s="6" t="s">
        <v>3</v>
      </c>
      <c r="B6" s="6">
        <v>40</v>
      </c>
      <c r="C6" s="6">
        <v>800</v>
      </c>
      <c r="D6" s="7">
        <f t="shared" si="0"/>
        <v>32000</v>
      </c>
      <c r="E6" s="8">
        <f t="shared" si="1"/>
        <v>31931.666234258686</v>
      </c>
      <c r="F6" s="8">
        <f t="shared" si="2"/>
        <v>798.29165585646717</v>
      </c>
      <c r="G6" s="15"/>
      <c r="H6" s="15"/>
    </row>
    <row r="7" spans="1:8">
      <c r="A7" s="6" t="s">
        <v>6</v>
      </c>
      <c r="B7" s="6">
        <v>19</v>
      </c>
      <c r="C7" s="6">
        <v>576</v>
      </c>
      <c r="D7" s="7">
        <f t="shared" si="0"/>
        <v>10944</v>
      </c>
      <c r="E7" s="8">
        <f t="shared" si="1"/>
        <v>10920.62985211647</v>
      </c>
      <c r="F7" s="8">
        <f t="shared" si="2"/>
        <v>574.76999221665631</v>
      </c>
      <c r="G7" s="15"/>
      <c r="H7" s="15"/>
    </row>
    <row r="8" spans="1:8">
      <c r="A8" s="6" t="s">
        <v>7</v>
      </c>
      <c r="B8" s="6">
        <v>31</v>
      </c>
      <c r="C8" s="6">
        <v>578</v>
      </c>
      <c r="D8" s="7">
        <f t="shared" si="0"/>
        <v>17918</v>
      </c>
      <c r="E8" s="8">
        <f t="shared" si="1"/>
        <v>17879.737362045224</v>
      </c>
      <c r="F8" s="8">
        <f t="shared" si="2"/>
        <v>576.76572135629749</v>
      </c>
      <c r="G8" s="15"/>
      <c r="H8" s="15"/>
    </row>
    <row r="9" spans="1:8">
      <c r="A9" s="6" t="s">
        <v>8</v>
      </c>
      <c r="B9" s="6">
        <v>22</v>
      </c>
      <c r="C9" s="6">
        <v>500</v>
      </c>
      <c r="D9" s="7">
        <f t="shared" si="0"/>
        <v>11000</v>
      </c>
      <c r="E9" s="8">
        <f t="shared" si="1"/>
        <v>10976.510268026423</v>
      </c>
      <c r="F9" s="8">
        <f t="shared" si="2"/>
        <v>498.93228491029191</v>
      </c>
      <c r="G9" s="15"/>
      <c r="H9" s="15"/>
    </row>
    <row r="10" spans="1:8">
      <c r="A10" s="6" t="s">
        <v>9</v>
      </c>
      <c r="B10" s="6">
        <v>25</v>
      </c>
      <c r="C10" s="6">
        <v>550</v>
      </c>
      <c r="D10" s="7">
        <f t="shared" si="0"/>
        <v>13750</v>
      </c>
      <c r="E10" s="8">
        <f t="shared" si="1"/>
        <v>13720.637835033029</v>
      </c>
      <c r="F10" s="8">
        <f t="shared" si="2"/>
        <v>548.82551340132113</v>
      </c>
      <c r="G10" s="15"/>
      <c r="H10" s="15"/>
    </row>
    <row r="11" spans="1:8">
      <c r="A11" s="6" t="s">
        <v>10</v>
      </c>
      <c r="B11" s="6">
        <v>15</v>
      </c>
      <c r="C11" s="6">
        <v>550</v>
      </c>
      <c r="D11" s="7">
        <f t="shared" si="0"/>
        <v>8250</v>
      </c>
      <c r="E11" s="8">
        <f t="shared" si="1"/>
        <v>8232.3827010198165</v>
      </c>
      <c r="F11" s="8">
        <f t="shared" si="2"/>
        <v>548.82551340132113</v>
      </c>
      <c r="G11" s="15"/>
      <c r="H11" s="15"/>
    </row>
    <row r="12" spans="1:8">
      <c r="B12" s="9">
        <f>SUM(B3:B11)</f>
        <v>304</v>
      </c>
      <c r="C12" s="9">
        <f>SUM(C3:C11)</f>
        <v>5662</v>
      </c>
      <c r="D12" s="10">
        <f>SUM(D3:D11)</f>
        <v>200428</v>
      </c>
      <c r="E12" s="11">
        <f>SUM(E3:E11)</f>
        <v>199999.99999999994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AUDOUARD</dc:creator>
  <cp:lastModifiedBy>Pierre</cp:lastModifiedBy>
  <dcterms:created xsi:type="dcterms:W3CDTF">2014-04-15T06:30:17Z</dcterms:created>
  <dcterms:modified xsi:type="dcterms:W3CDTF">2014-04-15T07:16:07Z</dcterms:modified>
</cp:coreProperties>
</file>