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600" yWindow="75" windowWidth="20730" windowHeight="8505"/>
  </bookViews>
  <sheets>
    <sheet name="Feuil1" sheetId="1" r:id="rId1"/>
  </sheets>
  <externalReferences>
    <externalReference r:id="rId2"/>
  </externalReferences>
  <definedNames>
    <definedName name="BATEAUX">'[1]BDD AGC'!$B$2:$B$15</definedName>
    <definedName name="EXCURSIONS">'[1]BDD AGC'!$B$2:$B$15</definedName>
    <definedName name="FOURNISSEURS">'[1]BDD AGC'!$A$2:$A$9</definedName>
    <definedName name="Guides">Feuil1!$AB$1:$AG$1</definedName>
  </definedNames>
  <calcPr calcId="125725"/>
</workbook>
</file>

<file path=xl/calcChain.xml><?xml version="1.0" encoding="utf-8"?>
<calcChain xmlns="http://schemas.openxmlformats.org/spreadsheetml/2006/main">
  <c r="AA6" i="1"/>
  <c r="AA7"/>
  <c r="AA8"/>
  <c r="AA9"/>
  <c r="AA10"/>
  <c r="AA11"/>
  <c r="AA12"/>
  <c r="AA13"/>
  <c r="AA14"/>
  <c r="AA15"/>
  <c r="AA16"/>
  <c r="AA17"/>
  <c r="AA18"/>
  <c r="AA19"/>
  <c r="AA20"/>
  <c r="AA4"/>
  <c r="AB3"/>
  <c r="AA3" s="1"/>
  <c r="AC3"/>
  <c r="AD3"/>
  <c r="AE3"/>
  <c r="AF3"/>
  <c r="AG3"/>
  <c r="AB4"/>
  <c r="AC4"/>
  <c r="AD4"/>
  <c r="AE4"/>
  <c r="AF4"/>
  <c r="AG4"/>
  <c r="AB5"/>
  <c r="AA5" s="1"/>
  <c r="AC5"/>
  <c r="AD5"/>
  <c r="AE5"/>
  <c r="AF5"/>
  <c r="AG5"/>
  <c r="AB6"/>
  <c r="AC6"/>
  <c r="AD6"/>
  <c r="AE6"/>
  <c r="AF6"/>
  <c r="AG6"/>
  <c r="AB7"/>
  <c r="AC7"/>
  <c r="AD7"/>
  <c r="AE7"/>
  <c r="AF7"/>
  <c r="AG7"/>
  <c r="AB8"/>
  <c r="AC8"/>
  <c r="AD8"/>
  <c r="AE8"/>
  <c r="AF8"/>
  <c r="AG8"/>
  <c r="AB9"/>
  <c r="AC9"/>
  <c r="AD9"/>
  <c r="AE9"/>
  <c r="AF9"/>
  <c r="AG9"/>
  <c r="AB10"/>
  <c r="AC10"/>
  <c r="AD10"/>
  <c r="AE10"/>
  <c r="AF10"/>
  <c r="AG10"/>
  <c r="AB11"/>
  <c r="AC11"/>
  <c r="AD11"/>
  <c r="AE11"/>
  <c r="AF11"/>
  <c r="AG11"/>
  <c r="AB12"/>
  <c r="AC12"/>
  <c r="AD12"/>
  <c r="AE12"/>
  <c r="AF12"/>
  <c r="AG12"/>
  <c r="AB13"/>
  <c r="AC13"/>
  <c r="AD13"/>
  <c r="AE13"/>
  <c r="AF13"/>
  <c r="AG13"/>
  <c r="AB14"/>
  <c r="AC14"/>
  <c r="AD14"/>
  <c r="AE14"/>
  <c r="AF14"/>
  <c r="AG14"/>
  <c r="AB15"/>
  <c r="AC15"/>
  <c r="AD15"/>
  <c r="AE15"/>
  <c r="AF15"/>
  <c r="AG15"/>
  <c r="AB16"/>
  <c r="AC16"/>
  <c r="AD16"/>
  <c r="AE16"/>
  <c r="AF16"/>
  <c r="AG16"/>
  <c r="AB17"/>
  <c r="AC17"/>
  <c r="AD17"/>
  <c r="AE17"/>
  <c r="AF17"/>
  <c r="AG17"/>
  <c r="AB18"/>
  <c r="AC18"/>
  <c r="AD18"/>
  <c r="AE18"/>
  <c r="AF18"/>
  <c r="AG18"/>
  <c r="AB19"/>
  <c r="AC19"/>
  <c r="AD19"/>
  <c r="AE19"/>
  <c r="AF19"/>
  <c r="AG19"/>
  <c r="AB20"/>
  <c r="AC20"/>
  <c r="AD20"/>
  <c r="AE20"/>
  <c r="AF20"/>
  <c r="AG20"/>
  <c r="AC2"/>
  <c r="AD2"/>
  <c r="AE2"/>
  <c r="AF2"/>
  <c r="AG2"/>
  <c r="AB2"/>
  <c r="H4"/>
  <c r="H5"/>
  <c r="H6"/>
  <c r="H7"/>
  <c r="H8"/>
  <c r="H9"/>
  <c r="H10"/>
  <c r="H11"/>
  <c r="H12"/>
  <c r="H13"/>
  <c r="H14"/>
  <c r="H15"/>
  <c r="H16"/>
  <c r="H17"/>
  <c r="H18"/>
  <c r="H19"/>
  <c r="H20"/>
  <c r="H3"/>
  <c r="AA2" l="1"/>
  <c r="H2"/>
</calcChain>
</file>

<file path=xl/sharedStrings.xml><?xml version="1.0" encoding="utf-8"?>
<sst xmlns="http://schemas.openxmlformats.org/spreadsheetml/2006/main" count="228" uniqueCount="25">
  <si>
    <t>Lang</t>
  </si>
  <si>
    <t>Guides indisponibles</t>
  </si>
  <si>
    <t>FR</t>
  </si>
  <si>
    <t>Pierre F</t>
  </si>
  <si>
    <t>Jean yves</t>
  </si>
  <si>
    <t>Sandrine</t>
  </si>
  <si>
    <t>Date</t>
  </si>
  <si>
    <t>Pour</t>
  </si>
  <si>
    <t>Théme</t>
  </si>
  <si>
    <t>Type</t>
  </si>
  <si>
    <t>Bateaux</t>
  </si>
  <si>
    <t>:eure</t>
  </si>
  <si>
    <t>Lieu Départ</t>
  </si>
  <si>
    <t>Excursion</t>
  </si>
  <si>
    <t>Lieu Retour</t>
  </si>
  <si>
    <t>Nbr G</t>
  </si>
  <si>
    <t>CE</t>
  </si>
  <si>
    <t>LYL</t>
  </si>
  <si>
    <t>MS Camargue</t>
  </si>
  <si>
    <t>Arles</t>
  </si>
  <si>
    <t>Camargue</t>
  </si>
  <si>
    <t>Rémy</t>
  </si>
  <si>
    <t>Andréa</t>
  </si>
  <si>
    <t>Julie</t>
  </si>
  <si>
    <t>Contrôle</t>
  </si>
</sst>
</file>

<file path=xl/styles.xml><?xml version="1.0" encoding="utf-8"?>
<styleSheet xmlns="http://schemas.openxmlformats.org/spreadsheetml/2006/main">
  <numFmts count="2">
    <numFmt numFmtId="164" formatCode="h:mm;@"/>
    <numFmt numFmtId="165" formatCode="ddd\ d\ mmm\ yy"/>
  </numFmts>
  <fonts count="1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10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0" tint="-0.14999847407452621"/>
      <name val="Calibri"/>
      <family val="2"/>
      <scheme val="minor"/>
    </font>
    <font>
      <b/>
      <sz val="10"/>
      <color theme="0" tint="-0.14999847407452621"/>
      <name val="Calibri"/>
      <family val="2"/>
      <scheme val="minor"/>
    </font>
    <font>
      <b/>
      <sz val="8"/>
      <color theme="0" tint="-0.1499984740745262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3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4" fillId="6" borderId="0" xfId="0" applyFont="1" applyFill="1" applyBorder="1" applyAlignment="1">
      <alignment horizontal="center"/>
    </xf>
    <xf numFmtId="0" fontId="5" fillId="6" borderId="0" xfId="0" applyFont="1" applyFill="1" applyBorder="1" applyAlignment="1">
      <alignment horizontal="center"/>
    </xf>
    <xf numFmtId="0" fontId="6" fillId="6" borderId="0" xfId="0" applyFont="1" applyFill="1" applyBorder="1" applyAlignment="1">
      <alignment horizontal="center"/>
    </xf>
    <xf numFmtId="0" fontId="1" fillId="6" borderId="0" xfId="0" applyFont="1" applyFill="1"/>
    <xf numFmtId="0" fontId="3" fillId="0" borderId="2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8" fillId="7" borderId="1" xfId="0" applyFont="1" applyFill="1" applyBorder="1" applyAlignment="1">
      <alignment horizontal="center"/>
    </xf>
    <xf numFmtId="0" fontId="9" fillId="7" borderId="1" xfId="0" applyFont="1" applyFill="1" applyBorder="1" applyAlignment="1">
      <alignment horizontal="center"/>
    </xf>
    <xf numFmtId="164" fontId="8" fillId="7" borderId="1" xfId="0" applyNumberFormat="1" applyFont="1" applyFill="1" applyBorder="1" applyAlignment="1">
      <alignment horizontal="center"/>
    </xf>
    <xf numFmtId="0" fontId="10" fillId="7" borderId="1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14" fontId="3" fillId="0" borderId="2" xfId="0" applyNumberFormat="1" applyFont="1" applyBorder="1" applyAlignment="1">
      <alignment horizontal="center"/>
    </xf>
    <xf numFmtId="165" fontId="11" fillId="0" borderId="2" xfId="0" applyNumberFormat="1" applyFont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0" fontId="11" fillId="0" borderId="2" xfId="0" applyFont="1" applyBorder="1" applyAlignment="1">
      <alignment horizontal="center"/>
    </xf>
    <xf numFmtId="20" fontId="3" fillId="0" borderId="2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12" fillId="0" borderId="0" xfId="0" applyFont="1" applyAlignment="1">
      <alignment horizontal="center"/>
    </xf>
    <xf numFmtId="0" fontId="12" fillId="0" borderId="1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12" fillId="0" borderId="4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/>
    </xf>
    <xf numFmtId="0" fontId="12" fillId="0" borderId="6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1" fillId="0" borderId="5" xfId="0" applyFont="1" applyBorder="1" applyAlignment="1">
      <alignment horizontal="center"/>
    </xf>
  </cellXfs>
  <cellStyles count="1">
    <cellStyle name="Normal" xfId="0" builtinId="0"/>
  </cellStyles>
  <dxfs count="331"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008000"/>
      </font>
    </dxf>
    <dxf>
      <font>
        <color rgb="FF2205F9"/>
      </font>
    </dxf>
    <dxf>
      <font>
        <color theme="9" tint="-0.24994659260841701"/>
      </font>
    </dxf>
    <dxf>
      <font>
        <color rgb="FF7030A0"/>
      </font>
    </dxf>
    <dxf>
      <font>
        <color theme="5" tint="-0.24994659260841701"/>
      </font>
    </dxf>
    <dxf>
      <font>
        <color rgb="FFFF00FF"/>
      </font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008000"/>
      </font>
    </dxf>
    <dxf>
      <font>
        <color rgb="FF2205F9"/>
      </font>
    </dxf>
    <dxf>
      <font>
        <color theme="9" tint="-0.24994659260841701"/>
      </font>
    </dxf>
    <dxf>
      <font>
        <color rgb="FF7030A0"/>
      </font>
    </dxf>
    <dxf>
      <font>
        <color theme="5" tint="-0.24994659260841701"/>
      </font>
    </dxf>
    <dxf>
      <font>
        <color rgb="FFFF00FF"/>
      </font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008000"/>
      </font>
    </dxf>
    <dxf>
      <font>
        <color rgb="FF2205F9"/>
      </font>
    </dxf>
    <dxf>
      <font>
        <color theme="9" tint="-0.24994659260841701"/>
      </font>
    </dxf>
    <dxf>
      <font>
        <color rgb="FF7030A0"/>
      </font>
    </dxf>
    <dxf>
      <font>
        <color theme="5" tint="-0.24994659260841701"/>
      </font>
    </dxf>
    <dxf>
      <font>
        <color rgb="FFFF00FF"/>
      </font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0000"/>
        </patternFill>
      </fill>
    </dxf>
    <dxf>
      <fill>
        <patternFill>
          <bgColor theme="5" tint="0.79998168889431442"/>
        </patternFill>
      </fill>
    </dxf>
    <dxf>
      <font>
        <color rgb="FF008000"/>
      </font>
    </dxf>
    <dxf>
      <font>
        <color rgb="FF2205F9"/>
      </font>
    </dxf>
    <dxf>
      <font>
        <color theme="9" tint="-0.24994659260841701"/>
      </font>
    </dxf>
    <dxf>
      <font>
        <color rgb="FF7030A0"/>
      </font>
    </dxf>
    <dxf>
      <font>
        <color theme="5" tint="-0.24994659260841701"/>
      </font>
    </dxf>
    <dxf>
      <font>
        <color rgb="FFFF00FF"/>
      </font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0000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008000"/>
      </font>
    </dxf>
    <dxf>
      <font>
        <color rgb="FF2205F9"/>
      </font>
    </dxf>
    <dxf>
      <font>
        <color theme="9" tint="-0.24994659260841701"/>
      </font>
    </dxf>
    <dxf>
      <font>
        <color rgb="FF7030A0"/>
      </font>
    </dxf>
    <dxf>
      <font>
        <color theme="5" tint="-0.24994659260841701"/>
      </font>
    </dxf>
    <dxf>
      <font>
        <color rgb="FFFF00FF"/>
      </font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008000"/>
      </font>
    </dxf>
    <dxf>
      <font>
        <color rgb="FF2205F9"/>
      </font>
    </dxf>
    <dxf>
      <font>
        <color theme="9" tint="-0.24994659260841701"/>
      </font>
    </dxf>
    <dxf>
      <font>
        <color rgb="FF7030A0"/>
      </font>
    </dxf>
    <dxf>
      <font>
        <color theme="5" tint="-0.24994659260841701"/>
      </font>
    </dxf>
    <dxf>
      <font>
        <color rgb="FFFF00FF"/>
      </font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008000"/>
      </font>
    </dxf>
    <dxf>
      <font>
        <color rgb="FF2205F9"/>
      </font>
    </dxf>
    <dxf>
      <font>
        <color theme="9" tint="-0.24994659260841701"/>
      </font>
    </dxf>
    <dxf>
      <font>
        <color rgb="FF7030A0"/>
      </font>
    </dxf>
    <dxf>
      <font>
        <color theme="5" tint="-0.24994659260841701"/>
      </font>
    </dxf>
    <dxf>
      <font>
        <color rgb="FFFF00FF"/>
      </font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008000"/>
      </font>
    </dxf>
    <dxf>
      <font>
        <color rgb="FF2205F9"/>
      </font>
    </dxf>
    <dxf>
      <font>
        <color theme="9" tint="-0.24994659260841701"/>
      </font>
    </dxf>
    <dxf>
      <font>
        <color rgb="FF7030A0"/>
      </font>
    </dxf>
    <dxf>
      <font>
        <color theme="5" tint="-0.24994659260841701"/>
      </font>
    </dxf>
    <dxf>
      <font>
        <color rgb="FFFF00FF"/>
      </font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008000"/>
      </font>
    </dxf>
    <dxf>
      <font>
        <color rgb="FF2205F9"/>
      </font>
    </dxf>
    <dxf>
      <font>
        <color theme="9" tint="-0.24994659260841701"/>
      </font>
    </dxf>
    <dxf>
      <font>
        <color rgb="FF7030A0"/>
      </font>
    </dxf>
    <dxf>
      <font>
        <color theme="5" tint="-0.24994659260841701"/>
      </font>
    </dxf>
    <dxf>
      <font>
        <color rgb="FFFF00FF"/>
      </font>
    </dxf>
    <dxf>
      <font>
        <color rgb="FF008000"/>
      </font>
    </dxf>
    <dxf>
      <font>
        <color rgb="FF2205F9"/>
      </font>
    </dxf>
    <dxf>
      <font>
        <color theme="9" tint="-0.24994659260841701"/>
      </font>
    </dxf>
    <dxf>
      <font>
        <color rgb="FF7030A0"/>
      </font>
    </dxf>
    <dxf>
      <font>
        <color theme="5" tint="-0.24994659260841701"/>
      </font>
    </dxf>
    <dxf>
      <font>
        <color rgb="FFFF00FF"/>
      </font>
    </dxf>
    <dxf>
      <font>
        <color rgb="FF008000"/>
      </font>
    </dxf>
    <dxf>
      <font>
        <color rgb="FF2205F9"/>
      </font>
    </dxf>
    <dxf>
      <font>
        <color theme="9" tint="-0.24994659260841701"/>
      </font>
    </dxf>
    <dxf>
      <font>
        <color rgb="FF7030A0"/>
      </font>
    </dxf>
    <dxf>
      <font>
        <color theme="5" tint="-0.24994659260841701"/>
      </font>
    </dxf>
    <dxf>
      <font>
        <color rgb="FFFF00FF"/>
      </font>
    </dxf>
    <dxf>
      <font>
        <color rgb="FF008000"/>
      </font>
    </dxf>
    <dxf>
      <font>
        <color rgb="FF2205F9"/>
      </font>
    </dxf>
    <dxf>
      <font>
        <color theme="9" tint="-0.24994659260841701"/>
      </font>
    </dxf>
    <dxf>
      <font>
        <color rgb="FF7030A0"/>
      </font>
    </dxf>
    <dxf>
      <font>
        <color theme="5" tint="-0.24994659260841701"/>
      </font>
    </dxf>
    <dxf>
      <font>
        <color rgb="FFFF00FF"/>
      </font>
    </dxf>
    <dxf>
      <font>
        <b/>
        <i val="0"/>
        <color rgb="FFFF0000"/>
      </font>
      <fill>
        <patternFill>
          <bgColor rgb="FF00B0F0"/>
        </patternFill>
      </fill>
    </dxf>
    <dxf>
      <font>
        <color rgb="FFFF0000"/>
      </font>
      <fill>
        <gradientFill>
          <stop position="0">
            <color theme="3" tint="0.40000610370189521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>
          <stop position="0">
            <color theme="3" tint="0.40000610370189521"/>
          </stop>
          <stop position="1">
            <color rgb="FFFF3333"/>
          </stop>
        </gradientFill>
      </fill>
    </dxf>
    <dxf>
      <font>
        <b/>
        <i val="0"/>
        <color rgb="FFFF0000"/>
      </font>
      <fill>
        <gradientFill degree="90">
          <stop position="0">
            <color theme="1"/>
          </stop>
          <stop position="1">
            <color rgb="FFFFFF00"/>
          </stop>
        </gradientFill>
      </fill>
    </dxf>
    <dxf>
      <font>
        <b/>
        <i val="0"/>
        <color theme="0"/>
      </font>
      <fill>
        <gradientFill>
          <stop position="0">
            <color rgb="FF00B050"/>
          </stop>
          <stop position="1">
            <color rgb="FFFF0000"/>
          </stop>
        </gradientFill>
      </fill>
    </dxf>
    <dxf>
      <font>
        <b/>
        <i val="0"/>
        <color rgb="FFFFFF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gradientFill degree="90">
          <stop position="0">
            <color rgb="FFFF0000"/>
          </stop>
          <stop position="1">
            <color rgb="FF0070C0"/>
          </stop>
        </gradient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gradientFill>
          <stop position="0">
            <color theme="3" tint="0.40000610370189521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>
          <stop position="0">
            <color theme="3" tint="0.40000610370189521"/>
          </stop>
          <stop position="1">
            <color rgb="FFFF3333"/>
          </stop>
        </gradientFill>
      </fill>
    </dxf>
    <dxf>
      <font>
        <b/>
        <i val="0"/>
        <color rgb="FFFFFF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gradientFill>
          <stop position="0">
            <color rgb="FFFF0000"/>
          </stop>
          <stop position="1">
            <color rgb="FF2205F9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gradientFill>
          <stop position="0">
            <color theme="3" tint="0.40000610370189521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>
          <stop position="0">
            <color theme="3" tint="0.40000610370189521"/>
          </stop>
          <stop position="1">
            <color rgb="FFFF3333"/>
          </stop>
        </gradientFill>
      </fill>
    </dxf>
    <dxf>
      <font>
        <b/>
        <i val="0"/>
        <color rgb="FFFF0000"/>
      </font>
      <fill>
        <gradientFill degree="90">
          <stop position="0">
            <color theme="1"/>
          </stop>
          <stop position="1">
            <color rgb="FFFFFF00"/>
          </stop>
        </gradientFill>
      </fill>
    </dxf>
    <dxf>
      <font>
        <b/>
        <i val="0"/>
        <color theme="0"/>
      </font>
      <fill>
        <gradientFill>
          <stop position="0">
            <color rgb="FF00B050"/>
          </stop>
          <stop position="1">
            <color rgb="FFFF0000"/>
          </stop>
        </gradientFill>
      </fill>
    </dxf>
    <dxf>
      <font>
        <b/>
        <i val="0"/>
        <color rgb="FFFFFF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gradientFill degree="90">
          <stop position="0">
            <color rgb="FFFF0000"/>
          </stop>
          <stop position="1">
            <color rgb="FF0070C0"/>
          </stop>
        </gradient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gradientFill>
          <stop position="0">
            <color theme="3" tint="0.40000610370189521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>
          <stop position="0">
            <color theme="3" tint="0.40000610370189521"/>
          </stop>
          <stop position="1">
            <color rgb="FFFF3333"/>
          </stop>
        </gradientFill>
      </fill>
    </dxf>
    <dxf>
      <font>
        <b/>
        <i val="0"/>
        <color rgb="FFFFFF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gradientFill>
          <stop position="0">
            <color rgb="FFFF0000"/>
          </stop>
          <stop position="1">
            <color rgb="FF2205F9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79998168889431442"/>
        </patternFill>
      </fill>
    </dxf>
    <dxf>
      <font>
        <color rgb="FFFF0000"/>
      </font>
      <fill>
        <gradientFill>
          <stop position="0">
            <color theme="3" tint="0.40000610370189521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>
          <stop position="0">
            <color theme="3" tint="0.40000610370189521"/>
          </stop>
          <stop position="1">
            <color rgb="FFFF3333"/>
          </stop>
        </gradientFill>
      </fill>
    </dxf>
    <dxf>
      <font>
        <b/>
        <i val="0"/>
        <color rgb="FFFF0000"/>
      </font>
      <fill>
        <gradientFill degree="90">
          <stop position="0">
            <color theme="1"/>
          </stop>
          <stop position="1">
            <color rgb="FFFFFF00"/>
          </stop>
        </gradientFill>
      </fill>
    </dxf>
    <dxf>
      <font>
        <b/>
        <i val="0"/>
        <color theme="0"/>
      </font>
      <fill>
        <gradientFill>
          <stop position="0">
            <color rgb="FF00B050"/>
          </stop>
          <stop position="1">
            <color rgb="FFFF0000"/>
          </stop>
        </gradientFill>
      </fill>
    </dxf>
    <dxf>
      <font>
        <b/>
        <i val="0"/>
        <color rgb="FFFFFF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gradientFill degree="90">
          <stop position="0">
            <color rgb="FFFF0000"/>
          </stop>
          <stop position="1">
            <color rgb="FF0070C0"/>
          </stop>
        </gradient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gradientFill>
          <stop position="0">
            <color theme="3" tint="0.40000610370189521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>
          <stop position="0">
            <color theme="3" tint="0.40000610370189521"/>
          </stop>
          <stop position="1">
            <color rgb="FFFF3333"/>
          </stop>
        </gradientFill>
      </fill>
    </dxf>
    <dxf>
      <font>
        <b/>
        <i val="0"/>
        <color rgb="FFFFFF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gradientFill>
          <stop position="0">
            <color rgb="FFFF0000"/>
          </stop>
          <stop position="1">
            <color rgb="FF2205F9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00B0F0"/>
        </patternFill>
      </fill>
    </dxf>
    <dxf>
      <font>
        <b/>
        <i val="0"/>
        <color rgb="FFFF0000"/>
      </font>
      <fill>
        <gradientFill>
          <stop position="0">
            <color theme="3" tint="0.40000610370189521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>
          <stop position="0">
            <color theme="3" tint="0.40000610370189521"/>
          </stop>
          <stop position="1">
            <color rgb="FFFF3333"/>
          </stop>
        </gradientFill>
      </fill>
    </dxf>
    <dxf>
      <font>
        <b/>
        <i val="0"/>
        <color rgb="FFFF0000"/>
      </font>
      <fill>
        <gradientFill degree="90">
          <stop position="0">
            <color theme="1"/>
          </stop>
          <stop position="1">
            <color rgb="FFFFFF00"/>
          </stop>
        </gradientFill>
      </fill>
    </dxf>
    <dxf>
      <font>
        <b/>
        <i val="0"/>
        <color theme="0"/>
      </font>
      <fill>
        <gradientFill degree="90">
          <stop position="0">
            <color rgb="FF0070C0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>
          <stop position="0">
            <color rgb="FF00B050"/>
          </stop>
          <stop position="1">
            <color rgb="FFFF0000"/>
          </stop>
        </gradientFill>
      </fill>
    </dxf>
    <dxf>
      <font>
        <b/>
        <i val="0"/>
        <color rgb="FFFFFF00"/>
      </font>
      <fill>
        <patternFill>
          <bgColor theme="3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gradientFill>
          <stop position="0">
            <color rgb="FFFF0000"/>
          </stop>
          <stop position="1">
            <color rgb="FF2205F9"/>
          </stop>
        </gradientFill>
      </fill>
    </dxf>
    <dxf>
      <font>
        <b/>
        <i val="0"/>
        <color rgb="FFFF0000"/>
      </font>
      <fill>
        <patternFill>
          <bgColor rgb="FF00B0F0"/>
        </patternFill>
      </fill>
    </dxf>
    <dxf>
      <font>
        <b/>
        <i val="0"/>
        <color rgb="FFFFFF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gradientFill>
          <stop position="0">
            <color rgb="FF00B050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 degree="90">
          <stop position="0">
            <color rgb="FF0070C0"/>
          </stop>
          <stop position="1">
            <color rgb="FFFF0000"/>
          </stop>
        </gradientFill>
      </fill>
    </dxf>
    <dxf>
      <font>
        <b/>
        <i val="0"/>
        <color rgb="FFFF0000"/>
      </font>
      <fill>
        <gradientFill degree="90">
          <stop position="0">
            <color theme="1"/>
          </stop>
          <stop position="1">
            <color rgb="FFFFFF00"/>
          </stop>
        </gradientFill>
      </fill>
    </dxf>
    <dxf>
      <font>
        <b/>
        <i val="0"/>
        <color rgb="FFFF0000"/>
      </font>
      <fill>
        <gradientFill>
          <stop position="0">
            <color theme="3" tint="0.40000610370189521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>
          <stop position="0">
            <color theme="3" tint="0.40000610370189521"/>
          </stop>
          <stop position="1">
            <color rgb="FFFF3333"/>
          </stop>
        </gradientFill>
      </fill>
    </dxf>
    <dxf>
      <font>
        <b/>
        <i val="0"/>
        <color rgb="FFFFFF00"/>
      </font>
      <fill>
        <patternFill>
          <bgColor theme="3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gradientFill>
          <stop position="0">
            <color rgb="FFFF0000"/>
          </stop>
          <stop position="1">
            <color rgb="FF2205F9"/>
          </stop>
        </gradientFill>
      </fill>
    </dxf>
    <dxf>
      <font>
        <b/>
        <i val="0"/>
        <color rgb="FFFFFF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gradientFill>
          <stop position="0">
            <color rgb="FF00B050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 degree="90">
          <stop position="0">
            <color rgb="FF0070C0"/>
          </stop>
          <stop position="1">
            <color rgb="FFFF0000"/>
          </stop>
        </gradientFill>
      </fill>
    </dxf>
    <dxf>
      <font>
        <b/>
        <i val="0"/>
        <color rgb="FFFF0000"/>
      </font>
      <fill>
        <gradientFill degree="90">
          <stop position="0">
            <color theme="1"/>
          </stop>
          <stop position="1">
            <color rgb="FFFFFF00"/>
          </stop>
        </gradientFill>
      </fill>
    </dxf>
    <dxf>
      <font>
        <b/>
        <i val="0"/>
        <color rgb="FFFF0000"/>
      </font>
      <fill>
        <gradientFill>
          <stop position="0">
            <color theme="3" tint="0.40000610370189521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>
          <stop position="0">
            <color theme="3" tint="0.40000610370189521"/>
          </stop>
          <stop position="1">
            <color rgb="FFFF3333"/>
          </stop>
        </gradientFill>
      </fill>
    </dxf>
    <dxf>
      <font>
        <b/>
        <i val="0"/>
        <color rgb="FFFFFF00"/>
      </font>
      <fill>
        <patternFill>
          <bgColor theme="3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gradientFill>
          <stop position="0">
            <color rgb="FFFF0000"/>
          </stop>
          <stop position="1">
            <color rgb="FF2205F9"/>
          </stop>
        </gradientFill>
      </fill>
    </dxf>
    <dxf>
      <font>
        <b/>
        <i val="0"/>
        <color rgb="FFFF0000"/>
      </font>
      <fill>
        <patternFill>
          <bgColor rgb="FF00B0F0"/>
        </patternFill>
      </fill>
    </dxf>
    <dxf>
      <font>
        <color rgb="FF008000"/>
      </font>
    </dxf>
    <dxf>
      <font>
        <color rgb="FF2205F9"/>
      </font>
    </dxf>
    <dxf>
      <font>
        <color theme="9" tint="-0.24994659260841701"/>
      </font>
    </dxf>
    <dxf>
      <font>
        <color rgb="FF7030A0"/>
      </font>
    </dxf>
    <dxf>
      <font>
        <color theme="5" tint="-0.24994659260841701"/>
      </font>
    </dxf>
    <dxf>
      <font>
        <color rgb="FFFF00FF"/>
      </font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008000"/>
      </font>
    </dxf>
    <dxf>
      <font>
        <color rgb="FF2205F9"/>
      </font>
    </dxf>
    <dxf>
      <font>
        <color theme="9" tint="-0.24994659260841701"/>
      </font>
    </dxf>
    <dxf>
      <font>
        <color rgb="FF7030A0"/>
      </font>
    </dxf>
    <dxf>
      <font>
        <color theme="5" tint="-0.24994659260841701"/>
      </font>
    </dxf>
    <dxf>
      <font>
        <color rgb="FFFF00FF"/>
      </font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008000"/>
      </font>
    </dxf>
    <dxf>
      <font>
        <color rgb="FF2205F9"/>
      </font>
    </dxf>
    <dxf>
      <font>
        <color theme="9" tint="-0.24994659260841701"/>
      </font>
    </dxf>
    <dxf>
      <font>
        <color rgb="FF7030A0"/>
      </font>
    </dxf>
    <dxf>
      <font>
        <color theme="5" tint="-0.24994659260841701"/>
      </font>
    </dxf>
    <dxf>
      <font>
        <color rgb="FFFF00FF"/>
      </font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008000"/>
      </font>
    </dxf>
    <dxf>
      <font>
        <color rgb="FF2205F9"/>
      </font>
    </dxf>
    <dxf>
      <font>
        <color theme="9" tint="-0.24994659260841701"/>
      </font>
    </dxf>
    <dxf>
      <font>
        <color rgb="FF7030A0"/>
      </font>
    </dxf>
    <dxf>
      <font>
        <color theme="5" tint="-0.24994659260841701"/>
      </font>
    </dxf>
    <dxf>
      <font>
        <color rgb="FFFF00FF"/>
      </font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008000"/>
      </font>
    </dxf>
    <dxf>
      <font>
        <color rgb="FF2205F9"/>
      </font>
    </dxf>
    <dxf>
      <font>
        <color theme="9" tint="-0.24994659260841701"/>
      </font>
    </dxf>
    <dxf>
      <font>
        <color rgb="FF7030A0"/>
      </font>
    </dxf>
    <dxf>
      <font>
        <color theme="5" tint="-0.24994659260841701"/>
      </font>
    </dxf>
    <dxf>
      <font>
        <color rgb="FFFF00FF"/>
      </font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008000"/>
      </font>
    </dxf>
    <dxf>
      <font>
        <color rgb="FF2205F9"/>
      </font>
    </dxf>
    <dxf>
      <font>
        <color theme="9" tint="-0.24994659260841701"/>
      </font>
    </dxf>
    <dxf>
      <font>
        <color rgb="FF7030A0"/>
      </font>
    </dxf>
    <dxf>
      <font>
        <color theme="5" tint="-0.24994659260841701"/>
      </font>
    </dxf>
    <dxf>
      <font>
        <color rgb="FFFF00FF"/>
      </font>
    </dxf>
    <dxf>
      <font>
        <color rgb="FF008000"/>
      </font>
    </dxf>
    <dxf>
      <font>
        <color rgb="FF2205F9"/>
      </font>
    </dxf>
    <dxf>
      <font>
        <color theme="9" tint="-0.24994659260841701"/>
      </font>
    </dxf>
    <dxf>
      <font>
        <color rgb="FF7030A0"/>
      </font>
    </dxf>
    <dxf>
      <font>
        <color theme="5" tint="-0.24994659260841701"/>
      </font>
    </dxf>
    <dxf>
      <font>
        <color rgb="FFFF00FF"/>
      </font>
    </dxf>
    <dxf>
      <font>
        <color rgb="FF008000"/>
      </font>
    </dxf>
    <dxf>
      <font>
        <color rgb="FF2205F9"/>
      </font>
    </dxf>
    <dxf>
      <font>
        <color theme="9" tint="-0.24994659260841701"/>
      </font>
    </dxf>
    <dxf>
      <font>
        <color rgb="FF7030A0"/>
      </font>
    </dxf>
    <dxf>
      <font>
        <color theme="5" tint="-0.24994659260841701"/>
      </font>
    </dxf>
    <dxf>
      <font>
        <color rgb="FFFF00FF"/>
      </font>
    </dxf>
    <dxf>
      <font>
        <color rgb="FF008000"/>
      </font>
    </dxf>
    <dxf>
      <font>
        <color rgb="FF2205F9"/>
      </font>
    </dxf>
    <dxf>
      <font>
        <color theme="9" tint="-0.24994659260841701"/>
      </font>
    </dxf>
    <dxf>
      <font>
        <color rgb="FF7030A0"/>
      </font>
    </dxf>
    <dxf>
      <font>
        <color theme="5" tint="-0.24994659260841701"/>
      </font>
    </dxf>
    <dxf>
      <font>
        <color rgb="FFFF00FF"/>
      </font>
    </dxf>
    <dxf>
      <font>
        <b/>
        <i val="0"/>
        <color rgb="FFFF0000"/>
      </font>
      <fill>
        <patternFill>
          <bgColor rgb="FF00B0F0"/>
        </patternFill>
      </fill>
    </dxf>
    <dxf>
      <font>
        <color rgb="FFFF0000"/>
      </font>
      <fill>
        <gradientFill>
          <stop position="0">
            <color theme="3" tint="0.40000610370189521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>
          <stop position="0">
            <color theme="3" tint="0.40000610370189521"/>
          </stop>
          <stop position="1">
            <color rgb="FFFF3333"/>
          </stop>
        </gradientFill>
      </fill>
    </dxf>
    <dxf>
      <font>
        <b/>
        <i val="0"/>
        <color rgb="FFFF0000"/>
      </font>
      <fill>
        <gradientFill degree="90">
          <stop position="0">
            <color theme="1"/>
          </stop>
          <stop position="1">
            <color rgb="FFFFFF00"/>
          </stop>
        </gradientFill>
      </fill>
    </dxf>
    <dxf>
      <font>
        <b/>
        <i val="0"/>
        <color theme="0"/>
      </font>
      <fill>
        <gradientFill>
          <stop position="0">
            <color rgb="FF00B050"/>
          </stop>
          <stop position="1">
            <color rgb="FFFF0000"/>
          </stop>
        </gradientFill>
      </fill>
    </dxf>
    <dxf>
      <font>
        <b/>
        <i val="0"/>
        <color rgb="FFFFFF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gradientFill degree="90">
          <stop position="0">
            <color rgb="FFFF0000"/>
          </stop>
          <stop position="1">
            <color rgb="FF0070C0"/>
          </stop>
        </gradient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gradientFill>
          <stop position="0">
            <color theme="3" tint="0.40000610370189521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>
          <stop position="0">
            <color theme="3" tint="0.40000610370189521"/>
          </stop>
          <stop position="1">
            <color rgb="FFFF3333"/>
          </stop>
        </gradientFill>
      </fill>
    </dxf>
    <dxf>
      <font>
        <b/>
        <i val="0"/>
        <color rgb="FFFFFF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gradientFill>
          <stop position="0">
            <color rgb="FFFF0000"/>
          </stop>
          <stop position="1">
            <color rgb="FF2205F9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gradientFill>
          <stop position="0">
            <color theme="3" tint="0.40000610370189521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>
          <stop position="0">
            <color theme="3" tint="0.40000610370189521"/>
          </stop>
          <stop position="1">
            <color rgb="FFFF3333"/>
          </stop>
        </gradientFill>
      </fill>
    </dxf>
    <dxf>
      <font>
        <b/>
        <i val="0"/>
        <color rgb="FFFF0000"/>
      </font>
      <fill>
        <gradientFill degree="90">
          <stop position="0">
            <color theme="1"/>
          </stop>
          <stop position="1">
            <color rgb="FFFFFF00"/>
          </stop>
        </gradientFill>
      </fill>
    </dxf>
    <dxf>
      <font>
        <b/>
        <i val="0"/>
        <color theme="0"/>
      </font>
      <fill>
        <gradientFill>
          <stop position="0">
            <color rgb="FF00B050"/>
          </stop>
          <stop position="1">
            <color rgb="FFFF0000"/>
          </stop>
        </gradientFill>
      </fill>
    </dxf>
    <dxf>
      <font>
        <b/>
        <i val="0"/>
        <color rgb="FFFFFF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gradientFill degree="90">
          <stop position="0">
            <color rgb="FFFF0000"/>
          </stop>
          <stop position="1">
            <color rgb="FF0070C0"/>
          </stop>
        </gradient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gradientFill>
          <stop position="0">
            <color theme="3" tint="0.40000610370189521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>
          <stop position="0">
            <color theme="3" tint="0.40000610370189521"/>
          </stop>
          <stop position="1">
            <color rgb="FFFF3333"/>
          </stop>
        </gradientFill>
      </fill>
    </dxf>
    <dxf>
      <font>
        <b/>
        <i val="0"/>
        <color rgb="FFFFFF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gradientFill>
          <stop position="0">
            <color rgb="FFFF0000"/>
          </stop>
          <stop position="1">
            <color rgb="FF2205F9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79998168889431442"/>
        </patternFill>
      </fill>
    </dxf>
    <dxf>
      <font>
        <color rgb="FFFF0000"/>
      </font>
      <fill>
        <gradientFill>
          <stop position="0">
            <color theme="3" tint="0.40000610370189521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>
          <stop position="0">
            <color theme="3" tint="0.40000610370189521"/>
          </stop>
          <stop position="1">
            <color rgb="FFFF3333"/>
          </stop>
        </gradientFill>
      </fill>
    </dxf>
    <dxf>
      <font>
        <b/>
        <i val="0"/>
        <color rgb="FFFF0000"/>
      </font>
      <fill>
        <gradientFill degree="90">
          <stop position="0">
            <color theme="1"/>
          </stop>
          <stop position="1">
            <color rgb="FFFFFF00"/>
          </stop>
        </gradientFill>
      </fill>
    </dxf>
    <dxf>
      <font>
        <b/>
        <i val="0"/>
        <color theme="0"/>
      </font>
      <fill>
        <gradientFill>
          <stop position="0">
            <color rgb="FF00B050"/>
          </stop>
          <stop position="1">
            <color rgb="FFFF0000"/>
          </stop>
        </gradientFill>
      </fill>
    </dxf>
    <dxf>
      <font>
        <b/>
        <i val="0"/>
        <color rgb="FFFFFF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gradientFill degree="90">
          <stop position="0">
            <color rgb="FFFF0000"/>
          </stop>
          <stop position="1">
            <color rgb="FF0070C0"/>
          </stop>
        </gradient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gradientFill>
          <stop position="0">
            <color theme="3" tint="0.40000610370189521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>
          <stop position="0">
            <color theme="3" tint="0.40000610370189521"/>
          </stop>
          <stop position="1">
            <color rgb="FFFF3333"/>
          </stop>
        </gradientFill>
      </fill>
    </dxf>
    <dxf>
      <font>
        <b/>
        <i val="0"/>
        <color rgb="FFFFFF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gradientFill>
          <stop position="0">
            <color rgb="FFFF0000"/>
          </stop>
          <stop position="1">
            <color rgb="FF2205F9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00B0F0"/>
        </patternFill>
      </fill>
    </dxf>
    <dxf>
      <font>
        <b/>
        <i val="0"/>
        <color rgb="FFFF0000"/>
      </font>
      <fill>
        <gradientFill>
          <stop position="0">
            <color theme="3" tint="0.40000610370189521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>
          <stop position="0">
            <color theme="3" tint="0.40000610370189521"/>
          </stop>
          <stop position="1">
            <color rgb="FFFF3333"/>
          </stop>
        </gradientFill>
      </fill>
    </dxf>
    <dxf>
      <font>
        <b/>
        <i val="0"/>
        <color rgb="FFFF0000"/>
      </font>
      <fill>
        <gradientFill degree="90">
          <stop position="0">
            <color theme="1"/>
          </stop>
          <stop position="1">
            <color rgb="FFFFFF00"/>
          </stop>
        </gradientFill>
      </fill>
    </dxf>
    <dxf>
      <font>
        <b/>
        <i val="0"/>
        <color theme="0"/>
      </font>
      <fill>
        <gradientFill degree="90">
          <stop position="0">
            <color rgb="FF0070C0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>
          <stop position="0">
            <color rgb="FF00B050"/>
          </stop>
          <stop position="1">
            <color rgb="FFFF0000"/>
          </stop>
        </gradientFill>
      </fill>
    </dxf>
    <dxf>
      <font>
        <b/>
        <i val="0"/>
        <color rgb="FFFFFF00"/>
      </font>
      <fill>
        <patternFill>
          <bgColor theme="3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gradientFill>
          <stop position="0">
            <color rgb="FFFF0000"/>
          </stop>
          <stop position="1">
            <color rgb="FF2205F9"/>
          </stop>
        </gradientFill>
      </fill>
    </dxf>
    <dxf>
      <font>
        <b/>
        <i val="0"/>
        <color rgb="FFFF0000"/>
      </font>
      <fill>
        <patternFill>
          <bgColor rgb="FF00B0F0"/>
        </patternFill>
      </fill>
    </dxf>
    <dxf>
      <font>
        <b/>
        <i val="0"/>
        <color rgb="FFFFFF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gradientFill>
          <stop position="0">
            <color rgb="FF00B050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 degree="90">
          <stop position="0">
            <color rgb="FF0070C0"/>
          </stop>
          <stop position="1">
            <color rgb="FFFF0000"/>
          </stop>
        </gradientFill>
      </fill>
    </dxf>
    <dxf>
      <font>
        <b/>
        <i val="0"/>
        <color rgb="FFFF0000"/>
      </font>
      <fill>
        <gradientFill degree="90">
          <stop position="0">
            <color theme="1"/>
          </stop>
          <stop position="1">
            <color rgb="FFFFFF00"/>
          </stop>
        </gradientFill>
      </fill>
    </dxf>
    <dxf>
      <font>
        <b/>
        <i val="0"/>
        <color rgb="FFFF0000"/>
      </font>
      <fill>
        <gradientFill>
          <stop position="0">
            <color theme="3" tint="0.40000610370189521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>
          <stop position="0">
            <color theme="3" tint="0.40000610370189521"/>
          </stop>
          <stop position="1">
            <color rgb="FFFF3333"/>
          </stop>
        </gradientFill>
      </fill>
    </dxf>
    <dxf>
      <font>
        <b/>
        <i val="0"/>
        <color rgb="FFFFFF00"/>
      </font>
      <fill>
        <patternFill>
          <bgColor theme="3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gradientFill>
          <stop position="0">
            <color rgb="FFFF0000"/>
          </stop>
          <stop position="1">
            <color rgb="FF2205F9"/>
          </stop>
        </gradientFill>
      </fill>
    </dxf>
    <dxf>
      <font>
        <b/>
        <i val="0"/>
        <color rgb="FFFFFF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gradientFill>
          <stop position="0">
            <color rgb="FF00B050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 degree="90">
          <stop position="0">
            <color rgb="FF0070C0"/>
          </stop>
          <stop position="1">
            <color rgb="FFFF0000"/>
          </stop>
        </gradientFill>
      </fill>
    </dxf>
    <dxf>
      <font>
        <b/>
        <i val="0"/>
        <color rgb="FFFF0000"/>
      </font>
      <fill>
        <gradientFill degree="90">
          <stop position="0">
            <color theme="1"/>
          </stop>
          <stop position="1">
            <color rgb="FFFFFF00"/>
          </stop>
        </gradientFill>
      </fill>
    </dxf>
    <dxf>
      <font>
        <b/>
        <i val="0"/>
        <color rgb="FFFF0000"/>
      </font>
      <fill>
        <gradientFill>
          <stop position="0">
            <color theme="3" tint="0.40000610370189521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>
          <stop position="0">
            <color theme="3" tint="0.40000610370189521"/>
          </stop>
          <stop position="1">
            <color rgb="FFFF3333"/>
          </stop>
        </gradientFill>
      </fill>
    </dxf>
    <dxf>
      <font>
        <b/>
        <i val="0"/>
        <color rgb="FFFFFF00"/>
      </font>
      <fill>
        <patternFill>
          <bgColor theme="3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gradientFill>
          <stop position="0">
            <color rgb="FFFF0000"/>
          </stop>
          <stop position="1">
            <color rgb="FF2205F9"/>
          </stop>
        </gradientFill>
      </fill>
    </dxf>
    <dxf>
      <font>
        <b/>
        <i val="0"/>
        <color rgb="FFFF0000"/>
      </font>
      <fill>
        <patternFill>
          <bgColor rgb="FF00B0F0"/>
        </patternFill>
      </fill>
    </dxf>
    <dxf>
      <font>
        <color rgb="FF008000"/>
      </font>
    </dxf>
    <dxf>
      <font>
        <color rgb="FF2205F9"/>
      </font>
    </dxf>
    <dxf>
      <font>
        <color theme="9" tint="-0.24994659260841701"/>
      </font>
    </dxf>
    <dxf>
      <font>
        <color rgb="FF7030A0"/>
      </font>
    </dxf>
    <dxf>
      <font>
        <color theme="5" tint="-0.24994659260841701"/>
      </font>
    </dxf>
    <dxf>
      <font>
        <color rgb="FFFF00FF"/>
      </font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Livebox\usb1\AGC%20TOURISME\AGC%20Planning%202014\Planning%20201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L Gen Btx"/>
      <sheetName val="PL Gen Dates"/>
      <sheetName val="Mars-Avril"/>
      <sheetName val="Mai"/>
      <sheetName val="Juin"/>
      <sheetName val="Juillet"/>
      <sheetName val="Aout"/>
      <sheetName val="Sept"/>
      <sheetName val="Oct"/>
      <sheetName val="Nov-Dec"/>
      <sheetName val="BDD AGC"/>
      <sheetName val="Calculs"/>
      <sheetName val="Formules"/>
      <sheetName val="Guides"/>
      <sheetName val="Previsions"/>
      <sheetName val="Vercors"/>
      <sheetName val="MS Jeannine"/>
      <sheetName val="mise en forme vierge"/>
      <sheetName val="phoenix"/>
      <sheetName val="Feuil1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2">
          <cell r="A2" t="str">
            <v>CE</v>
          </cell>
          <cell r="B2" t="str">
            <v>MS VAN GOGH</v>
          </cell>
        </row>
        <row r="3">
          <cell r="A3" t="str">
            <v>RM</v>
          </cell>
          <cell r="B3" t="str">
            <v>MS MISTRAL</v>
          </cell>
        </row>
        <row r="4">
          <cell r="A4" t="str">
            <v>PHIL</v>
          </cell>
          <cell r="B4" t="str">
            <v>MS CAMARGUE</v>
          </cell>
        </row>
        <row r="5">
          <cell r="A5" t="str">
            <v>VTF</v>
          </cell>
          <cell r="B5" t="str">
            <v>MS Anne-Marie</v>
          </cell>
        </row>
        <row r="6">
          <cell r="A6" t="str">
            <v>OT VIV</v>
          </cell>
          <cell r="B6" t="str">
            <v>VIKING</v>
          </cell>
        </row>
        <row r="7">
          <cell r="A7" t="str">
            <v>Divers</v>
          </cell>
          <cell r="B7" t="str">
            <v>AMADEUS PHILIBERT</v>
          </cell>
        </row>
        <row r="8">
          <cell r="A8" t="str">
            <v>Viking</v>
          </cell>
          <cell r="B8" t="str">
            <v>SWISS EMERALD</v>
          </cell>
        </row>
        <row r="9">
          <cell r="B9" t="str">
            <v>SWISS PEARL</v>
          </cell>
        </row>
        <row r="10">
          <cell r="B10" t="str">
            <v>AMADAGIO</v>
          </cell>
        </row>
        <row r="11">
          <cell r="B11" t="str">
            <v>VANTAGE PHILIBERT</v>
          </cell>
        </row>
        <row r="12">
          <cell r="B12" t="str">
            <v>VISIT EUROPE</v>
          </cell>
        </row>
        <row r="13">
          <cell r="B13" t="str">
            <v>AROSA STELLA</v>
          </cell>
        </row>
        <row r="14">
          <cell r="B14" t="str">
            <v>DISCOVERY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G20"/>
  <sheetViews>
    <sheetView tabSelected="1" topLeftCell="J1" workbookViewId="0">
      <selection activeCell="R3" sqref="R3"/>
    </sheetView>
  </sheetViews>
  <sheetFormatPr baseColWidth="10" defaultRowHeight="15"/>
  <cols>
    <col min="1" max="2" width="9.140625" customWidth="1"/>
    <col min="3" max="6" width="8.140625" customWidth="1"/>
    <col min="7" max="7" width="15.5703125" customWidth="1"/>
    <col min="8" max="8" width="13.28515625" customWidth="1"/>
    <col min="9" max="9" width="5.42578125" customWidth="1"/>
    <col min="10" max="10" width="11" customWidth="1"/>
    <col min="11" max="11" width="19.28515625" customWidth="1"/>
    <col min="12" max="12" width="10.7109375" customWidth="1"/>
    <col min="13" max="13" width="6" customWidth="1"/>
    <col min="14" max="14" width="5" customWidth="1"/>
    <col min="15" max="15" width="4.42578125" customWidth="1"/>
    <col min="16" max="16" width="9.140625" customWidth="1"/>
    <col min="17" max="17" width="4.42578125" customWidth="1"/>
    <col min="18" max="18" width="9.140625" customWidth="1"/>
    <col min="19" max="19" width="4.42578125" customWidth="1"/>
    <col min="20" max="20" width="9.140625" customWidth="1"/>
    <col min="21" max="21" width="4.42578125" customWidth="1"/>
    <col min="22" max="25" width="9.140625" customWidth="1"/>
    <col min="26" max="26" width="11.42578125" customWidth="1"/>
    <col min="27" max="27" width="11.42578125" style="27"/>
    <col min="28" max="33" width="0" style="27" hidden="1" customWidth="1"/>
  </cols>
  <sheetData>
    <row r="1" spans="1:33">
      <c r="A1" s="15" t="s">
        <v>6</v>
      </c>
      <c r="B1" s="15" t="s">
        <v>6</v>
      </c>
      <c r="C1" s="15" t="s">
        <v>7</v>
      </c>
      <c r="D1" s="15" t="s">
        <v>8</v>
      </c>
      <c r="E1" s="15" t="s">
        <v>9</v>
      </c>
      <c r="F1" s="15"/>
      <c r="G1" s="15" t="s">
        <v>10</v>
      </c>
      <c r="H1" s="16" t="s">
        <v>6</v>
      </c>
      <c r="I1" s="17" t="s">
        <v>11</v>
      </c>
      <c r="J1" s="15" t="s">
        <v>12</v>
      </c>
      <c r="K1" s="16" t="s">
        <v>13</v>
      </c>
      <c r="L1" s="18" t="s">
        <v>14</v>
      </c>
      <c r="M1" s="16" t="s">
        <v>11</v>
      </c>
      <c r="N1" s="19" t="s">
        <v>15</v>
      </c>
      <c r="O1" s="1" t="s">
        <v>0</v>
      </c>
      <c r="P1" s="2"/>
      <c r="Q1" s="3" t="s">
        <v>0</v>
      </c>
      <c r="R1" s="4"/>
      <c r="S1" s="5" t="s">
        <v>0</v>
      </c>
      <c r="T1" s="6"/>
      <c r="U1" s="7" t="s">
        <v>0</v>
      </c>
      <c r="V1" s="8"/>
      <c r="W1" s="9"/>
      <c r="X1" s="10" t="s">
        <v>1</v>
      </c>
      <c r="Y1" s="11"/>
      <c r="Z1" s="12"/>
      <c r="AA1" s="35" t="s">
        <v>24</v>
      </c>
      <c r="AB1" s="31" t="s">
        <v>4</v>
      </c>
      <c r="AC1" s="28" t="s">
        <v>3</v>
      </c>
      <c r="AD1" s="28" t="s">
        <v>5</v>
      </c>
      <c r="AE1" s="28" t="s">
        <v>21</v>
      </c>
      <c r="AF1" s="28" t="s">
        <v>22</v>
      </c>
      <c r="AG1" s="28" t="s">
        <v>23</v>
      </c>
    </row>
    <row r="2" spans="1:33">
      <c r="A2" s="20">
        <v>41723</v>
      </c>
      <c r="B2" s="20">
        <v>41723</v>
      </c>
      <c r="C2" s="13" t="s">
        <v>16</v>
      </c>
      <c r="D2" s="13"/>
      <c r="E2" s="13" t="s">
        <v>17</v>
      </c>
      <c r="F2" s="13"/>
      <c r="G2" s="13" t="s">
        <v>18</v>
      </c>
      <c r="H2" s="21">
        <f t="shared" ref="H2" si="0">B2</f>
        <v>41723</v>
      </c>
      <c r="I2" s="22">
        <v>0.58333333333333337</v>
      </c>
      <c r="J2" s="13" t="s">
        <v>19</v>
      </c>
      <c r="K2" s="23" t="s">
        <v>20</v>
      </c>
      <c r="L2" s="13" t="s">
        <v>19</v>
      </c>
      <c r="M2" s="24">
        <v>0.75</v>
      </c>
      <c r="N2" s="13">
        <v>3</v>
      </c>
      <c r="O2" s="13" t="s">
        <v>2</v>
      </c>
      <c r="P2" s="13" t="s">
        <v>4</v>
      </c>
      <c r="Q2" s="14" t="s">
        <v>2</v>
      </c>
      <c r="R2" s="13" t="s">
        <v>3</v>
      </c>
      <c r="S2" s="14" t="s">
        <v>2</v>
      </c>
      <c r="T2" s="25" t="s">
        <v>5</v>
      </c>
      <c r="U2" s="26"/>
      <c r="V2" s="13"/>
      <c r="W2" s="25"/>
      <c r="X2" s="13"/>
      <c r="Y2" s="25"/>
      <c r="Z2" s="30"/>
      <c r="AA2" s="33" t="str">
        <f>IF(MAX(AB2:AG2)&gt;1,"NOK","OK")</f>
        <v>OK</v>
      </c>
      <c r="AB2" s="32">
        <f>COUNTIF($O2:$Z2,AB$1)</f>
        <v>1</v>
      </c>
      <c r="AC2" s="29">
        <f t="shared" ref="AC2:AG17" si="1">COUNTIF($O2:$Z2,AC$1)</f>
        <v>1</v>
      </c>
      <c r="AD2" s="29">
        <f t="shared" si="1"/>
        <v>1</v>
      </c>
      <c r="AE2" s="29">
        <f t="shared" si="1"/>
        <v>0</v>
      </c>
      <c r="AF2" s="29">
        <f t="shared" si="1"/>
        <v>0</v>
      </c>
      <c r="AG2" s="29">
        <f t="shared" si="1"/>
        <v>0</v>
      </c>
    </row>
    <row r="3" spans="1:33">
      <c r="A3" s="20">
        <v>41723</v>
      </c>
      <c r="B3" s="20">
        <v>41723</v>
      </c>
      <c r="C3" s="13" t="s">
        <v>16</v>
      </c>
      <c r="D3" s="13"/>
      <c r="E3" s="13" t="s">
        <v>17</v>
      </c>
      <c r="F3" s="13"/>
      <c r="G3" s="13" t="s">
        <v>18</v>
      </c>
      <c r="H3" s="21">
        <f t="shared" ref="H3:H4" si="2">B3</f>
        <v>41723</v>
      </c>
      <c r="I3" s="22">
        <v>0.58333333333333337</v>
      </c>
      <c r="J3" s="13" t="s">
        <v>19</v>
      </c>
      <c r="K3" s="23" t="s">
        <v>20</v>
      </c>
      <c r="L3" s="13" t="s">
        <v>19</v>
      </c>
      <c r="M3" s="24">
        <v>0.75</v>
      </c>
      <c r="N3" s="13">
        <v>3</v>
      </c>
      <c r="O3" s="13" t="s">
        <v>2</v>
      </c>
      <c r="P3" s="13" t="s">
        <v>4</v>
      </c>
      <c r="Q3" s="14" t="s">
        <v>2</v>
      </c>
      <c r="R3" s="13" t="s">
        <v>3</v>
      </c>
      <c r="S3" s="14" t="s">
        <v>2</v>
      </c>
      <c r="T3" s="25"/>
      <c r="U3" s="26"/>
      <c r="V3" s="25"/>
      <c r="W3" s="25"/>
      <c r="X3" s="13" t="s">
        <v>3</v>
      </c>
      <c r="Y3" s="25"/>
      <c r="Z3" s="30"/>
      <c r="AA3" s="33" t="str">
        <f t="shared" ref="AA3:AA20" si="3">IF(MAX(AB3:AG3)&gt;1,"NOK","OK")</f>
        <v>NOK</v>
      </c>
      <c r="AB3" s="32">
        <f t="shared" ref="AB3:AG20" si="4">COUNTIF($O3:$Z3,AB$1)</f>
        <v>1</v>
      </c>
      <c r="AC3" s="29">
        <f t="shared" si="1"/>
        <v>2</v>
      </c>
      <c r="AD3" s="29">
        <f t="shared" si="1"/>
        <v>0</v>
      </c>
      <c r="AE3" s="29">
        <f t="shared" si="1"/>
        <v>0</v>
      </c>
      <c r="AF3" s="29">
        <f t="shared" si="1"/>
        <v>0</v>
      </c>
      <c r="AG3" s="29">
        <f t="shared" si="1"/>
        <v>0</v>
      </c>
    </row>
    <row r="4" spans="1:33">
      <c r="A4" s="20">
        <v>41723</v>
      </c>
      <c r="B4" s="20">
        <v>41723</v>
      </c>
      <c r="C4" s="13" t="s">
        <v>16</v>
      </c>
      <c r="D4" s="13"/>
      <c r="E4" s="13" t="s">
        <v>17</v>
      </c>
      <c r="F4" s="13"/>
      <c r="G4" s="13" t="s">
        <v>18</v>
      </c>
      <c r="H4" s="21">
        <f t="shared" si="2"/>
        <v>41723</v>
      </c>
      <c r="I4" s="22">
        <v>0.58333333333333304</v>
      </c>
      <c r="J4" s="13" t="s">
        <v>19</v>
      </c>
      <c r="K4" s="23" t="s">
        <v>20</v>
      </c>
      <c r="L4" s="13" t="s">
        <v>19</v>
      </c>
      <c r="M4" s="24">
        <v>0.75</v>
      </c>
      <c r="N4" s="13">
        <v>3</v>
      </c>
      <c r="O4" s="13" t="s">
        <v>2</v>
      </c>
      <c r="P4" s="13" t="s">
        <v>4</v>
      </c>
      <c r="Q4" s="14" t="s">
        <v>2</v>
      </c>
      <c r="R4" s="13" t="s">
        <v>3</v>
      </c>
      <c r="S4" s="14" t="s">
        <v>2</v>
      </c>
      <c r="T4" s="25"/>
      <c r="U4" s="26"/>
      <c r="V4" s="25"/>
      <c r="W4" s="25"/>
      <c r="X4" s="25"/>
      <c r="Y4" s="25"/>
      <c r="Z4" s="30"/>
      <c r="AA4" s="33" t="str">
        <f t="shared" si="3"/>
        <v>OK</v>
      </c>
      <c r="AB4" s="32">
        <f t="shared" si="4"/>
        <v>1</v>
      </c>
      <c r="AC4" s="29">
        <f t="shared" si="1"/>
        <v>1</v>
      </c>
      <c r="AD4" s="29">
        <f t="shared" si="1"/>
        <v>0</v>
      </c>
      <c r="AE4" s="29">
        <f t="shared" si="1"/>
        <v>0</v>
      </c>
      <c r="AF4" s="29">
        <f t="shared" si="1"/>
        <v>0</v>
      </c>
      <c r="AG4" s="29">
        <f t="shared" si="1"/>
        <v>0</v>
      </c>
    </row>
    <row r="5" spans="1:33">
      <c r="A5" s="20">
        <v>41723</v>
      </c>
      <c r="B5" s="20">
        <v>41723</v>
      </c>
      <c r="C5" s="13" t="s">
        <v>16</v>
      </c>
      <c r="D5" s="13"/>
      <c r="E5" s="13" t="s">
        <v>17</v>
      </c>
      <c r="F5" s="13"/>
      <c r="G5" s="13" t="s">
        <v>18</v>
      </c>
      <c r="H5" s="21">
        <f t="shared" ref="H5:H20" si="5">B5</f>
        <v>41723</v>
      </c>
      <c r="I5" s="22">
        <v>0.58333333333333304</v>
      </c>
      <c r="J5" s="13" t="s">
        <v>19</v>
      </c>
      <c r="K5" s="23" t="s">
        <v>20</v>
      </c>
      <c r="L5" s="13" t="s">
        <v>19</v>
      </c>
      <c r="M5" s="24">
        <v>0.75</v>
      </c>
      <c r="N5" s="13">
        <v>3</v>
      </c>
      <c r="O5" s="13" t="s">
        <v>2</v>
      </c>
      <c r="P5" s="13" t="s">
        <v>4</v>
      </c>
      <c r="Q5" s="14" t="s">
        <v>2</v>
      </c>
      <c r="R5" s="13" t="s">
        <v>3</v>
      </c>
      <c r="S5" s="14" t="s">
        <v>2</v>
      </c>
      <c r="T5" s="25"/>
      <c r="U5" s="26"/>
      <c r="V5" s="13" t="s">
        <v>4</v>
      </c>
      <c r="W5" s="25"/>
      <c r="X5" s="25"/>
      <c r="Y5" s="25"/>
      <c r="Z5" s="30"/>
      <c r="AA5" s="33" t="str">
        <f t="shared" si="3"/>
        <v>NOK</v>
      </c>
      <c r="AB5" s="32">
        <f t="shared" si="4"/>
        <v>2</v>
      </c>
      <c r="AC5" s="29">
        <f t="shared" si="1"/>
        <v>1</v>
      </c>
      <c r="AD5" s="29">
        <f t="shared" si="1"/>
        <v>0</v>
      </c>
      <c r="AE5" s="29">
        <f t="shared" si="1"/>
        <v>0</v>
      </c>
      <c r="AF5" s="29">
        <f t="shared" si="1"/>
        <v>0</v>
      </c>
      <c r="AG5" s="29">
        <f t="shared" si="1"/>
        <v>0</v>
      </c>
    </row>
    <row r="6" spans="1:33">
      <c r="A6" s="20">
        <v>41723</v>
      </c>
      <c r="B6" s="20">
        <v>41723</v>
      </c>
      <c r="C6" s="13" t="s">
        <v>16</v>
      </c>
      <c r="D6" s="13"/>
      <c r="E6" s="13" t="s">
        <v>17</v>
      </c>
      <c r="F6" s="13"/>
      <c r="G6" s="13" t="s">
        <v>18</v>
      </c>
      <c r="H6" s="21">
        <f t="shared" si="5"/>
        <v>41723</v>
      </c>
      <c r="I6" s="22">
        <v>0.58333333333333304</v>
      </c>
      <c r="J6" s="13" t="s">
        <v>19</v>
      </c>
      <c r="K6" s="23" t="s">
        <v>20</v>
      </c>
      <c r="L6" s="13" t="s">
        <v>19</v>
      </c>
      <c r="M6" s="24">
        <v>0.75</v>
      </c>
      <c r="N6" s="13">
        <v>3</v>
      </c>
      <c r="O6" s="13" t="s">
        <v>2</v>
      </c>
      <c r="P6" s="13" t="s">
        <v>4</v>
      </c>
      <c r="Q6" s="14" t="s">
        <v>2</v>
      </c>
      <c r="R6" s="13" t="s">
        <v>3</v>
      </c>
      <c r="S6" s="14" t="s">
        <v>2</v>
      </c>
      <c r="T6" s="25"/>
      <c r="U6" s="26"/>
      <c r="V6" s="25"/>
      <c r="W6" s="25"/>
      <c r="X6" s="25"/>
      <c r="Y6" s="25"/>
      <c r="Z6" s="30"/>
      <c r="AA6" s="33" t="str">
        <f t="shared" si="3"/>
        <v>OK</v>
      </c>
      <c r="AB6" s="32">
        <f t="shared" si="4"/>
        <v>1</v>
      </c>
      <c r="AC6" s="29">
        <f t="shared" si="1"/>
        <v>1</v>
      </c>
      <c r="AD6" s="29">
        <f t="shared" si="1"/>
        <v>0</v>
      </c>
      <c r="AE6" s="29">
        <f t="shared" si="1"/>
        <v>0</v>
      </c>
      <c r="AF6" s="29">
        <f t="shared" si="1"/>
        <v>0</v>
      </c>
      <c r="AG6" s="29">
        <f t="shared" si="1"/>
        <v>0</v>
      </c>
    </row>
    <row r="7" spans="1:33">
      <c r="A7" s="20">
        <v>41723</v>
      </c>
      <c r="B7" s="20">
        <v>41723</v>
      </c>
      <c r="C7" s="13" t="s">
        <v>16</v>
      </c>
      <c r="D7" s="13"/>
      <c r="E7" s="13" t="s">
        <v>17</v>
      </c>
      <c r="F7" s="13"/>
      <c r="G7" s="13" t="s">
        <v>18</v>
      </c>
      <c r="H7" s="21">
        <f t="shared" si="5"/>
        <v>41723</v>
      </c>
      <c r="I7" s="22">
        <v>0.58333333333333304</v>
      </c>
      <c r="J7" s="13" t="s">
        <v>19</v>
      </c>
      <c r="K7" s="23" t="s">
        <v>20</v>
      </c>
      <c r="L7" s="13" t="s">
        <v>19</v>
      </c>
      <c r="M7" s="24">
        <v>0.75</v>
      </c>
      <c r="N7" s="13">
        <v>3</v>
      </c>
      <c r="O7" s="13" t="s">
        <v>2</v>
      </c>
      <c r="P7" s="13" t="s">
        <v>4</v>
      </c>
      <c r="Q7" s="14" t="s">
        <v>2</v>
      </c>
      <c r="R7" s="13" t="s">
        <v>3</v>
      </c>
      <c r="S7" s="14" t="s">
        <v>2</v>
      </c>
      <c r="T7" s="25"/>
      <c r="U7" s="26"/>
      <c r="V7" s="25"/>
      <c r="W7" s="25"/>
      <c r="X7" s="25"/>
      <c r="Y7" s="25"/>
      <c r="Z7" s="30"/>
      <c r="AA7" s="33" t="str">
        <f t="shared" si="3"/>
        <v>OK</v>
      </c>
      <c r="AB7" s="32">
        <f t="shared" si="4"/>
        <v>1</v>
      </c>
      <c r="AC7" s="29">
        <f t="shared" si="1"/>
        <v>1</v>
      </c>
      <c r="AD7" s="29">
        <f t="shared" si="1"/>
        <v>0</v>
      </c>
      <c r="AE7" s="29">
        <f t="shared" si="1"/>
        <v>0</v>
      </c>
      <c r="AF7" s="29">
        <f t="shared" si="1"/>
        <v>0</v>
      </c>
      <c r="AG7" s="29">
        <f t="shared" si="1"/>
        <v>0</v>
      </c>
    </row>
    <row r="8" spans="1:33">
      <c r="A8" s="20">
        <v>41723</v>
      </c>
      <c r="B8" s="20">
        <v>41723</v>
      </c>
      <c r="C8" s="13" t="s">
        <v>16</v>
      </c>
      <c r="D8" s="13"/>
      <c r="E8" s="13" t="s">
        <v>17</v>
      </c>
      <c r="F8" s="13"/>
      <c r="G8" s="13" t="s">
        <v>18</v>
      </c>
      <c r="H8" s="21">
        <f t="shared" si="5"/>
        <v>41723</v>
      </c>
      <c r="I8" s="22">
        <v>0.58333333333333304</v>
      </c>
      <c r="J8" s="13" t="s">
        <v>19</v>
      </c>
      <c r="K8" s="23" t="s">
        <v>20</v>
      </c>
      <c r="L8" s="13" t="s">
        <v>19</v>
      </c>
      <c r="M8" s="24">
        <v>0.75</v>
      </c>
      <c r="N8" s="13">
        <v>3</v>
      </c>
      <c r="O8" s="13" t="s">
        <v>2</v>
      </c>
      <c r="P8" s="13" t="s">
        <v>4</v>
      </c>
      <c r="Q8" s="14" t="s">
        <v>2</v>
      </c>
      <c r="R8" s="13" t="s">
        <v>3</v>
      </c>
      <c r="S8" s="14" t="s">
        <v>2</v>
      </c>
      <c r="T8" s="25"/>
      <c r="U8" s="26"/>
      <c r="V8" s="25"/>
      <c r="W8" s="25"/>
      <c r="X8" s="25"/>
      <c r="Y8" s="25"/>
      <c r="Z8" s="30"/>
      <c r="AA8" s="33" t="str">
        <f t="shared" si="3"/>
        <v>OK</v>
      </c>
      <c r="AB8" s="32">
        <f t="shared" si="4"/>
        <v>1</v>
      </c>
      <c r="AC8" s="29">
        <f t="shared" si="1"/>
        <v>1</v>
      </c>
      <c r="AD8" s="29">
        <f t="shared" si="1"/>
        <v>0</v>
      </c>
      <c r="AE8" s="29">
        <f t="shared" si="1"/>
        <v>0</v>
      </c>
      <c r="AF8" s="29">
        <f t="shared" si="1"/>
        <v>0</v>
      </c>
      <c r="AG8" s="29">
        <f t="shared" si="1"/>
        <v>0</v>
      </c>
    </row>
    <row r="9" spans="1:33">
      <c r="A9" s="20">
        <v>41723</v>
      </c>
      <c r="B9" s="20">
        <v>41723</v>
      </c>
      <c r="C9" s="13" t="s">
        <v>16</v>
      </c>
      <c r="D9" s="13"/>
      <c r="E9" s="13" t="s">
        <v>17</v>
      </c>
      <c r="F9" s="13"/>
      <c r="G9" s="13" t="s">
        <v>18</v>
      </c>
      <c r="H9" s="21">
        <f t="shared" si="5"/>
        <v>41723</v>
      </c>
      <c r="I9" s="22">
        <v>0.58333333333333304</v>
      </c>
      <c r="J9" s="13" t="s">
        <v>19</v>
      </c>
      <c r="K9" s="23" t="s">
        <v>20</v>
      </c>
      <c r="L9" s="13" t="s">
        <v>19</v>
      </c>
      <c r="M9" s="24">
        <v>0.75</v>
      </c>
      <c r="N9" s="13">
        <v>3</v>
      </c>
      <c r="O9" s="13" t="s">
        <v>2</v>
      </c>
      <c r="P9" s="13" t="s">
        <v>4</v>
      </c>
      <c r="Q9" s="14" t="s">
        <v>2</v>
      </c>
      <c r="R9" s="13" t="s">
        <v>3</v>
      </c>
      <c r="S9" s="14" t="s">
        <v>2</v>
      </c>
      <c r="T9" s="25"/>
      <c r="U9" s="26"/>
      <c r="V9" s="25"/>
      <c r="W9" s="25"/>
      <c r="X9" s="25"/>
      <c r="Y9" s="25"/>
      <c r="Z9" s="30"/>
      <c r="AA9" s="33" t="str">
        <f t="shared" si="3"/>
        <v>OK</v>
      </c>
      <c r="AB9" s="32">
        <f t="shared" si="4"/>
        <v>1</v>
      </c>
      <c r="AC9" s="29">
        <f t="shared" si="1"/>
        <v>1</v>
      </c>
      <c r="AD9" s="29">
        <f t="shared" si="1"/>
        <v>0</v>
      </c>
      <c r="AE9" s="29">
        <f t="shared" si="1"/>
        <v>0</v>
      </c>
      <c r="AF9" s="29">
        <f t="shared" si="1"/>
        <v>0</v>
      </c>
      <c r="AG9" s="29">
        <f t="shared" si="1"/>
        <v>0</v>
      </c>
    </row>
    <row r="10" spans="1:33">
      <c r="A10" s="20">
        <v>41723</v>
      </c>
      <c r="B10" s="20">
        <v>41723</v>
      </c>
      <c r="C10" s="13" t="s">
        <v>16</v>
      </c>
      <c r="D10" s="13"/>
      <c r="E10" s="13" t="s">
        <v>17</v>
      </c>
      <c r="F10" s="13"/>
      <c r="G10" s="13" t="s">
        <v>18</v>
      </c>
      <c r="H10" s="21">
        <f t="shared" si="5"/>
        <v>41723</v>
      </c>
      <c r="I10" s="22">
        <v>0.58333333333333304</v>
      </c>
      <c r="J10" s="13" t="s">
        <v>19</v>
      </c>
      <c r="K10" s="23" t="s">
        <v>20</v>
      </c>
      <c r="L10" s="13" t="s">
        <v>19</v>
      </c>
      <c r="M10" s="24">
        <v>0.75</v>
      </c>
      <c r="N10" s="13">
        <v>3</v>
      </c>
      <c r="O10" s="13" t="s">
        <v>2</v>
      </c>
      <c r="P10" s="13" t="s">
        <v>4</v>
      </c>
      <c r="Q10" s="14" t="s">
        <v>2</v>
      </c>
      <c r="R10" s="13" t="s">
        <v>3</v>
      </c>
      <c r="S10" s="14" t="s">
        <v>2</v>
      </c>
      <c r="T10" s="25"/>
      <c r="U10" s="26"/>
      <c r="V10" s="25"/>
      <c r="W10" s="25"/>
      <c r="X10" s="25"/>
      <c r="Y10" s="25"/>
      <c r="Z10" s="30"/>
      <c r="AA10" s="33" t="str">
        <f t="shared" si="3"/>
        <v>OK</v>
      </c>
      <c r="AB10" s="32">
        <f t="shared" si="4"/>
        <v>1</v>
      </c>
      <c r="AC10" s="29">
        <f t="shared" si="1"/>
        <v>1</v>
      </c>
      <c r="AD10" s="29">
        <f t="shared" si="1"/>
        <v>0</v>
      </c>
      <c r="AE10" s="29">
        <f t="shared" si="1"/>
        <v>0</v>
      </c>
      <c r="AF10" s="29">
        <f t="shared" si="1"/>
        <v>0</v>
      </c>
      <c r="AG10" s="29">
        <f t="shared" si="1"/>
        <v>0</v>
      </c>
    </row>
    <row r="11" spans="1:33">
      <c r="A11" s="20">
        <v>41723</v>
      </c>
      <c r="B11" s="20">
        <v>41723</v>
      </c>
      <c r="C11" s="13" t="s">
        <v>16</v>
      </c>
      <c r="D11" s="13"/>
      <c r="E11" s="13" t="s">
        <v>17</v>
      </c>
      <c r="F11" s="13"/>
      <c r="G11" s="13" t="s">
        <v>18</v>
      </c>
      <c r="H11" s="21">
        <f t="shared" si="5"/>
        <v>41723</v>
      </c>
      <c r="I11" s="22">
        <v>0.58333333333333304</v>
      </c>
      <c r="J11" s="13" t="s">
        <v>19</v>
      </c>
      <c r="K11" s="23" t="s">
        <v>20</v>
      </c>
      <c r="L11" s="13" t="s">
        <v>19</v>
      </c>
      <c r="M11" s="24">
        <v>0.75</v>
      </c>
      <c r="N11" s="13">
        <v>3</v>
      </c>
      <c r="O11" s="13" t="s">
        <v>2</v>
      </c>
      <c r="P11" s="13" t="s">
        <v>4</v>
      </c>
      <c r="Q11" s="14" t="s">
        <v>2</v>
      </c>
      <c r="R11" s="13" t="s">
        <v>3</v>
      </c>
      <c r="S11" s="14" t="s">
        <v>2</v>
      </c>
      <c r="T11" s="25"/>
      <c r="U11" s="26"/>
      <c r="V11" s="25"/>
      <c r="W11" s="25"/>
      <c r="X11" s="25"/>
      <c r="Y11" s="25"/>
      <c r="Z11" s="30"/>
      <c r="AA11" s="33" t="str">
        <f t="shared" si="3"/>
        <v>OK</v>
      </c>
      <c r="AB11" s="32">
        <f t="shared" si="4"/>
        <v>1</v>
      </c>
      <c r="AC11" s="29">
        <f t="shared" si="1"/>
        <v>1</v>
      </c>
      <c r="AD11" s="29">
        <f t="shared" si="1"/>
        <v>0</v>
      </c>
      <c r="AE11" s="29">
        <f t="shared" si="1"/>
        <v>0</v>
      </c>
      <c r="AF11" s="29">
        <f t="shared" si="1"/>
        <v>0</v>
      </c>
      <c r="AG11" s="29">
        <f t="shared" si="1"/>
        <v>0</v>
      </c>
    </row>
    <row r="12" spans="1:33">
      <c r="A12" s="20">
        <v>41723</v>
      </c>
      <c r="B12" s="20">
        <v>41723</v>
      </c>
      <c r="C12" s="13" t="s">
        <v>16</v>
      </c>
      <c r="D12" s="13"/>
      <c r="E12" s="13" t="s">
        <v>17</v>
      </c>
      <c r="F12" s="13"/>
      <c r="G12" s="13" t="s">
        <v>18</v>
      </c>
      <c r="H12" s="21">
        <f t="shared" si="5"/>
        <v>41723</v>
      </c>
      <c r="I12" s="22">
        <v>0.58333333333333304</v>
      </c>
      <c r="J12" s="13" t="s">
        <v>19</v>
      </c>
      <c r="K12" s="23" t="s">
        <v>20</v>
      </c>
      <c r="L12" s="13" t="s">
        <v>19</v>
      </c>
      <c r="M12" s="24">
        <v>0.75</v>
      </c>
      <c r="N12" s="13">
        <v>3</v>
      </c>
      <c r="O12" s="13" t="s">
        <v>2</v>
      </c>
      <c r="P12" s="13" t="s">
        <v>4</v>
      </c>
      <c r="Q12" s="14" t="s">
        <v>2</v>
      </c>
      <c r="R12" s="13"/>
      <c r="S12" s="14" t="s">
        <v>2</v>
      </c>
      <c r="T12" s="25"/>
      <c r="U12" s="26"/>
      <c r="V12" s="25"/>
      <c r="W12" s="25"/>
      <c r="X12" s="25"/>
      <c r="Y12" s="25"/>
      <c r="Z12" s="30"/>
      <c r="AA12" s="33" t="str">
        <f t="shared" si="3"/>
        <v>OK</v>
      </c>
      <c r="AB12" s="32">
        <f t="shared" si="4"/>
        <v>1</v>
      </c>
      <c r="AC12" s="29">
        <f t="shared" si="1"/>
        <v>0</v>
      </c>
      <c r="AD12" s="29">
        <f t="shared" si="1"/>
        <v>0</v>
      </c>
      <c r="AE12" s="29">
        <f t="shared" si="1"/>
        <v>0</v>
      </c>
      <c r="AF12" s="29">
        <f t="shared" si="1"/>
        <v>0</v>
      </c>
      <c r="AG12" s="29">
        <f t="shared" si="1"/>
        <v>0</v>
      </c>
    </row>
    <row r="13" spans="1:33">
      <c r="A13" s="20">
        <v>41723</v>
      </c>
      <c r="B13" s="20">
        <v>41723</v>
      </c>
      <c r="C13" s="13" t="s">
        <v>16</v>
      </c>
      <c r="D13" s="13"/>
      <c r="E13" s="13" t="s">
        <v>17</v>
      </c>
      <c r="F13" s="13"/>
      <c r="G13" s="13" t="s">
        <v>18</v>
      </c>
      <c r="H13" s="21">
        <f t="shared" si="5"/>
        <v>41723</v>
      </c>
      <c r="I13" s="22">
        <v>0.58333333333333304</v>
      </c>
      <c r="J13" s="13" t="s">
        <v>19</v>
      </c>
      <c r="K13" s="23" t="s">
        <v>20</v>
      </c>
      <c r="L13" s="13" t="s">
        <v>19</v>
      </c>
      <c r="M13" s="24">
        <v>0.75</v>
      </c>
      <c r="N13" s="13">
        <v>3</v>
      </c>
      <c r="O13" s="13" t="s">
        <v>2</v>
      </c>
      <c r="P13" s="13" t="s">
        <v>4</v>
      </c>
      <c r="Q13" s="14" t="s">
        <v>2</v>
      </c>
      <c r="R13" s="13"/>
      <c r="S13" s="14" t="s">
        <v>2</v>
      </c>
      <c r="T13" s="25"/>
      <c r="U13" s="26"/>
      <c r="V13" s="25"/>
      <c r="W13" s="25"/>
      <c r="X13" s="25"/>
      <c r="Y13" s="25"/>
      <c r="Z13" s="30"/>
      <c r="AA13" s="33" t="str">
        <f t="shared" si="3"/>
        <v>OK</v>
      </c>
      <c r="AB13" s="32">
        <f t="shared" si="4"/>
        <v>1</v>
      </c>
      <c r="AC13" s="29">
        <f t="shared" si="1"/>
        <v>0</v>
      </c>
      <c r="AD13" s="29">
        <f t="shared" si="1"/>
        <v>0</v>
      </c>
      <c r="AE13" s="29">
        <f t="shared" si="1"/>
        <v>0</v>
      </c>
      <c r="AF13" s="29">
        <f t="shared" si="1"/>
        <v>0</v>
      </c>
      <c r="AG13" s="29">
        <f t="shared" si="1"/>
        <v>0</v>
      </c>
    </row>
    <row r="14" spans="1:33">
      <c r="A14" s="20">
        <v>41723</v>
      </c>
      <c r="B14" s="20">
        <v>41723</v>
      </c>
      <c r="C14" s="13" t="s">
        <v>16</v>
      </c>
      <c r="D14" s="13"/>
      <c r="E14" s="13" t="s">
        <v>17</v>
      </c>
      <c r="F14" s="13"/>
      <c r="G14" s="13" t="s">
        <v>18</v>
      </c>
      <c r="H14" s="21">
        <f t="shared" si="5"/>
        <v>41723</v>
      </c>
      <c r="I14" s="22">
        <v>0.58333333333333304</v>
      </c>
      <c r="J14" s="13" t="s">
        <v>19</v>
      </c>
      <c r="K14" s="23" t="s">
        <v>20</v>
      </c>
      <c r="L14" s="13" t="s">
        <v>19</v>
      </c>
      <c r="M14" s="24">
        <v>0.75</v>
      </c>
      <c r="N14" s="13">
        <v>3</v>
      </c>
      <c r="O14" s="13" t="s">
        <v>2</v>
      </c>
      <c r="P14" s="13" t="s">
        <v>4</v>
      </c>
      <c r="Q14" s="14" t="s">
        <v>2</v>
      </c>
      <c r="R14" s="13"/>
      <c r="S14" s="14" t="s">
        <v>2</v>
      </c>
      <c r="T14" s="25"/>
      <c r="U14" s="26"/>
      <c r="V14" s="25"/>
      <c r="W14" s="25"/>
      <c r="X14" s="25"/>
      <c r="Y14" s="25"/>
      <c r="Z14" s="30"/>
      <c r="AA14" s="33" t="str">
        <f t="shared" si="3"/>
        <v>OK</v>
      </c>
      <c r="AB14" s="32">
        <f t="shared" si="4"/>
        <v>1</v>
      </c>
      <c r="AC14" s="29">
        <f t="shared" si="1"/>
        <v>0</v>
      </c>
      <c r="AD14" s="29">
        <f t="shared" si="1"/>
        <v>0</v>
      </c>
      <c r="AE14" s="29">
        <f t="shared" si="1"/>
        <v>0</v>
      </c>
      <c r="AF14" s="29">
        <f t="shared" si="1"/>
        <v>0</v>
      </c>
      <c r="AG14" s="29">
        <f t="shared" si="1"/>
        <v>0</v>
      </c>
    </row>
    <row r="15" spans="1:33">
      <c r="A15" s="20">
        <v>41723</v>
      </c>
      <c r="B15" s="20">
        <v>41723</v>
      </c>
      <c r="C15" s="13" t="s">
        <v>16</v>
      </c>
      <c r="D15" s="13"/>
      <c r="E15" s="13" t="s">
        <v>17</v>
      </c>
      <c r="F15" s="13"/>
      <c r="G15" s="13" t="s">
        <v>18</v>
      </c>
      <c r="H15" s="21">
        <f t="shared" si="5"/>
        <v>41723</v>
      </c>
      <c r="I15" s="22">
        <v>0.58333333333333304</v>
      </c>
      <c r="J15" s="13" t="s">
        <v>19</v>
      </c>
      <c r="K15" s="23" t="s">
        <v>20</v>
      </c>
      <c r="L15" s="13" t="s">
        <v>19</v>
      </c>
      <c r="M15" s="24">
        <v>0.75</v>
      </c>
      <c r="N15" s="13">
        <v>3</v>
      </c>
      <c r="O15" s="13" t="s">
        <v>2</v>
      </c>
      <c r="P15" s="13" t="s">
        <v>4</v>
      </c>
      <c r="Q15" s="14" t="s">
        <v>2</v>
      </c>
      <c r="R15" s="13"/>
      <c r="S15" s="14" t="s">
        <v>2</v>
      </c>
      <c r="T15" s="25"/>
      <c r="U15" s="26"/>
      <c r="V15" s="25"/>
      <c r="W15" s="25"/>
      <c r="X15" s="25"/>
      <c r="Y15" s="25"/>
      <c r="Z15" s="30"/>
      <c r="AA15" s="33" t="str">
        <f t="shared" si="3"/>
        <v>OK</v>
      </c>
      <c r="AB15" s="32">
        <f t="shared" si="4"/>
        <v>1</v>
      </c>
      <c r="AC15" s="29">
        <f t="shared" si="1"/>
        <v>0</v>
      </c>
      <c r="AD15" s="29">
        <f t="shared" si="1"/>
        <v>0</v>
      </c>
      <c r="AE15" s="29">
        <f t="shared" si="1"/>
        <v>0</v>
      </c>
      <c r="AF15" s="29">
        <f t="shared" si="1"/>
        <v>0</v>
      </c>
      <c r="AG15" s="29">
        <f t="shared" si="1"/>
        <v>0</v>
      </c>
    </row>
    <row r="16" spans="1:33">
      <c r="A16" s="20">
        <v>41723</v>
      </c>
      <c r="B16" s="20">
        <v>41723</v>
      </c>
      <c r="C16" s="13" t="s">
        <v>16</v>
      </c>
      <c r="D16" s="13"/>
      <c r="E16" s="13" t="s">
        <v>17</v>
      </c>
      <c r="F16" s="13"/>
      <c r="G16" s="13" t="s">
        <v>18</v>
      </c>
      <c r="H16" s="21">
        <f t="shared" si="5"/>
        <v>41723</v>
      </c>
      <c r="I16" s="22">
        <v>0.58333333333333304</v>
      </c>
      <c r="J16" s="13" t="s">
        <v>19</v>
      </c>
      <c r="K16" s="23" t="s">
        <v>20</v>
      </c>
      <c r="L16" s="13" t="s">
        <v>19</v>
      </c>
      <c r="M16" s="24">
        <v>0.75</v>
      </c>
      <c r="N16" s="13">
        <v>3</v>
      </c>
      <c r="O16" s="13" t="s">
        <v>2</v>
      </c>
      <c r="P16" s="13" t="s">
        <v>4</v>
      </c>
      <c r="Q16" s="14" t="s">
        <v>2</v>
      </c>
      <c r="R16" s="13"/>
      <c r="S16" s="14" t="s">
        <v>2</v>
      </c>
      <c r="T16" s="25"/>
      <c r="U16" s="26"/>
      <c r="V16" s="25"/>
      <c r="W16" s="25"/>
      <c r="X16" s="25"/>
      <c r="Y16" s="25"/>
      <c r="Z16" s="30"/>
      <c r="AA16" s="33" t="str">
        <f t="shared" si="3"/>
        <v>OK</v>
      </c>
      <c r="AB16" s="32">
        <f t="shared" si="4"/>
        <v>1</v>
      </c>
      <c r="AC16" s="29">
        <f t="shared" si="1"/>
        <v>0</v>
      </c>
      <c r="AD16" s="29">
        <f t="shared" si="1"/>
        <v>0</v>
      </c>
      <c r="AE16" s="29">
        <f t="shared" si="1"/>
        <v>0</v>
      </c>
      <c r="AF16" s="29">
        <f t="shared" si="1"/>
        <v>0</v>
      </c>
      <c r="AG16" s="29">
        <f t="shared" si="1"/>
        <v>0</v>
      </c>
    </row>
    <row r="17" spans="1:33">
      <c r="A17" s="20">
        <v>41723</v>
      </c>
      <c r="B17" s="20">
        <v>41723</v>
      </c>
      <c r="C17" s="13" t="s">
        <v>16</v>
      </c>
      <c r="D17" s="13"/>
      <c r="E17" s="13" t="s">
        <v>17</v>
      </c>
      <c r="F17" s="13"/>
      <c r="G17" s="13" t="s">
        <v>18</v>
      </c>
      <c r="H17" s="21">
        <f t="shared" si="5"/>
        <v>41723</v>
      </c>
      <c r="I17" s="22">
        <v>0.58333333333333304</v>
      </c>
      <c r="J17" s="13" t="s">
        <v>19</v>
      </c>
      <c r="K17" s="23" t="s">
        <v>20</v>
      </c>
      <c r="L17" s="13" t="s">
        <v>19</v>
      </c>
      <c r="M17" s="24">
        <v>0.75</v>
      </c>
      <c r="N17" s="13">
        <v>3</v>
      </c>
      <c r="O17" s="13" t="s">
        <v>2</v>
      </c>
      <c r="P17" s="13" t="s">
        <v>4</v>
      </c>
      <c r="Q17" s="14" t="s">
        <v>2</v>
      </c>
      <c r="R17" s="13"/>
      <c r="S17" s="14" t="s">
        <v>2</v>
      </c>
      <c r="T17" s="25"/>
      <c r="U17" s="26"/>
      <c r="V17" s="25"/>
      <c r="W17" s="25"/>
      <c r="X17" s="25"/>
      <c r="Y17" s="25"/>
      <c r="Z17" s="30"/>
      <c r="AA17" s="33" t="str">
        <f t="shared" si="3"/>
        <v>OK</v>
      </c>
      <c r="AB17" s="32">
        <f t="shared" si="4"/>
        <v>1</v>
      </c>
      <c r="AC17" s="29">
        <f t="shared" si="1"/>
        <v>0</v>
      </c>
      <c r="AD17" s="29">
        <f t="shared" si="1"/>
        <v>0</v>
      </c>
      <c r="AE17" s="29">
        <f t="shared" si="1"/>
        <v>0</v>
      </c>
      <c r="AF17" s="29">
        <f t="shared" si="1"/>
        <v>0</v>
      </c>
      <c r="AG17" s="29">
        <f t="shared" si="1"/>
        <v>0</v>
      </c>
    </row>
    <row r="18" spans="1:33">
      <c r="A18" s="20">
        <v>41723</v>
      </c>
      <c r="B18" s="20">
        <v>41723</v>
      </c>
      <c r="C18" s="13" t="s">
        <v>16</v>
      </c>
      <c r="D18" s="13"/>
      <c r="E18" s="13" t="s">
        <v>17</v>
      </c>
      <c r="F18" s="13"/>
      <c r="G18" s="13" t="s">
        <v>18</v>
      </c>
      <c r="H18" s="21">
        <f t="shared" si="5"/>
        <v>41723</v>
      </c>
      <c r="I18" s="22">
        <v>0.58333333333333304</v>
      </c>
      <c r="J18" s="13" t="s">
        <v>19</v>
      </c>
      <c r="K18" s="23" t="s">
        <v>20</v>
      </c>
      <c r="L18" s="13" t="s">
        <v>19</v>
      </c>
      <c r="M18" s="24">
        <v>0.75</v>
      </c>
      <c r="N18" s="13">
        <v>3</v>
      </c>
      <c r="O18" s="13" t="s">
        <v>2</v>
      </c>
      <c r="P18" s="13" t="s">
        <v>4</v>
      </c>
      <c r="Q18" s="14" t="s">
        <v>2</v>
      </c>
      <c r="R18" s="13"/>
      <c r="S18" s="14" t="s">
        <v>2</v>
      </c>
      <c r="T18" s="25"/>
      <c r="U18" s="26"/>
      <c r="V18" s="25"/>
      <c r="W18" s="25"/>
      <c r="X18" s="25"/>
      <c r="Y18" s="25"/>
      <c r="Z18" s="30"/>
      <c r="AA18" s="33" t="str">
        <f t="shared" si="3"/>
        <v>OK</v>
      </c>
      <c r="AB18" s="32">
        <f t="shared" si="4"/>
        <v>1</v>
      </c>
      <c r="AC18" s="29">
        <f t="shared" si="4"/>
        <v>0</v>
      </c>
      <c r="AD18" s="29">
        <f t="shared" si="4"/>
        <v>0</v>
      </c>
      <c r="AE18" s="29">
        <f t="shared" si="4"/>
        <v>0</v>
      </c>
      <c r="AF18" s="29">
        <f t="shared" si="4"/>
        <v>0</v>
      </c>
      <c r="AG18" s="29">
        <f t="shared" si="4"/>
        <v>0</v>
      </c>
    </row>
    <row r="19" spans="1:33">
      <c r="A19" s="20">
        <v>41723</v>
      </c>
      <c r="B19" s="20">
        <v>41723</v>
      </c>
      <c r="C19" s="13" t="s">
        <v>16</v>
      </c>
      <c r="D19" s="13"/>
      <c r="E19" s="13" t="s">
        <v>17</v>
      </c>
      <c r="F19" s="13"/>
      <c r="G19" s="13" t="s">
        <v>18</v>
      </c>
      <c r="H19" s="21">
        <f t="shared" si="5"/>
        <v>41723</v>
      </c>
      <c r="I19" s="22">
        <v>0.58333333333333304</v>
      </c>
      <c r="J19" s="13" t="s">
        <v>19</v>
      </c>
      <c r="K19" s="23" t="s">
        <v>20</v>
      </c>
      <c r="L19" s="13" t="s">
        <v>19</v>
      </c>
      <c r="M19" s="24">
        <v>0.75</v>
      </c>
      <c r="N19" s="13">
        <v>3</v>
      </c>
      <c r="O19" s="13" t="s">
        <v>2</v>
      </c>
      <c r="P19" s="13" t="s">
        <v>4</v>
      </c>
      <c r="Q19" s="14" t="s">
        <v>2</v>
      </c>
      <c r="R19" s="13"/>
      <c r="S19" s="14" t="s">
        <v>2</v>
      </c>
      <c r="T19" s="25"/>
      <c r="U19" s="26"/>
      <c r="V19" s="25"/>
      <c r="W19" s="25"/>
      <c r="X19" s="25"/>
      <c r="Y19" s="25"/>
      <c r="Z19" s="30"/>
      <c r="AA19" s="33" t="str">
        <f t="shared" si="3"/>
        <v>OK</v>
      </c>
      <c r="AB19" s="32">
        <f t="shared" si="4"/>
        <v>1</v>
      </c>
      <c r="AC19" s="29">
        <f t="shared" si="4"/>
        <v>0</v>
      </c>
      <c r="AD19" s="29">
        <f t="shared" si="4"/>
        <v>0</v>
      </c>
      <c r="AE19" s="29">
        <f t="shared" si="4"/>
        <v>0</v>
      </c>
      <c r="AF19" s="29">
        <f t="shared" si="4"/>
        <v>0</v>
      </c>
      <c r="AG19" s="29">
        <f t="shared" si="4"/>
        <v>0</v>
      </c>
    </row>
    <row r="20" spans="1:33" ht="15.75" thickBot="1">
      <c r="A20" s="20">
        <v>41723</v>
      </c>
      <c r="B20" s="20">
        <v>41723</v>
      </c>
      <c r="C20" s="13" t="s">
        <v>16</v>
      </c>
      <c r="D20" s="13"/>
      <c r="E20" s="13" t="s">
        <v>17</v>
      </c>
      <c r="F20" s="13"/>
      <c r="G20" s="13" t="s">
        <v>18</v>
      </c>
      <c r="H20" s="21">
        <f t="shared" si="5"/>
        <v>41723</v>
      </c>
      <c r="I20" s="22">
        <v>0.58333333333333304</v>
      </c>
      <c r="J20" s="13" t="s">
        <v>19</v>
      </c>
      <c r="K20" s="23" t="s">
        <v>20</v>
      </c>
      <c r="L20" s="13" t="s">
        <v>19</v>
      </c>
      <c r="M20" s="24">
        <v>0.75</v>
      </c>
      <c r="N20" s="13">
        <v>3</v>
      </c>
      <c r="O20" s="13" t="s">
        <v>2</v>
      </c>
      <c r="P20" s="13" t="s">
        <v>4</v>
      </c>
      <c r="Q20" s="14" t="s">
        <v>2</v>
      </c>
      <c r="R20" s="13"/>
      <c r="S20" s="14" t="s">
        <v>2</v>
      </c>
      <c r="T20" s="25"/>
      <c r="U20" s="26"/>
      <c r="V20" s="25"/>
      <c r="W20" s="25"/>
      <c r="X20" s="25"/>
      <c r="Y20" s="25"/>
      <c r="Z20" s="30"/>
      <c r="AA20" s="34" t="str">
        <f t="shared" si="3"/>
        <v>OK</v>
      </c>
      <c r="AB20" s="32">
        <f t="shared" si="4"/>
        <v>1</v>
      </c>
      <c r="AC20" s="29">
        <f t="shared" si="4"/>
        <v>0</v>
      </c>
      <c r="AD20" s="29">
        <f t="shared" si="4"/>
        <v>0</v>
      </c>
      <c r="AE20" s="29">
        <f t="shared" si="4"/>
        <v>0</v>
      </c>
      <c r="AF20" s="29">
        <f t="shared" si="4"/>
        <v>0</v>
      </c>
      <c r="AG20" s="29">
        <f t="shared" si="4"/>
        <v>0</v>
      </c>
    </row>
  </sheetData>
  <conditionalFormatting sqref="O4:V4 O6:V6 O8:V8 O10:V10 O12:V12 O14:V14 O16:V16 O18:V18 O20:V20 P3:P20 R3:R11 O2:V2">
    <cfRule type="expression" dxfId="330" priority="327">
      <formula>$N2=4</formula>
    </cfRule>
  </conditionalFormatting>
  <conditionalFormatting sqref="O4:T4 O6:T6 O8:T8 O10:T10 O12:T12 O14:T14 O16:T16 O18:T18 O20:T20 P3:P20 O2:T2 R3:R11">
    <cfRule type="expression" dxfId="329" priority="326">
      <formula>$N2=3</formula>
    </cfRule>
  </conditionalFormatting>
  <conditionalFormatting sqref="O4:R4 O6:R6 O8:R8 O10:R10 O12:R12 O14:R14 O16:R16 O18:R18 O20:R20 P3:P20 O2:R2 R3:R11">
    <cfRule type="expression" dxfId="328" priority="325">
      <formula>$N2=2</formula>
    </cfRule>
  </conditionalFormatting>
  <conditionalFormatting sqref="O2:P2 O4:P4 O6:P6 O8:P8 O10:P10 O12:P12 O14:P14 O16:P16 O18:P18 O20:P20 P3:P20">
    <cfRule type="expression" dxfId="327" priority="324">
      <formula>$N2=1</formula>
    </cfRule>
  </conditionalFormatting>
  <conditionalFormatting sqref="B2:G2 J2:L2 J4:L4 J6:L6 J8:L8 J10:L10 J12:L12 J14:L14 J16:L16 J18:L18 J20:L20 N4:V4 N6:V6 N8:V8 N10:V10 N12:V12 N14:V14 N16:V16 N18:V18 N20:V20 P3:P20 R3:R11 N2:V2 B4:G4 B6:G6 B8:G8 B10:G10 B12:G12 B14:G14 B16:G16 B18:G18 B20:G20">
    <cfRule type="expression" dxfId="326" priority="328">
      <formula>$C2="Divers"</formula>
    </cfRule>
    <cfRule type="expression" dxfId="325" priority="329">
      <formula>$C2="Viking"</formula>
    </cfRule>
    <cfRule type="expression" dxfId="324" priority="330">
      <formula>$C2="VTF"</formula>
    </cfRule>
    <cfRule type="expression" dxfId="323" priority="331">
      <formula>$C2="OT VIV"</formula>
    </cfRule>
    <cfRule type="expression" dxfId="322" priority="332">
      <formula>$C2="RM"</formula>
    </cfRule>
    <cfRule type="expression" dxfId="321" priority="333">
      <formula>$C2="PHIL"</formula>
    </cfRule>
  </conditionalFormatting>
  <conditionalFormatting sqref="U2 U4 U6 U8 U10 U12 U14 U16 U18 U20">
    <cfRule type="expression" dxfId="320" priority="257">
      <formula>$U2="FR/GB"</formula>
    </cfRule>
    <cfRule type="expression" dxfId="319" priority="286">
      <formula>$U2="RUS"</formula>
    </cfRule>
    <cfRule type="expression" dxfId="318" priority="297">
      <formula>$U2="ESP"</formula>
    </cfRule>
    <cfRule type="expression" dxfId="317" priority="298">
      <formula>$U2="SUED"</formula>
    </cfRule>
    <cfRule type="expression" dxfId="316" priority="300">
      <formula>$U2="FR"</formula>
    </cfRule>
    <cfRule type="expression" dxfId="315" priority="302">
      <formula>$U2="GB"</formula>
    </cfRule>
    <cfRule type="expression" dxfId="314" priority="304">
      <formula>$U2="ALL"</formula>
    </cfRule>
    <cfRule type="expression" dxfId="313" priority="306">
      <formula>$U2="NL"</formula>
    </cfRule>
    <cfRule type="expression" dxfId="312" priority="308">
      <formula>$U2="IT"</formula>
    </cfRule>
    <cfRule type="expression" dxfId="311" priority="310">
      <formula>$U2="SUED"</formula>
    </cfRule>
  </conditionalFormatting>
  <conditionalFormatting sqref="S2 S4 S6 S8 S10 S12 S14 S16 S18 S20">
    <cfRule type="expression" dxfId="310" priority="287">
      <formula>$S2="RUS"</formula>
    </cfRule>
    <cfRule type="expression" dxfId="309" priority="296">
      <formula>$S2="ESP"</formula>
    </cfRule>
    <cfRule type="expression" dxfId="308" priority="299">
      <formula>$S2="SUED"</formula>
    </cfRule>
    <cfRule type="expression" dxfId="307" priority="301">
      <formula>$S2="FR"</formula>
    </cfRule>
    <cfRule type="expression" dxfId="306" priority="303">
      <formula>$S2="GB"</formula>
    </cfRule>
    <cfRule type="expression" dxfId="305" priority="305">
      <formula>$S2="ALL"</formula>
    </cfRule>
    <cfRule type="expression" dxfId="304" priority="307">
      <formula>$S2="NL"</formula>
    </cfRule>
    <cfRule type="expression" dxfId="303" priority="309">
      <formula>$S2="IT"</formula>
    </cfRule>
    <cfRule type="expression" dxfId="302" priority="311">
      <formula>$S2="SUED"</formula>
    </cfRule>
  </conditionalFormatting>
  <conditionalFormatting sqref="Q2 Q4 Q6 Q8 Q10 Q12 Q14 Q16 Q18 Q20">
    <cfRule type="expression" dxfId="301" priority="259">
      <formula>$Q2="FR/GB"</formula>
    </cfRule>
    <cfRule type="expression" dxfId="300" priority="288">
      <formula>$Q2="RUS"</formula>
    </cfRule>
    <cfRule type="expression" dxfId="299" priority="295">
      <formula>$Q2="ESP"</formula>
    </cfRule>
    <cfRule type="expression" dxfId="298" priority="312">
      <formula>$Q2="SUED"</formula>
    </cfRule>
    <cfRule type="expression" dxfId="297" priority="313">
      <formula>$Q2="IT"</formula>
    </cfRule>
    <cfRule type="expression" dxfId="296" priority="314">
      <formula>$Q2="NL"</formula>
    </cfRule>
    <cfRule type="expression" dxfId="295" priority="315">
      <formula>$Q2="ALL"</formula>
    </cfRule>
    <cfRule type="expression" dxfId="294" priority="316">
      <formula>$Q2="FR"</formula>
    </cfRule>
    <cfRule type="expression" dxfId="293" priority="317">
      <formula>$Q2="GB"</formula>
    </cfRule>
  </conditionalFormatting>
  <conditionalFormatting sqref="O2 O4 O6 O8 O10 O12 O14 O16 O18 O20">
    <cfRule type="expression" dxfId="292" priority="260">
      <formula>$O2="FR/GB"</formula>
    </cfRule>
    <cfRule type="expression" dxfId="291" priority="289">
      <formula>$O2="RUS"</formula>
    </cfRule>
    <cfRule type="expression" dxfId="290" priority="290">
      <formula>$O2="SUED"</formula>
    </cfRule>
    <cfRule type="expression" dxfId="289" priority="291">
      <formula>$O2="FR"</formula>
    </cfRule>
    <cfRule type="expression" dxfId="288" priority="292">
      <formula>$O2="GB"</formula>
    </cfRule>
    <cfRule type="expression" dxfId="287" priority="294">
      <formula>$O2="ESP"</formula>
    </cfRule>
    <cfRule type="expression" dxfId="286" priority="318">
      <formula>$O2="NL"</formula>
    </cfRule>
    <cfRule type="expression" dxfId="285" priority="319">
      <formula>$O2="SUED"</formula>
    </cfRule>
    <cfRule type="expression" dxfId="284" priority="320">
      <formula>$O2="IT"</formula>
    </cfRule>
    <cfRule type="expression" dxfId="283" priority="321">
      <formula>$O2="ALL"</formula>
    </cfRule>
    <cfRule type="expression" dxfId="282" priority="322">
      <formula>$O2="FR"</formula>
    </cfRule>
    <cfRule type="expression" dxfId="281" priority="323">
      <formula>$O2="GB"</formula>
    </cfRule>
  </conditionalFormatting>
  <conditionalFormatting sqref="Q2 Q4 Q6 Q8 Q10 Q12 Q14 Q16 Q18 Q20">
    <cfRule type="expression" dxfId="280" priority="285">
      <formula>$N2=1</formula>
    </cfRule>
  </conditionalFormatting>
  <conditionalFormatting sqref="Q2 Q4 Q6 Q8 Q10 Q12 Q14 Q16 Q18 Q20">
    <cfRule type="expression" dxfId="279" priority="274">
      <formula>$O2="RUS"</formula>
    </cfRule>
    <cfRule type="expression" dxfId="278" priority="275">
      <formula>$O2="SUED"</formula>
    </cfRule>
    <cfRule type="expression" dxfId="277" priority="276">
      <formula>$O2="FR"</formula>
    </cfRule>
    <cfRule type="expression" dxfId="276" priority="277">
      <formula>$O2="GB"</formula>
    </cfRule>
    <cfRule type="expression" dxfId="275" priority="278">
      <formula>$O2="ESP"</formula>
    </cfRule>
    <cfRule type="expression" dxfId="274" priority="279">
      <formula>$O2="NL"</formula>
    </cfRule>
    <cfRule type="expression" dxfId="273" priority="280">
      <formula>$O2="SUED"</formula>
    </cfRule>
    <cfRule type="expression" dxfId="272" priority="281">
      <formula>$O2="IT"</formula>
    </cfRule>
    <cfRule type="expression" dxfId="271" priority="282">
      <formula>$O2="ALL"</formula>
    </cfRule>
    <cfRule type="expression" dxfId="270" priority="283">
      <formula>$O2="FR"</formula>
    </cfRule>
    <cfRule type="expression" dxfId="269" priority="284">
      <formula>$O2="GB"</formula>
    </cfRule>
  </conditionalFormatting>
  <conditionalFormatting sqref="S2 S4 S6 S8 S10 S12 S14 S16 S18 S20">
    <cfRule type="expression" dxfId="268" priority="273">
      <formula>$N2=2</formula>
    </cfRule>
  </conditionalFormatting>
  <conditionalFormatting sqref="S2 S4 S6 S8 S10 S12 S14 S16 S18 S20">
    <cfRule type="expression" dxfId="267" priority="272">
      <formula>$N2=1</formula>
    </cfRule>
  </conditionalFormatting>
  <conditionalFormatting sqref="S2 S4 S6 S8 S10 S12 S14 S16 S18 S20">
    <cfRule type="expression" dxfId="266" priority="261">
      <formula>$O2="RUS"</formula>
    </cfRule>
    <cfRule type="expression" dxfId="265" priority="262">
      <formula>$O2="SUED"</formula>
    </cfRule>
    <cfRule type="expression" dxfId="264" priority="263">
      <formula>$O2="FR"</formula>
    </cfRule>
    <cfRule type="expression" dxfId="263" priority="264">
      <formula>$O2="GB"</formula>
    </cfRule>
    <cfRule type="expression" dxfId="262" priority="265">
      <formula>$O2="ESP"</formula>
    </cfRule>
    <cfRule type="expression" dxfId="261" priority="266">
      <formula>$O2="NL"</formula>
    </cfRule>
    <cfRule type="expression" dxfId="260" priority="267">
      <formula>$O2="SUED"</formula>
    </cfRule>
    <cfRule type="expression" dxfId="259" priority="268">
      <formula>$O2="IT"</formula>
    </cfRule>
    <cfRule type="expression" dxfId="258" priority="269">
      <formula>$O2="ALL"</formula>
    </cfRule>
    <cfRule type="expression" dxfId="257" priority="270">
      <formula>$O2="FR"</formula>
    </cfRule>
    <cfRule type="expression" dxfId="256" priority="271">
      <formula>$O2="GB"</formula>
    </cfRule>
  </conditionalFormatting>
  <conditionalFormatting sqref="S2 S4 S6 S8 S10 S12 S14 S16 S18 S20">
    <cfRule type="expression" dxfId="255" priority="258">
      <formula>$S2="FR/GB"</formula>
    </cfRule>
  </conditionalFormatting>
  <conditionalFormatting sqref="A2 A4 A6 A8 A10 A12 A14 A16 A18 A20">
    <cfRule type="expression" dxfId="254" priority="239">
      <formula>$C2="Divers"</formula>
    </cfRule>
    <cfRule type="expression" dxfId="253" priority="240">
      <formula>$C2="Viking"</formula>
    </cfRule>
    <cfRule type="expression" dxfId="252" priority="241">
      <formula>$C2="VTF"</formula>
    </cfRule>
    <cfRule type="expression" dxfId="251" priority="242">
      <formula>$C2="OT VIV"</formula>
    </cfRule>
    <cfRule type="expression" dxfId="250" priority="243">
      <formula>$C2="RM"</formula>
    </cfRule>
    <cfRule type="expression" dxfId="249" priority="244">
      <formula>$C2="PHIL"</formula>
    </cfRule>
  </conditionalFormatting>
  <conditionalFormatting sqref="I2 I4 I6 I8 I10 I12 I14 I16 I18 I20">
    <cfRule type="expression" dxfId="248" priority="251">
      <formula>$C2="Divers"</formula>
    </cfRule>
    <cfRule type="expression" dxfId="247" priority="252">
      <formula>$C2="Viking"</formula>
    </cfRule>
    <cfRule type="expression" dxfId="246" priority="253">
      <formula>$C2="VTF"</formula>
    </cfRule>
    <cfRule type="expression" dxfId="245" priority="254">
      <formula>$C2="OT VIV"</formula>
    </cfRule>
    <cfRule type="expression" dxfId="244" priority="255">
      <formula>$C2="RM"</formula>
    </cfRule>
    <cfRule type="expression" dxfId="243" priority="256">
      <formula>$C2="PHIL"</formula>
    </cfRule>
  </conditionalFormatting>
  <conditionalFormatting sqref="M2 M4 M6 M8 M10 M12 M14 M16 M18 M20">
    <cfRule type="expression" dxfId="242" priority="245">
      <formula>$C2="Divers"</formula>
    </cfRule>
    <cfRule type="expression" dxfId="241" priority="246">
      <formula>$C2="Viking"</formula>
    </cfRule>
    <cfRule type="expression" dxfId="240" priority="247">
      <formula>$C2="VTF"</formula>
    </cfRule>
    <cfRule type="expression" dxfId="239" priority="248">
      <formula>$C2="OT VIV"</formula>
    </cfRule>
    <cfRule type="expression" dxfId="238" priority="249">
      <formula>$C2="RM"</formula>
    </cfRule>
    <cfRule type="expression" dxfId="237" priority="250">
      <formula>$C2="PHIL"</formula>
    </cfRule>
  </conditionalFormatting>
  <conditionalFormatting sqref="H2 H4 H6 H8 H10 H12 H14 H16 H18 H20">
    <cfRule type="expression" dxfId="236" priority="233">
      <formula>$C2="Divers"</formula>
    </cfRule>
    <cfRule type="expression" dxfId="235" priority="234">
      <formula>$C2="Viking"</formula>
    </cfRule>
    <cfRule type="expression" dxfId="234" priority="235">
      <formula>$C2="VTF"</formula>
    </cfRule>
    <cfRule type="expression" dxfId="233" priority="236">
      <formula>$C2="OT VIV"</formula>
    </cfRule>
    <cfRule type="expression" dxfId="232" priority="237">
      <formula>$C2="RM"</formula>
    </cfRule>
    <cfRule type="expression" dxfId="231" priority="238">
      <formula>$C2="PHIL"</formula>
    </cfRule>
  </conditionalFormatting>
  <conditionalFormatting sqref="W2 W4 W6 W8 W10 W12 W14 W16 W18 W20">
    <cfRule type="expression" dxfId="230" priority="226">
      <formula>$N2=4</formula>
    </cfRule>
  </conditionalFormatting>
  <conditionalFormatting sqref="W2 W4 W6 W8 W10 W12 W14 W16 W18 W20">
    <cfRule type="expression" dxfId="229" priority="225">
      <formula>$N2=3</formula>
    </cfRule>
  </conditionalFormatting>
  <conditionalFormatting sqref="W2 W4 W6 W8 W10 W12 W14 W16 W18 W20">
    <cfRule type="expression" dxfId="228" priority="224">
      <formula>$N2=2</formula>
    </cfRule>
  </conditionalFormatting>
  <conditionalFormatting sqref="W2 W4 W6 W8 W10 W12 W14 W16 W18 W20">
    <cfRule type="expression" dxfId="227" priority="223">
      <formula>$N2=1</formula>
    </cfRule>
  </conditionalFormatting>
  <conditionalFormatting sqref="W2 W4 W6 W8 W10 W12 W14 W16 W18 W20">
    <cfRule type="expression" dxfId="226" priority="227">
      <formula>$C2="Divers"</formula>
    </cfRule>
    <cfRule type="expression" dxfId="225" priority="228">
      <formula>$C2="Viking"</formula>
    </cfRule>
    <cfRule type="expression" dxfId="224" priority="229">
      <formula>$C2="VTF"</formula>
    </cfRule>
    <cfRule type="expression" dxfId="223" priority="230">
      <formula>$C2="OT VIV"</formula>
    </cfRule>
    <cfRule type="expression" dxfId="222" priority="231">
      <formula>$C2="RM"</formula>
    </cfRule>
    <cfRule type="expression" dxfId="221" priority="232">
      <formula>$C2="PHIL"</formula>
    </cfRule>
  </conditionalFormatting>
  <conditionalFormatting sqref="X2 X4 X6 X8 X10 X12 X14 X16 X18 X20">
    <cfRule type="expression" dxfId="220" priority="216">
      <formula>$N2=4</formula>
    </cfRule>
  </conditionalFormatting>
  <conditionalFormatting sqref="X2 X4 X6 X8 X10 X12 X14 X16 X18 X20">
    <cfRule type="expression" dxfId="219" priority="215">
      <formula>$N2=3</formula>
    </cfRule>
  </conditionalFormatting>
  <conditionalFormatting sqref="X2 X4 X6 X8 X10 X12 X14 X16 X18 X20">
    <cfRule type="expression" dxfId="218" priority="214">
      <formula>$N2=2</formula>
    </cfRule>
  </conditionalFormatting>
  <conditionalFormatting sqref="X2 X4 X6 X8 X10 X12 X14 X16 X18 X20">
    <cfRule type="expression" dxfId="217" priority="213">
      <formula>$N2=1</formula>
    </cfRule>
  </conditionalFormatting>
  <conditionalFormatting sqref="X2 X4 X6 X8 X10 X12 X14 X16 X18 X20">
    <cfRule type="expression" dxfId="216" priority="217">
      <formula>$C2="Divers"</formula>
    </cfRule>
    <cfRule type="expression" dxfId="215" priority="218">
      <formula>$C2="Viking"</formula>
    </cfRule>
    <cfRule type="expression" dxfId="214" priority="219">
      <formula>$C2="VTF"</formula>
    </cfRule>
    <cfRule type="expression" dxfId="213" priority="220">
      <formula>$C2="OT VIV"</formula>
    </cfRule>
    <cfRule type="expression" dxfId="212" priority="221">
      <formula>$C2="RM"</formula>
    </cfRule>
    <cfRule type="expression" dxfId="211" priority="222">
      <formula>$C2="PHIL"</formula>
    </cfRule>
  </conditionalFormatting>
  <conditionalFormatting sqref="Y2 Y4 Y6 Y8 Y10 Y12 Y14 Y16 Y18 Y20">
    <cfRule type="expression" dxfId="210" priority="206">
      <formula>$N2=4</formula>
    </cfRule>
  </conditionalFormatting>
  <conditionalFormatting sqref="Y2 Y4 Y6 Y8 Y10 Y12 Y14 Y16 Y18 Y20">
    <cfRule type="expression" dxfId="209" priority="205">
      <formula>$N2=3</formula>
    </cfRule>
  </conditionalFormatting>
  <conditionalFormatting sqref="Y2 Y4 Y6 Y8 Y10 Y12 Y14 Y16 Y18 Y20">
    <cfRule type="expression" dxfId="208" priority="204">
      <formula>$N2=2</formula>
    </cfRule>
  </conditionalFormatting>
  <conditionalFormatting sqref="Y2 Y4 Y6 Y8 Y10 Y12 Y14 Y16 Y18 Y20">
    <cfRule type="expression" dxfId="207" priority="203">
      <formula>$N2=1</formula>
    </cfRule>
  </conditionalFormatting>
  <conditionalFormatting sqref="Y2 Y4 Y6 Y8 Y10 Y12 Y14 Y16 Y18 Y20">
    <cfRule type="expression" dxfId="206" priority="207">
      <formula>$C2="Divers"</formula>
    </cfRule>
    <cfRule type="expression" dxfId="205" priority="208">
      <formula>$C2="Viking"</formula>
    </cfRule>
    <cfRule type="expression" dxfId="204" priority="209">
      <formula>$C2="VTF"</formula>
    </cfRule>
    <cfRule type="expression" dxfId="203" priority="210">
      <formula>$C2="OT VIV"</formula>
    </cfRule>
    <cfRule type="expression" dxfId="202" priority="211">
      <formula>$C2="RM"</formula>
    </cfRule>
    <cfRule type="expression" dxfId="201" priority="212">
      <formula>$C2="PHIL"</formula>
    </cfRule>
  </conditionalFormatting>
  <conditionalFormatting sqref="Z2 Z4 Z6 Z8 Z10 Z12 Z14 Z16 Z18 Z20">
    <cfRule type="expression" dxfId="200" priority="196">
      <formula>$N2=4</formula>
    </cfRule>
  </conditionalFormatting>
  <conditionalFormatting sqref="Z2 Z4 Z6 Z8 Z10 Z12 Z14 Z16 Z18 Z20">
    <cfRule type="expression" dxfId="199" priority="195">
      <formula>$N2=3</formula>
    </cfRule>
  </conditionalFormatting>
  <conditionalFormatting sqref="Z2 Z4 Z6 Z8 Z10 Z12 Z14 Z16 Z18 Z20">
    <cfRule type="expression" dxfId="198" priority="194">
      <formula>$N2=2</formula>
    </cfRule>
  </conditionalFormatting>
  <conditionalFormatting sqref="Z2 Z4 Z6 Z8 Z10 Z12 Z14 Z16 Z18 Z20">
    <cfRule type="expression" dxfId="197" priority="193">
      <formula>$N2=1</formula>
    </cfRule>
  </conditionalFormatting>
  <conditionalFormatting sqref="Z2 Z4 Z6 Z8 Z10 Z12 Z14 Z16 Z18 Z20">
    <cfRule type="expression" dxfId="196" priority="197">
      <formula>$C2="Divers"</formula>
    </cfRule>
    <cfRule type="expression" dxfId="195" priority="198">
      <formula>$C2="Viking"</formula>
    </cfRule>
    <cfRule type="expression" dxfId="194" priority="199">
      <formula>$C2="VTF"</formula>
    </cfRule>
    <cfRule type="expression" dxfId="193" priority="200">
      <formula>$C2="OT VIV"</formula>
    </cfRule>
    <cfRule type="expression" dxfId="192" priority="201">
      <formula>$C2="RM"</formula>
    </cfRule>
    <cfRule type="expression" dxfId="191" priority="202">
      <formula>$C2="PHIL"</formula>
    </cfRule>
  </conditionalFormatting>
  <conditionalFormatting sqref="O3:V3 O7:V7 O9:V9 O11:V11 O13:V13 O15:V15 O17:V17 O19:V19 O5:V5">
    <cfRule type="expression" dxfId="190" priority="192">
      <formula>$N3=4</formula>
    </cfRule>
  </conditionalFormatting>
  <conditionalFormatting sqref="O3:T3 O5:T5 O7:T7 O9:T9 O11:T11 O13:T13 O15:T15 O17:T17 O19:T19">
    <cfRule type="expression" dxfId="189" priority="191">
      <formula>$N3=3</formula>
    </cfRule>
  </conditionalFormatting>
  <conditionalFormatting sqref="O3:R3 O5:R5 O7:R7 O9:R9 O11:R11 O13:R13 O15:R15 O17:R17 O19:R19">
    <cfRule type="expression" dxfId="188" priority="190">
      <formula>$N3=2</formula>
    </cfRule>
  </conditionalFormatting>
  <conditionalFormatting sqref="O3:P3 O5:P5 O7:P7 O9:P9 O11:P11 O13:P13 O15:P15 O17:P17 O19:P19">
    <cfRule type="expression" dxfId="187" priority="189">
      <formula>$N3=1</formula>
    </cfRule>
  </conditionalFormatting>
  <conditionalFormatting sqref="B3:G3 J3:L3 N3:V3 J5:L5 J7:L7 J9:L9 J11:L11 J13:L13 J15:L15 J17:L17 J19:L19 N7:V7 N9:V9 N11:V11 N13:V13 N15:V15 N17:V17 N19:V19 B5:G5 B7:G7 B9:G9 B11:G11 B13:G13 B15:G15 B17:G17 B19:G19 N5:V5">
    <cfRule type="expression" dxfId="186" priority="183">
      <formula>$C3="Divers"</formula>
    </cfRule>
    <cfRule type="expression" dxfId="185" priority="184">
      <formula>$C3="Viking"</formula>
    </cfRule>
    <cfRule type="expression" dxfId="184" priority="185">
      <formula>$C3="VTF"</formula>
    </cfRule>
    <cfRule type="expression" dxfId="183" priority="186">
      <formula>$C3="OT VIV"</formula>
    </cfRule>
    <cfRule type="expression" dxfId="182" priority="187">
      <formula>$C3="RM"</formula>
    </cfRule>
    <cfRule type="expression" dxfId="181" priority="188">
      <formula>$C3="PHIL"</formula>
    </cfRule>
  </conditionalFormatting>
  <conditionalFormatting sqref="U3 U5 U7 U9 U11 U13 U15 U17 U19">
    <cfRule type="expression" dxfId="180" priority="172">
      <formula>$U3="FR/GB"</formula>
    </cfRule>
    <cfRule type="expression" dxfId="179" priority="173">
      <formula>$U3="RUS"</formula>
    </cfRule>
    <cfRule type="expression" dxfId="178" priority="174">
      <formula>$U3="ESP"</formula>
    </cfRule>
    <cfRule type="expression" dxfId="177" priority="175">
      <formula>$U3="SUED"</formula>
    </cfRule>
    <cfRule type="expression" dxfId="176" priority="176">
      <formula>$U3="FR"</formula>
    </cfRule>
    <cfRule type="expression" dxfId="175" priority="177">
      <formula>$U3="GB"</formula>
    </cfRule>
    <cfRule type="expression" dxfId="174" priority="178">
      <formula>$U3="ALL"</formula>
    </cfRule>
    <cfRule type="expression" dxfId="173" priority="179">
      <formula>$U3="NL"</formula>
    </cfRule>
    <cfRule type="expression" dxfId="172" priority="180">
      <formula>$U3="IT"</formula>
    </cfRule>
    <cfRule type="expression" dxfId="171" priority="181">
      <formula>$U3="SUED"</formula>
    </cfRule>
  </conditionalFormatting>
  <conditionalFormatting sqref="S3 S5 S7 S9 S11 S13 S15 S17 S19">
    <cfRule type="expression" dxfId="170" priority="163">
      <formula>$S3="RUS"</formula>
    </cfRule>
    <cfRule type="expression" dxfId="169" priority="164">
      <formula>$S3="ESP"</formula>
    </cfRule>
    <cfRule type="expression" dxfId="168" priority="165">
      <formula>$S3="SUED"</formula>
    </cfRule>
    <cfRule type="expression" dxfId="167" priority="166">
      <formula>$S3="FR"</formula>
    </cfRule>
    <cfRule type="expression" dxfId="166" priority="167">
      <formula>$S3="GB"</formula>
    </cfRule>
    <cfRule type="expression" dxfId="165" priority="168">
      <formula>$S3="ALL"</formula>
    </cfRule>
    <cfRule type="expression" dxfId="164" priority="169">
      <formula>$S3="NL"</formula>
    </cfRule>
    <cfRule type="expression" dxfId="163" priority="170">
      <formula>$S3="IT"</formula>
    </cfRule>
    <cfRule type="expression" dxfId="162" priority="171">
      <formula>$S3="SUED"</formula>
    </cfRule>
  </conditionalFormatting>
  <conditionalFormatting sqref="Q3 Q5 Q7 Q9 Q11 Q13 Q15 Q17 Q19">
    <cfRule type="expression" dxfId="161" priority="154">
      <formula>$Q3="FR/GB"</formula>
    </cfRule>
    <cfRule type="expression" dxfId="160" priority="155">
      <formula>$Q3="RUS"</formula>
    </cfRule>
    <cfRule type="expression" dxfId="159" priority="156">
      <formula>$Q3="ESP"</formula>
    </cfRule>
    <cfRule type="expression" dxfId="158" priority="157">
      <formula>$Q3="SUED"</formula>
    </cfRule>
    <cfRule type="expression" dxfId="157" priority="158">
      <formula>$Q3="IT"</formula>
    </cfRule>
    <cfRule type="expression" dxfId="156" priority="159">
      <formula>$Q3="NL"</formula>
    </cfRule>
    <cfRule type="expression" dxfId="155" priority="160">
      <formula>$Q3="ALL"</formula>
    </cfRule>
    <cfRule type="expression" dxfId="154" priority="161">
      <formula>$Q3="FR"</formula>
    </cfRule>
    <cfRule type="expression" dxfId="153" priority="162">
      <formula>$Q3="GB"</formula>
    </cfRule>
  </conditionalFormatting>
  <conditionalFormatting sqref="O3 O5 O7 O9 O11 O13 O15 O17 O19">
    <cfRule type="expression" dxfId="152" priority="142">
      <formula>$O3="FR/GB"</formula>
    </cfRule>
    <cfRule type="expression" dxfId="151" priority="143">
      <formula>$O3="RUS"</formula>
    </cfRule>
    <cfRule type="expression" dxfId="150" priority="144">
      <formula>$O3="SUED"</formula>
    </cfRule>
    <cfRule type="expression" dxfId="149" priority="145">
      <formula>$O3="FR"</formula>
    </cfRule>
    <cfRule type="expression" dxfId="148" priority="146">
      <formula>$O3="GB"</formula>
    </cfRule>
    <cfRule type="expression" dxfId="147" priority="147">
      <formula>$O3="ESP"</formula>
    </cfRule>
    <cfRule type="expression" dxfId="146" priority="148">
      <formula>$O3="NL"</formula>
    </cfRule>
    <cfRule type="expression" dxfId="145" priority="149">
      <formula>$O3="SUED"</formula>
    </cfRule>
    <cfRule type="expression" dxfId="144" priority="150">
      <formula>$O3="IT"</formula>
    </cfRule>
    <cfRule type="expression" dxfId="143" priority="151">
      <formula>$O3="ALL"</formula>
    </cfRule>
    <cfRule type="expression" dxfId="142" priority="152">
      <formula>$O3="FR"</formula>
    </cfRule>
    <cfRule type="expression" dxfId="141" priority="153">
      <formula>$O3="GB"</formula>
    </cfRule>
  </conditionalFormatting>
  <conditionalFormatting sqref="Q3 Q5 Q7 Q9 Q11 Q13 Q15 Q17 Q19">
    <cfRule type="expression" dxfId="140" priority="141">
      <formula>$N3=1</formula>
    </cfRule>
  </conditionalFormatting>
  <conditionalFormatting sqref="Q3 Q5 Q7 Q9 Q11 Q13 Q15 Q17 Q19">
    <cfRule type="expression" dxfId="139" priority="130">
      <formula>$O3="RUS"</formula>
    </cfRule>
    <cfRule type="expression" dxfId="138" priority="131">
      <formula>$O3="SUED"</formula>
    </cfRule>
    <cfRule type="expression" dxfId="137" priority="132">
      <formula>$O3="FR"</formula>
    </cfRule>
    <cfRule type="expression" dxfId="136" priority="133">
      <formula>$O3="GB"</formula>
    </cfRule>
    <cfRule type="expression" dxfId="135" priority="134">
      <formula>$O3="ESP"</formula>
    </cfRule>
    <cfRule type="expression" dxfId="134" priority="135">
      <formula>$O3="NL"</formula>
    </cfRule>
    <cfRule type="expression" dxfId="133" priority="136">
      <formula>$O3="SUED"</formula>
    </cfRule>
    <cfRule type="expression" dxfId="132" priority="137">
      <formula>$O3="IT"</formula>
    </cfRule>
    <cfRule type="expression" dxfId="131" priority="138">
      <formula>$O3="ALL"</formula>
    </cfRule>
    <cfRule type="expression" dxfId="130" priority="139">
      <formula>$O3="FR"</formula>
    </cfRule>
    <cfRule type="expression" dxfId="129" priority="140">
      <formula>$O3="GB"</formula>
    </cfRule>
  </conditionalFormatting>
  <conditionalFormatting sqref="S3 S5 S7 S9 S11 S13 S15 S17 S19">
    <cfRule type="expression" dxfId="128" priority="129">
      <formula>$N3=2</formula>
    </cfRule>
  </conditionalFormatting>
  <conditionalFormatting sqref="S3 S5 S7 S9 S11 S13 S15 S17 S19">
    <cfRule type="expression" dxfId="127" priority="128">
      <formula>$N3=1</formula>
    </cfRule>
  </conditionalFormatting>
  <conditionalFormatting sqref="S3 S5 S7 S9 S11 S13 S15 S17 S19">
    <cfRule type="expression" dxfId="126" priority="117">
      <formula>$O3="RUS"</formula>
    </cfRule>
    <cfRule type="expression" dxfId="125" priority="118">
      <formula>$O3="SUED"</formula>
    </cfRule>
    <cfRule type="expression" dxfId="124" priority="119">
      <formula>$O3="FR"</formula>
    </cfRule>
    <cfRule type="expression" dxfId="123" priority="120">
      <formula>$O3="GB"</formula>
    </cfRule>
    <cfRule type="expression" dxfId="122" priority="121">
      <formula>$O3="ESP"</formula>
    </cfRule>
    <cfRule type="expression" dxfId="121" priority="122">
      <formula>$O3="NL"</formula>
    </cfRule>
    <cfRule type="expression" dxfId="120" priority="123">
      <formula>$O3="SUED"</formula>
    </cfRule>
    <cfRule type="expression" dxfId="119" priority="124">
      <formula>$O3="IT"</formula>
    </cfRule>
    <cfRule type="expression" dxfId="118" priority="125">
      <formula>$O3="ALL"</formula>
    </cfRule>
    <cfRule type="expression" dxfId="117" priority="126">
      <formula>$O3="FR"</formula>
    </cfRule>
    <cfRule type="expression" dxfId="116" priority="127">
      <formula>$O3="GB"</formula>
    </cfRule>
  </conditionalFormatting>
  <conditionalFormatting sqref="S3 S5 S7 S9 S11 S13 S15 S17 S19">
    <cfRule type="expression" dxfId="115" priority="116">
      <formula>$S3="FR/GB"</formula>
    </cfRule>
  </conditionalFormatting>
  <conditionalFormatting sqref="A3 A5 A7 A9 A11 A13 A15 A17 A19">
    <cfRule type="expression" dxfId="114" priority="110">
      <formula>$C3="Divers"</formula>
    </cfRule>
    <cfRule type="expression" dxfId="113" priority="111">
      <formula>$C3="Viking"</formula>
    </cfRule>
    <cfRule type="expression" dxfId="112" priority="112">
      <formula>$C3="VTF"</formula>
    </cfRule>
    <cfRule type="expression" dxfId="111" priority="113">
      <formula>$C3="OT VIV"</formula>
    </cfRule>
    <cfRule type="expression" dxfId="110" priority="114">
      <formula>$C3="RM"</formula>
    </cfRule>
    <cfRule type="expression" dxfId="109" priority="115">
      <formula>$C3="PHIL"</formula>
    </cfRule>
  </conditionalFormatting>
  <conditionalFormatting sqref="I3 I5 I7 I9 I11 I13 I15 I17 I19">
    <cfRule type="expression" dxfId="108" priority="104">
      <formula>$C3="Divers"</formula>
    </cfRule>
    <cfRule type="expression" dxfId="107" priority="105">
      <formula>$C3="Viking"</formula>
    </cfRule>
    <cfRule type="expression" dxfId="106" priority="106">
      <formula>$C3="VTF"</formula>
    </cfRule>
    <cfRule type="expression" dxfId="105" priority="107">
      <formula>$C3="OT VIV"</formula>
    </cfRule>
    <cfRule type="expression" dxfId="104" priority="108">
      <formula>$C3="RM"</formula>
    </cfRule>
    <cfRule type="expression" dxfId="103" priority="109">
      <formula>$C3="PHIL"</formula>
    </cfRule>
  </conditionalFormatting>
  <conditionalFormatting sqref="M3 M5 M7 M9 M11 M13 M15 M17 M19">
    <cfRule type="expression" dxfId="102" priority="98">
      <formula>$C3="Divers"</formula>
    </cfRule>
    <cfRule type="expression" dxfId="101" priority="99">
      <formula>$C3="Viking"</formula>
    </cfRule>
    <cfRule type="expression" dxfId="100" priority="100">
      <formula>$C3="VTF"</formula>
    </cfRule>
    <cfRule type="expression" dxfId="99" priority="101">
      <formula>$C3="OT VIV"</formula>
    </cfRule>
    <cfRule type="expression" dxfId="98" priority="102">
      <formula>$C3="RM"</formula>
    </cfRule>
    <cfRule type="expression" dxfId="97" priority="103">
      <formula>$C3="PHIL"</formula>
    </cfRule>
  </conditionalFormatting>
  <conditionalFormatting sqref="H3 H5 H7 H9 H11 H13 H15 H17 H19">
    <cfRule type="expression" dxfId="96" priority="92">
      <formula>$C3="Divers"</formula>
    </cfRule>
    <cfRule type="expression" dxfId="95" priority="93">
      <formula>$C3="Viking"</formula>
    </cfRule>
    <cfRule type="expression" dxfId="94" priority="94">
      <formula>$C3="VTF"</formula>
    </cfRule>
    <cfRule type="expression" dxfId="93" priority="95">
      <formula>$C3="OT VIV"</formula>
    </cfRule>
    <cfRule type="expression" dxfId="92" priority="96">
      <formula>$C3="RM"</formula>
    </cfRule>
    <cfRule type="expression" dxfId="91" priority="97">
      <formula>$C3="PHIL"</formula>
    </cfRule>
  </conditionalFormatting>
  <conditionalFormatting sqref="W3 W5 W7 W9 W11 W13 W15 W17 W19">
    <cfRule type="expression" dxfId="90" priority="91">
      <formula>$N3=4</formula>
    </cfRule>
  </conditionalFormatting>
  <conditionalFormatting sqref="W3 W5 W7 W9 W11 W13 W15 W17 W19">
    <cfRule type="expression" dxfId="89" priority="90">
      <formula>$N3=3</formula>
    </cfRule>
  </conditionalFormatting>
  <conditionalFormatting sqref="W3 W5 W7 W9 W11 W13 W15 W17 W19">
    <cfRule type="expression" dxfId="88" priority="89">
      <formula>$N3=2</formula>
    </cfRule>
  </conditionalFormatting>
  <conditionalFormatting sqref="W3 W5 W7 W9 W11 W13 W15 W17 W19">
    <cfRule type="expression" dxfId="87" priority="88">
      <formula>$N3=1</formula>
    </cfRule>
  </conditionalFormatting>
  <conditionalFormatting sqref="W3 W5 W7 W9 W11 W13 W15 W17 W19">
    <cfRule type="expression" dxfId="86" priority="82">
      <formula>$C3="Divers"</formula>
    </cfRule>
    <cfRule type="expression" dxfId="85" priority="83">
      <formula>$C3="Viking"</formula>
    </cfRule>
    <cfRule type="expression" dxfId="84" priority="84">
      <formula>$C3="VTF"</formula>
    </cfRule>
    <cfRule type="expression" dxfId="83" priority="85">
      <formula>$C3="OT VIV"</formula>
    </cfRule>
    <cfRule type="expression" dxfId="82" priority="86">
      <formula>$C3="RM"</formula>
    </cfRule>
    <cfRule type="expression" dxfId="81" priority="87">
      <formula>$C3="PHIL"</formula>
    </cfRule>
  </conditionalFormatting>
  <conditionalFormatting sqref="X3 X5 X7 X9 X11 X13 X15 X17 X19">
    <cfRule type="expression" dxfId="80" priority="81">
      <formula>$N3=4</formula>
    </cfRule>
  </conditionalFormatting>
  <conditionalFormatting sqref="X3 X5 X7 X9 X11 X13 X15 X17 X19">
    <cfRule type="expression" dxfId="79" priority="80">
      <formula>$N3=3</formula>
    </cfRule>
  </conditionalFormatting>
  <conditionalFormatting sqref="X3 X5 X7 X9 X11 X13 X15 X17 X19">
    <cfRule type="expression" dxfId="78" priority="79">
      <formula>$N3=2</formula>
    </cfRule>
  </conditionalFormatting>
  <conditionalFormatting sqref="X3 X5 X7 X9 X11 X13 X15 X17 X19">
    <cfRule type="expression" dxfId="77" priority="78">
      <formula>$N3=1</formula>
    </cfRule>
  </conditionalFormatting>
  <conditionalFormatting sqref="X3 X5 X7 X9 X11 X13 X15 X17 X19">
    <cfRule type="expression" dxfId="76" priority="72">
      <formula>$C3="Divers"</formula>
    </cfRule>
    <cfRule type="expression" dxfId="75" priority="73">
      <formula>$C3="Viking"</formula>
    </cfRule>
    <cfRule type="expression" dxfId="74" priority="74">
      <formula>$C3="VTF"</formula>
    </cfRule>
    <cfRule type="expression" dxfId="73" priority="75">
      <formula>$C3="OT VIV"</formula>
    </cfRule>
    <cfRule type="expression" dxfId="72" priority="76">
      <formula>$C3="RM"</formula>
    </cfRule>
    <cfRule type="expression" dxfId="71" priority="77">
      <formula>$C3="PHIL"</formula>
    </cfRule>
  </conditionalFormatting>
  <conditionalFormatting sqref="Y3 Y5 Y7 Y9 Y11 Y13 Y15 Y17 Y19">
    <cfRule type="expression" dxfId="70" priority="71">
      <formula>$N3=4</formula>
    </cfRule>
  </conditionalFormatting>
  <conditionalFormatting sqref="Y3 Y5 Y7 Y9 Y11 Y13 Y15 Y17 Y19">
    <cfRule type="expression" dxfId="69" priority="70">
      <formula>$N3=3</formula>
    </cfRule>
  </conditionalFormatting>
  <conditionalFormatting sqref="Y3 Y5 Y7 Y9 Y11 Y13 Y15 Y17 Y19">
    <cfRule type="expression" dxfId="68" priority="69">
      <formula>$N3=2</formula>
    </cfRule>
  </conditionalFormatting>
  <conditionalFormatting sqref="Y3 Y5 Y7 Y9 Y11 Y13 Y15 Y17 Y19">
    <cfRule type="expression" dxfId="67" priority="68">
      <formula>$N3=1</formula>
    </cfRule>
  </conditionalFormatting>
  <conditionalFormatting sqref="Y3 Y5 Y7 Y9 Y11 Y13 Y15 Y17 Y19">
    <cfRule type="expression" dxfId="66" priority="62">
      <formula>$C3="Divers"</formula>
    </cfRule>
    <cfRule type="expression" dxfId="65" priority="63">
      <formula>$C3="Viking"</formula>
    </cfRule>
    <cfRule type="expression" dxfId="64" priority="64">
      <formula>$C3="VTF"</formula>
    </cfRule>
    <cfRule type="expression" dxfId="63" priority="65">
      <formula>$C3="OT VIV"</formula>
    </cfRule>
    <cfRule type="expression" dxfId="62" priority="66">
      <formula>$C3="RM"</formula>
    </cfRule>
    <cfRule type="expression" dxfId="61" priority="67">
      <formula>$C3="PHIL"</formula>
    </cfRule>
  </conditionalFormatting>
  <conditionalFormatting sqref="Z3 Z5 Z7 Z9 Z11 Z13 Z15 Z17 Z19">
    <cfRule type="expression" dxfId="60" priority="61">
      <formula>$N3=4</formula>
    </cfRule>
  </conditionalFormatting>
  <conditionalFormatting sqref="Z3 Z5 Z7 Z9 Z11 Z13 Z15 Z17 Z19">
    <cfRule type="expression" dxfId="59" priority="60">
      <formula>$N3=3</formula>
    </cfRule>
  </conditionalFormatting>
  <conditionalFormatting sqref="Z3 Z5 Z7 Z9 Z11 Z13 Z15 Z17 Z19">
    <cfRule type="expression" dxfId="58" priority="59">
      <formula>$N3=2</formula>
    </cfRule>
  </conditionalFormatting>
  <conditionalFormatting sqref="Z3 Z5 Z7 Z9 Z11 Z13 Z15 Z17 Z19">
    <cfRule type="expression" dxfId="57" priority="58">
      <formula>$N3=1</formula>
    </cfRule>
  </conditionalFormatting>
  <conditionalFormatting sqref="Z3 Z5 Z7 Z9 Z11 Z13 Z15 Z17 Z19">
    <cfRule type="expression" dxfId="56" priority="52">
      <formula>$C3="Divers"</formula>
    </cfRule>
    <cfRule type="expression" dxfId="55" priority="53">
      <formula>$C3="Viking"</formula>
    </cfRule>
    <cfRule type="expression" dxfId="54" priority="54">
      <formula>$C3="VTF"</formula>
    </cfRule>
    <cfRule type="expression" dxfId="53" priority="55">
      <formula>$C3="OT VIV"</formula>
    </cfRule>
    <cfRule type="expression" dxfId="52" priority="56">
      <formula>$C3="RM"</formula>
    </cfRule>
    <cfRule type="expression" dxfId="51" priority="57">
      <formula>$C3="PHIL"</formula>
    </cfRule>
  </conditionalFormatting>
  <conditionalFormatting sqref="V2 V4 V6 V8 V10 V12 V14 V16 V18 V20">
    <cfRule type="expression" dxfId="50" priority="51">
      <formula>$N2=3</formula>
    </cfRule>
  </conditionalFormatting>
  <conditionalFormatting sqref="V3 V5 V7 V9 V11 V13 V15 V17 V19">
    <cfRule type="expression" dxfId="49" priority="50">
      <formula>$N3=3</formula>
    </cfRule>
  </conditionalFormatting>
  <conditionalFormatting sqref="R2:R11">
    <cfRule type="expression" dxfId="48" priority="49">
      <formula>$N2=1</formula>
    </cfRule>
  </conditionalFormatting>
  <conditionalFormatting sqref="V2">
    <cfRule type="expression" dxfId="47" priority="48">
      <formula>$N2=3</formula>
    </cfRule>
  </conditionalFormatting>
  <conditionalFormatting sqref="V2">
    <cfRule type="expression" dxfId="46" priority="47">
      <formula>$N2=2</formula>
    </cfRule>
  </conditionalFormatting>
  <conditionalFormatting sqref="V2">
    <cfRule type="expression" dxfId="45" priority="46">
      <formula>$N2=1</formula>
    </cfRule>
  </conditionalFormatting>
  <conditionalFormatting sqref="AB2:AG20">
    <cfRule type="expression" dxfId="44" priority="45">
      <formula>AB2&gt;1</formula>
    </cfRule>
  </conditionalFormatting>
  <conditionalFormatting sqref="X2">
    <cfRule type="expression" dxfId="43" priority="44">
      <formula>$N2=4</formula>
    </cfRule>
  </conditionalFormatting>
  <conditionalFormatting sqref="X2">
    <cfRule type="expression" dxfId="42" priority="43">
      <formula>$N2=3</formula>
    </cfRule>
  </conditionalFormatting>
  <conditionalFormatting sqref="X2">
    <cfRule type="expression" dxfId="41" priority="42">
      <formula>$N2=2</formula>
    </cfRule>
  </conditionalFormatting>
  <conditionalFormatting sqref="X2">
    <cfRule type="expression" dxfId="40" priority="36">
      <formula>$C2="Divers"</formula>
    </cfRule>
    <cfRule type="expression" dxfId="39" priority="37">
      <formula>$C2="Viking"</formula>
    </cfRule>
    <cfRule type="expression" dxfId="38" priority="38">
      <formula>$C2="VTF"</formula>
    </cfRule>
    <cfRule type="expression" dxfId="37" priority="39">
      <formula>$C2="OT VIV"</formula>
    </cfRule>
    <cfRule type="expression" dxfId="36" priority="40">
      <formula>$C2="RM"</formula>
    </cfRule>
    <cfRule type="expression" dxfId="35" priority="41">
      <formula>$C2="PHIL"</formula>
    </cfRule>
  </conditionalFormatting>
  <conditionalFormatting sqref="X2">
    <cfRule type="expression" dxfId="34" priority="35">
      <formula>$N2=1</formula>
    </cfRule>
  </conditionalFormatting>
  <conditionalFormatting sqref="AA2:AA20">
    <cfRule type="expression" dxfId="33" priority="34">
      <formula>AA2="NOK"</formula>
    </cfRule>
  </conditionalFormatting>
  <conditionalFormatting sqref="X3">
    <cfRule type="expression" dxfId="32" priority="33">
      <formula>$N3=4</formula>
    </cfRule>
  </conditionalFormatting>
  <conditionalFormatting sqref="X3">
    <cfRule type="expression" dxfId="31" priority="32">
      <formula>$N3=3</formula>
    </cfRule>
  </conditionalFormatting>
  <conditionalFormatting sqref="X3">
    <cfRule type="expression" dxfId="30" priority="31">
      <formula>$N3=2</formula>
    </cfRule>
  </conditionalFormatting>
  <conditionalFormatting sqref="X3">
    <cfRule type="expression" dxfId="29" priority="30">
      <formula>$N3=1</formula>
    </cfRule>
  </conditionalFormatting>
  <conditionalFormatting sqref="X3">
    <cfRule type="expression" dxfId="28" priority="24">
      <formula>$C3="Divers"</formula>
    </cfRule>
    <cfRule type="expression" dxfId="27" priority="25">
      <formula>$C3="Viking"</formula>
    </cfRule>
    <cfRule type="expression" dxfId="26" priority="26">
      <formula>$C3="VTF"</formula>
    </cfRule>
    <cfRule type="expression" dxfId="25" priority="27">
      <formula>$C3="OT VIV"</formula>
    </cfRule>
    <cfRule type="expression" dxfId="24" priority="28">
      <formula>$C3="RM"</formula>
    </cfRule>
    <cfRule type="expression" dxfId="23" priority="29">
      <formula>$C3="PHIL"</formula>
    </cfRule>
  </conditionalFormatting>
  <conditionalFormatting sqref="X3">
    <cfRule type="expression" dxfId="22" priority="23">
      <formula>$N3=4</formula>
    </cfRule>
  </conditionalFormatting>
  <conditionalFormatting sqref="X3">
    <cfRule type="expression" dxfId="21" priority="22">
      <formula>$N3=3</formula>
    </cfRule>
  </conditionalFormatting>
  <conditionalFormatting sqref="X3">
    <cfRule type="expression" dxfId="20" priority="21">
      <formula>$N3=2</formula>
    </cfRule>
  </conditionalFormatting>
  <conditionalFormatting sqref="X3">
    <cfRule type="expression" dxfId="19" priority="15">
      <formula>$C3="Divers"</formula>
    </cfRule>
    <cfRule type="expression" dxfId="18" priority="16">
      <formula>$C3="Viking"</formula>
    </cfRule>
    <cfRule type="expression" dxfId="17" priority="17">
      <formula>$C3="VTF"</formula>
    </cfRule>
    <cfRule type="expression" dxfId="16" priority="18">
      <formula>$C3="OT VIV"</formula>
    </cfRule>
    <cfRule type="expression" dxfId="15" priority="19">
      <formula>$C3="RM"</formula>
    </cfRule>
    <cfRule type="expression" dxfId="14" priority="20">
      <formula>$C3="PHIL"</formula>
    </cfRule>
  </conditionalFormatting>
  <conditionalFormatting sqref="X3">
    <cfRule type="expression" dxfId="13" priority="14">
      <formula>$N3=1</formula>
    </cfRule>
  </conditionalFormatting>
  <conditionalFormatting sqref="V5">
    <cfRule type="expression" dxfId="12" priority="13">
      <formula>$N5=4</formula>
    </cfRule>
  </conditionalFormatting>
  <conditionalFormatting sqref="V5">
    <cfRule type="expression" dxfId="11" priority="12">
      <formula>$N5=3</formula>
    </cfRule>
  </conditionalFormatting>
  <conditionalFormatting sqref="V5">
    <cfRule type="expression" dxfId="10" priority="11">
      <formula>$N5=2</formula>
    </cfRule>
  </conditionalFormatting>
  <conditionalFormatting sqref="V5">
    <cfRule type="expression" dxfId="9" priority="10">
      <formula>$N5=1</formula>
    </cfRule>
  </conditionalFormatting>
  <conditionalFormatting sqref="V5">
    <cfRule type="expression" dxfId="8" priority="4">
      <formula>$C5="Divers"</formula>
    </cfRule>
    <cfRule type="expression" dxfId="7" priority="5">
      <formula>$C5="Viking"</formula>
    </cfRule>
    <cfRule type="expression" dxfId="6" priority="6">
      <formula>$C5="VTF"</formula>
    </cfRule>
    <cfRule type="expression" dxfId="5" priority="7">
      <formula>$C5="OT VIV"</formula>
    </cfRule>
    <cfRule type="expression" dxfId="4" priority="8">
      <formula>$C5="RM"</formula>
    </cfRule>
    <cfRule type="expression" dxfId="3" priority="9">
      <formula>$C5="PHIL"</formula>
    </cfRule>
  </conditionalFormatting>
  <conditionalFormatting sqref="V5">
    <cfRule type="expression" dxfId="2" priority="3">
      <formula>$N5=3</formula>
    </cfRule>
  </conditionalFormatting>
  <conditionalFormatting sqref="V5">
    <cfRule type="expression" dxfId="1" priority="2">
      <formula>$N5=2</formula>
    </cfRule>
  </conditionalFormatting>
  <conditionalFormatting sqref="V5">
    <cfRule type="expression" dxfId="0" priority="1">
      <formula>$N5=1</formula>
    </cfRule>
  </conditionalFormatting>
  <dataValidations count="8">
    <dataValidation type="list" allowBlank="1" showInputMessage="1" showErrorMessage="1" sqref="G1">
      <formula1>BATEAUX</formula1>
    </dataValidation>
    <dataValidation type="list" allowBlank="1" showInputMessage="1" showErrorMessage="1" sqref="K1">
      <formula1>EXCURSIONS</formula1>
    </dataValidation>
    <dataValidation type="list" allowBlank="1" showInputMessage="1" showErrorMessage="1" sqref="C1">
      <formula1>FOURNISSEURS</formula1>
    </dataValidation>
    <dataValidation type="list" allowBlank="1" showInputMessage="1" showErrorMessage="1" sqref="R12:R14 A2:O20 Q2:Q20 T4:T20 R16:R20 S2:S20 Z2:Z20 U2:U20 AH2:XFD3 X4:X20 Y3:Y20 W3:W20 V3:V4 V6:V8 V10:V20">
      <formula1>"Jean yves,Pierre F,Sandrine,Rémy,Andréa,Julie"</formula1>
    </dataValidation>
    <dataValidation type="list" allowBlank="1" showInputMessage="1" showErrorMessage="1" sqref="R15 V2 P2 P4:P20">
      <formula1>"Pierre F,Sandrine,Rémy,Andréa,Julie"</formula1>
    </dataValidation>
    <dataValidation type="list" allowBlank="1" showInputMessage="1" showErrorMessage="1" sqref="R5 T3 P3 V9 V5 R3">
      <formula1>"Sandrine,Rémy,Andréa,Julie"</formula1>
    </dataValidation>
    <dataValidation type="list" allowBlank="1" showInputMessage="1" showErrorMessage="1" sqref="T2">
      <formula1>"Rémy,Andréa,Julie"</formula1>
    </dataValidation>
    <dataValidation type="list" allowBlank="1" showInputMessage="1" showErrorMessage="1" sqref="R2">
      <formula1>"Pierre F,Rémy,Andréa,Julie"</formula1>
    </dataValidation>
  </dataValidations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Guides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PierreLDLC</dc:creator>
  <cp:lastModifiedBy>Pierre</cp:lastModifiedBy>
  <dcterms:created xsi:type="dcterms:W3CDTF">2014-02-28T08:57:11Z</dcterms:created>
  <dcterms:modified xsi:type="dcterms:W3CDTF">2014-03-01T08:00:24Z</dcterms:modified>
</cp:coreProperties>
</file>