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35" windowWidth="20115" windowHeight="7965"/>
  </bookViews>
  <sheets>
    <sheet name="Saisie" sheetId="2" r:id="rId1"/>
    <sheet name="Formulaire" sheetId="1" r:id="rId2"/>
  </sheets>
  <externalReferences>
    <externalReference r:id="rId3"/>
  </externalReferences>
  <calcPr calcId="125725"/>
</workbook>
</file>

<file path=xl/calcChain.xml><?xml version="1.0" encoding="utf-8"?>
<calcChain xmlns="http://schemas.openxmlformats.org/spreadsheetml/2006/main">
  <c r="F29" i="1"/>
  <c r="I12"/>
  <c r="I13"/>
  <c r="I14"/>
  <c r="I15"/>
  <c r="I16"/>
  <c r="I17"/>
  <c r="I18"/>
  <c r="I11"/>
  <c r="E12"/>
  <c r="E13"/>
  <c r="E14"/>
  <c r="E15"/>
  <c r="E16"/>
  <c r="E17"/>
  <c r="E18"/>
  <c r="E19"/>
  <c r="E20"/>
  <c r="E11"/>
  <c r="D12"/>
  <c r="D13"/>
  <c r="D14"/>
  <c r="D15"/>
  <c r="D16"/>
  <c r="D17"/>
  <c r="D18"/>
  <c r="D19"/>
  <c r="D20"/>
  <c r="D11"/>
  <c r="C12"/>
  <c r="C13"/>
  <c r="C14"/>
  <c r="F14" s="1"/>
  <c r="C15"/>
  <c r="C16"/>
  <c r="F16" s="1"/>
  <c r="C17"/>
  <c r="C18"/>
  <c r="F18" s="1"/>
  <c r="C19"/>
  <c r="F19" s="1"/>
  <c r="C20"/>
  <c r="C11"/>
  <c r="F11" s="1"/>
  <c r="F12"/>
  <c r="F20"/>
  <c r="F2"/>
  <c r="D2"/>
  <c r="C2"/>
  <c r="B2"/>
  <c r="I33"/>
  <c r="F33"/>
  <c r="D33"/>
  <c r="C25"/>
  <c r="C24"/>
  <c r="E21"/>
  <c r="F17"/>
  <c r="F15"/>
  <c r="F13"/>
  <c r="B6"/>
  <c r="D21" l="1"/>
  <c r="I21"/>
  <c r="H24" s="1"/>
  <c r="D6"/>
  <c r="G6" s="1"/>
  <c r="C21"/>
  <c r="F21"/>
  <c r="H2"/>
  <c r="I6" l="1"/>
  <c r="I5" s="1"/>
  <c r="F24"/>
  <c r="I24" s="1"/>
  <c r="I25" s="1"/>
  <c r="H29" l="1"/>
  <c r="I30" s="1"/>
</calcChain>
</file>

<file path=xl/sharedStrings.xml><?xml version="1.0" encoding="utf-8"?>
<sst xmlns="http://schemas.openxmlformats.org/spreadsheetml/2006/main" count="91" uniqueCount="43">
  <si>
    <t>SEULE :1, COUPLE: 2, ISOLE:3</t>
  </si>
  <si>
    <t>SDF</t>
  </si>
  <si>
    <t>NB ENFANTS</t>
  </si>
  <si>
    <t>NB BEBE&lt;12mois</t>
  </si>
  <si>
    <t>NB enfant total</t>
  </si>
  <si>
    <t>Ressources Mensuelles Théorique</t>
  </si>
  <si>
    <t>APL PERCUE</t>
  </si>
  <si>
    <t>Total théorique  A comparer avec total réel des ressources mensuelles</t>
  </si>
  <si>
    <t>+</t>
  </si>
  <si>
    <t>=</t>
  </si>
  <si>
    <t>PARTIE RESERVEE AU RECUEIL D'INFORMATIONS POUR ACCES A L'AIDE ALIMENTAIRE</t>
  </si>
  <si>
    <t>RESSOURCES MENSUELLES</t>
  </si>
  <si>
    <t>CHARGES MENSUELLES</t>
  </si>
  <si>
    <t>INFO revenus non pris en compte</t>
  </si>
  <si>
    <t>Resp.1</t>
  </si>
  <si>
    <t>Resp.2</t>
  </si>
  <si>
    <t>autres</t>
  </si>
  <si>
    <t>Total</t>
  </si>
  <si>
    <t>J*</t>
  </si>
  <si>
    <t>Montant</t>
  </si>
  <si>
    <t>R.S.A</t>
  </si>
  <si>
    <t>ASS</t>
  </si>
  <si>
    <t>Salaire</t>
  </si>
  <si>
    <t>Pension alimentaire versée</t>
  </si>
  <si>
    <t>Aide au logement APL AFL ALS</t>
  </si>
  <si>
    <t>Logement loyer hors charge ou remboursement frais</t>
  </si>
  <si>
    <t>Allocations familiales ou autres hors logement</t>
  </si>
  <si>
    <t>Chômage</t>
  </si>
  <si>
    <t>Retraite</t>
  </si>
  <si>
    <t>Pension alimentaire perçue</t>
  </si>
  <si>
    <t>Allocation Adulte Handicapé</t>
  </si>
  <si>
    <t>Autres revenus pers.réguliers</t>
  </si>
  <si>
    <t>RESSOURCES DISPONIBLES</t>
  </si>
  <si>
    <t>BAREME RESTOS</t>
  </si>
  <si>
    <t>-</t>
  </si>
  <si>
    <t>1/2 BAREME RESTOS</t>
  </si>
  <si>
    <t>accord immédiat</t>
  </si>
  <si>
    <t>RESSOURCES DISPONIBLES AVEC PRISE EN COMPTE ENDETTEMENT</t>
  </si>
  <si>
    <t>Montant des mensualités</t>
  </si>
  <si>
    <t>Nbr dotation bébé -12mois</t>
  </si>
  <si>
    <t>Nbr repas Adultes et enfants</t>
  </si>
  <si>
    <t>Nbr repas minoré</t>
  </si>
  <si>
    <t>Autres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</si>
</sst>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medium">
        <color rgb="FFFF0066"/>
      </top>
      <bottom/>
      <diagonal/>
    </border>
    <border>
      <left/>
      <right/>
      <top style="medium">
        <color rgb="FFFF0066"/>
      </top>
      <bottom/>
      <diagonal/>
    </border>
    <border>
      <left/>
      <right style="medium">
        <color rgb="FFFF0066"/>
      </right>
      <top style="medium">
        <color rgb="FFFF0066"/>
      </top>
      <bottom/>
      <diagonal/>
    </border>
    <border>
      <left style="medium">
        <color rgb="FFFF0066"/>
      </left>
      <right/>
      <top style="medium">
        <color rgb="FFFF0066"/>
      </top>
      <bottom/>
      <diagonal/>
    </border>
    <border>
      <left/>
      <right style="thin">
        <color indexed="64"/>
      </right>
      <top style="medium">
        <color rgb="FFFF0066"/>
      </top>
      <bottom/>
      <diagonal/>
    </border>
    <border>
      <left/>
      <right style="medium">
        <color rgb="FFFF0066"/>
      </right>
      <top/>
      <bottom/>
      <diagonal/>
    </border>
    <border>
      <left style="medium">
        <color rgb="FFFF0066"/>
      </left>
      <right/>
      <top/>
      <bottom/>
      <diagonal/>
    </border>
    <border>
      <left style="thin">
        <color indexed="64"/>
      </left>
      <right/>
      <top/>
      <bottom style="medium">
        <color rgb="FFFF0066"/>
      </bottom>
      <diagonal/>
    </border>
    <border>
      <left/>
      <right/>
      <top/>
      <bottom style="medium">
        <color rgb="FFFF0066"/>
      </bottom>
      <diagonal/>
    </border>
    <border>
      <left/>
      <right style="medium">
        <color rgb="FFFF0066"/>
      </right>
      <top/>
      <bottom style="medium">
        <color rgb="FFFF0066"/>
      </bottom>
      <diagonal/>
    </border>
    <border>
      <left style="medium">
        <color rgb="FFFF0066"/>
      </left>
      <right/>
      <top/>
      <bottom style="medium">
        <color rgb="FFFF0066"/>
      </bottom>
      <diagonal/>
    </border>
    <border>
      <left/>
      <right style="thin">
        <color indexed="64"/>
      </right>
      <top/>
      <bottom style="medium">
        <color rgb="FFFF0066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6">
    <xf numFmtId="0" fontId="0" fillId="0" borderId="0" xfId="0"/>
    <xf numFmtId="0" fontId="1" fillId="0" borderId="0" xfId="0" applyFont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0" fontId="1" fillId="0" borderId="3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5" xfId="0" applyFont="1" applyFill="1" applyBorder="1" applyAlignment="1" applyProtection="1">
      <alignment horizontal="center" vertical="center"/>
    </xf>
    <xf numFmtId="0" fontId="4" fillId="0" borderId="0" xfId="0" applyFont="1" applyAlignment="1" applyProtection="1"/>
    <xf numFmtId="0" fontId="4" fillId="0" borderId="6" xfId="0" applyFont="1" applyBorder="1" applyAlignment="1" applyProtection="1"/>
    <xf numFmtId="0" fontId="4" fillId="0" borderId="0" xfId="0" applyFont="1" applyBorder="1" applyAlignment="1" applyProtection="1"/>
    <xf numFmtId="0" fontId="0" fillId="0" borderId="0" xfId="0" applyFill="1" applyBorder="1" applyAlignment="1" applyProtection="1"/>
    <xf numFmtId="0" fontId="4" fillId="0" borderId="5" xfId="0" applyFont="1" applyBorder="1" applyAlignment="1" applyProtection="1"/>
    <xf numFmtId="0" fontId="5" fillId="0" borderId="6" xfId="0" applyFont="1" applyBorder="1" applyAlignment="1" applyProtection="1">
      <alignment horizontal="center" vertical="center" wrapText="1"/>
    </xf>
    <xf numFmtId="0" fontId="5" fillId="0" borderId="0" xfId="0" applyFont="1" applyBorder="1" applyAlignment="1" applyProtection="1">
      <alignment horizontal="center" vertical="center" wrapText="1"/>
    </xf>
    <xf numFmtId="0" fontId="6" fillId="4" borderId="7" xfId="0" applyFont="1" applyFill="1" applyBorder="1" applyAlignment="1" applyProtection="1">
      <alignment horizontal="center" vertical="center" wrapText="1"/>
    </xf>
    <xf numFmtId="0" fontId="4" fillId="0" borderId="8" xfId="0" applyFont="1" applyBorder="1" applyAlignment="1" applyProtection="1">
      <alignment horizontal="center" vertical="center"/>
    </xf>
    <xf numFmtId="49" fontId="7" fillId="0" borderId="9" xfId="0" applyNumberFormat="1" applyFont="1" applyBorder="1" applyAlignment="1" applyProtection="1">
      <alignment horizontal="center" vertical="center"/>
    </xf>
    <xf numFmtId="1" fontId="4" fillId="0" borderId="8" xfId="0" applyNumberFormat="1" applyFont="1" applyBorder="1" applyAlignment="1" applyProtection="1">
      <alignment horizontal="center" vertical="center"/>
    </xf>
    <xf numFmtId="0" fontId="0" fillId="0" borderId="6" xfId="0" applyFill="1" applyBorder="1" applyAlignment="1" applyProtection="1">
      <alignment horizontal="center" vertical="center"/>
    </xf>
    <xf numFmtId="49" fontId="8" fillId="0" borderId="0" xfId="0" applyNumberFormat="1" applyFont="1" applyBorder="1" applyAlignment="1" applyProtection="1">
      <alignment horizontal="center" vertical="center"/>
    </xf>
    <xf numFmtId="1" fontId="5" fillId="0" borderId="10" xfId="0" applyNumberFormat="1" applyFont="1" applyFill="1" applyBorder="1" applyAlignment="1" applyProtection="1">
      <alignment horizontal="center" vertical="center"/>
    </xf>
    <xf numFmtId="0" fontId="5" fillId="0" borderId="0" xfId="0" applyFont="1" applyAlignment="1" applyProtection="1"/>
    <xf numFmtId="0" fontId="5" fillId="0" borderId="5" xfId="0" applyFont="1" applyBorder="1" applyAlignment="1" applyProtection="1"/>
    <xf numFmtId="0" fontId="4" fillId="0" borderId="11" xfId="0" applyFont="1" applyBorder="1" applyAlignment="1" applyProtection="1"/>
    <xf numFmtId="0" fontId="4" fillId="0" borderId="12" xfId="0" applyFont="1" applyBorder="1" applyAlignment="1" applyProtection="1"/>
    <xf numFmtId="0" fontId="5" fillId="0" borderId="1" xfId="0" applyFont="1" applyBorder="1" applyAlignment="1" applyProtection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/>
    </xf>
    <xf numFmtId="0" fontId="5" fillId="0" borderId="1" xfId="0" applyFont="1" applyBorder="1" applyAlignment="1" applyProtection="1"/>
    <xf numFmtId="0" fontId="4" fillId="0" borderId="1" xfId="0" applyFont="1" applyBorder="1" applyAlignment="1" applyProtection="1"/>
    <xf numFmtId="0" fontId="5" fillId="0" borderId="1" xfId="0" applyFont="1" applyBorder="1" applyAlignment="1" applyProtection="1">
      <alignment horizontal="center" vertical="center"/>
    </xf>
    <xf numFmtId="0" fontId="4" fillId="0" borderId="5" xfId="0" applyNumberFormat="1" applyFont="1" applyBorder="1" applyAlignment="1" applyProtection="1"/>
    <xf numFmtId="0" fontId="5" fillId="0" borderId="1" xfId="0" applyFont="1" applyBorder="1" applyAlignment="1" applyProtection="1">
      <alignment vertical="center" wrapText="1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0" borderId="1" xfId="0" applyNumberFormat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/>
    </xf>
    <xf numFmtId="0" fontId="5" fillId="0" borderId="13" xfId="0" applyFont="1" applyBorder="1" applyAlignment="1" applyProtection="1">
      <alignment vertical="center" wrapText="1"/>
    </xf>
    <xf numFmtId="1" fontId="3" fillId="2" borderId="13" xfId="0" applyNumberFormat="1" applyFont="1" applyFill="1" applyBorder="1" applyAlignment="1" applyProtection="1">
      <alignment horizontal="center" vertical="center"/>
      <protection locked="0"/>
    </xf>
    <xf numFmtId="1" fontId="3" fillId="0" borderId="13" xfId="0" applyNumberFormat="1" applyFont="1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</xf>
    <xf numFmtId="0" fontId="5" fillId="0" borderId="13" xfId="0" applyFont="1" applyBorder="1" applyAlignment="1" applyProtection="1">
      <alignment horizontal="center" vertical="center"/>
    </xf>
    <xf numFmtId="0" fontId="4" fillId="0" borderId="13" xfId="0" applyFont="1" applyBorder="1" applyAlignment="1" applyProtection="1"/>
    <xf numFmtId="0" fontId="5" fillId="0" borderId="10" xfId="0" applyFont="1" applyBorder="1" applyAlignment="1" applyProtection="1">
      <alignment vertical="center" wrapText="1"/>
    </xf>
    <xf numFmtId="1" fontId="3" fillId="2" borderId="10" xfId="0" applyNumberFormat="1" applyFont="1" applyFill="1" applyBorder="1" applyAlignment="1" applyProtection="1">
      <alignment horizontal="center" vertical="center"/>
      <protection locked="0"/>
    </xf>
    <xf numFmtId="1" fontId="3" fillId="0" borderId="10" xfId="0" applyNumberFormat="1" applyFont="1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4" fillId="0" borderId="10" xfId="0" applyFont="1" applyBorder="1" applyAlignment="1" applyProtection="1"/>
    <xf numFmtId="0" fontId="3" fillId="0" borderId="10" xfId="0" applyFont="1" applyBorder="1" applyAlignment="1" applyProtection="1">
      <alignment horizontal="center" vertical="center"/>
    </xf>
    <xf numFmtId="0" fontId="3" fillId="0" borderId="13" xfId="0" applyFont="1" applyBorder="1" applyAlignment="1" applyProtection="1">
      <alignment horizontal="center" vertical="center"/>
    </xf>
    <xf numFmtId="0" fontId="5" fillId="0" borderId="10" xfId="0" applyFont="1" applyBorder="1" applyAlignment="1" applyProtection="1"/>
    <xf numFmtId="1" fontId="3" fillId="4" borderId="10" xfId="0" applyNumberFormat="1" applyFont="1" applyFill="1" applyBorder="1" applyAlignment="1" applyProtection="1">
      <alignment horizontal="center" vertical="center"/>
    </xf>
    <xf numFmtId="1" fontId="3" fillId="0" borderId="10" xfId="0" applyNumberFormat="1" applyFont="1" applyFill="1" applyBorder="1" applyAlignment="1" applyProtection="1">
      <alignment horizontal="center" vertical="center"/>
    </xf>
    <xf numFmtId="0" fontId="4" fillId="0" borderId="14" xfId="0" applyFont="1" applyBorder="1" applyAlignment="1" applyProtection="1"/>
    <xf numFmtId="0" fontId="4" fillId="0" borderId="15" xfId="0" applyFont="1" applyBorder="1" applyAlignment="1" applyProtection="1"/>
    <xf numFmtId="0" fontId="4" fillId="0" borderId="16" xfId="0" applyFont="1" applyBorder="1" applyAlignment="1" applyProtection="1"/>
    <xf numFmtId="0" fontId="6" fillId="0" borderId="17" xfId="0" applyFont="1" applyFill="1" applyBorder="1" applyAlignment="1" applyProtection="1">
      <alignment vertical="center"/>
    </xf>
    <xf numFmtId="49" fontId="7" fillId="0" borderId="15" xfId="0" applyNumberFormat="1" applyFont="1" applyFill="1" applyBorder="1" applyAlignment="1" applyProtection="1">
      <alignment horizontal="center" vertical="center"/>
    </xf>
    <xf numFmtId="0" fontId="7" fillId="0" borderId="15" xfId="0" applyFont="1" applyFill="1" applyBorder="1" applyAlignment="1" applyProtection="1">
      <alignment horizontal="center" vertical="center"/>
    </xf>
    <xf numFmtId="0" fontId="6" fillId="0" borderId="17" xfId="0" applyFont="1" applyFill="1" applyBorder="1" applyAlignment="1" applyProtection="1">
      <alignment horizontal="center" vertical="center"/>
    </xf>
    <xf numFmtId="0" fontId="4" fillId="0" borderId="18" xfId="0" applyFont="1" applyBorder="1" applyAlignment="1" applyProtection="1"/>
    <xf numFmtId="0" fontId="11" fillId="0" borderId="6" xfId="0" applyFont="1" applyBorder="1" applyAlignment="1" applyProtection="1">
      <alignment vertical="center"/>
    </xf>
    <xf numFmtId="1" fontId="6" fillId="0" borderId="1" xfId="0" applyNumberFormat="1" applyFont="1" applyFill="1" applyBorder="1" applyAlignment="1" applyProtection="1">
      <alignment horizontal="center" vertical="center"/>
    </xf>
    <xf numFmtId="0" fontId="4" fillId="0" borderId="19" xfId="0" applyFont="1" applyBorder="1" applyAlignment="1" applyProtection="1"/>
    <xf numFmtId="1" fontId="5" fillId="0" borderId="20" xfId="0" applyNumberFormat="1" applyFont="1" applyFill="1" applyBorder="1" applyAlignment="1" applyProtection="1">
      <alignment horizontal="center" vertical="center"/>
    </xf>
    <xf numFmtId="49" fontId="12" fillId="0" borderId="0" xfId="0" applyNumberFormat="1" applyFont="1" applyFill="1" applyBorder="1" applyAlignment="1" applyProtection="1">
      <alignment horizontal="center" vertical="center"/>
    </xf>
    <xf numFmtId="1" fontId="5" fillId="0" borderId="0" xfId="0" applyNumberFormat="1" applyFont="1" applyFill="1" applyBorder="1" applyAlignment="1" applyProtection="1">
      <alignment horizontal="center" vertical="center"/>
    </xf>
    <xf numFmtId="1" fontId="6" fillId="0" borderId="0" xfId="0" applyNumberFormat="1" applyFont="1" applyFill="1" applyBorder="1" applyAlignment="1" applyProtection="1">
      <alignment horizontal="center" vertical="center"/>
    </xf>
    <xf numFmtId="0" fontId="4" fillId="0" borderId="5" xfId="0" applyFont="1" applyBorder="1" applyAlignment="1" applyProtection="1">
      <alignment horizontal="center" vertical="center"/>
    </xf>
    <xf numFmtId="0" fontId="11" fillId="0" borderId="6" xfId="0" applyFont="1" applyBorder="1" applyAlignment="1" applyProtection="1"/>
    <xf numFmtId="1" fontId="5" fillId="0" borderId="1" xfId="0" applyNumberFormat="1" applyFont="1" applyBorder="1" applyAlignment="1" applyProtection="1">
      <alignment horizontal="center" vertical="center"/>
    </xf>
    <xf numFmtId="0" fontId="4" fillId="0" borderId="20" xfId="0" applyFont="1" applyBorder="1" applyAlignment="1" applyProtection="1"/>
    <xf numFmtId="0" fontId="6" fillId="0" borderId="0" xfId="0" applyFont="1" applyBorder="1" applyAlignment="1" applyProtection="1"/>
    <xf numFmtId="0" fontId="4" fillId="5" borderId="0" xfId="0" applyFont="1" applyFill="1" applyBorder="1" applyAlignment="1" applyProtection="1"/>
    <xf numFmtId="0" fontId="4" fillId="0" borderId="21" xfId="0" applyFont="1" applyBorder="1" applyAlignment="1" applyProtection="1"/>
    <xf numFmtId="0" fontId="4" fillId="0" borderId="22" xfId="0" applyFont="1" applyBorder="1" applyAlignment="1" applyProtection="1"/>
    <xf numFmtId="0" fontId="4" fillId="0" borderId="23" xfId="0" applyFont="1" applyBorder="1" applyAlignment="1" applyProtection="1"/>
    <xf numFmtId="0" fontId="4" fillId="0" borderId="24" xfId="0" applyFont="1" applyBorder="1" applyAlignment="1" applyProtection="1"/>
    <xf numFmtId="0" fontId="4" fillId="0" borderId="25" xfId="0" applyFont="1" applyBorder="1" applyAlignment="1" applyProtection="1"/>
    <xf numFmtId="0" fontId="6" fillId="0" borderId="15" xfId="0" applyFont="1" applyFill="1" applyBorder="1" applyAlignment="1" applyProtection="1">
      <alignment vertical="center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1" fontId="4" fillId="0" borderId="0" xfId="0" applyNumberFormat="1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horizontal="center" vertical="center"/>
    </xf>
    <xf numFmtId="0" fontId="4" fillId="0" borderId="26" xfId="0" applyFont="1" applyBorder="1" applyAlignment="1" applyProtection="1"/>
    <xf numFmtId="0" fontId="4" fillId="0" borderId="27" xfId="0" applyFont="1" applyBorder="1" applyAlignment="1" applyProtection="1"/>
    <xf numFmtId="0" fontId="4" fillId="0" borderId="28" xfId="0" applyFont="1" applyBorder="1" applyAlignment="1" applyProtection="1"/>
    <xf numFmtId="0" fontId="2" fillId="0" borderId="0" xfId="0" applyFont="1" applyAlignment="1" applyProtection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left"/>
    </xf>
    <xf numFmtId="0" fontId="2" fillId="0" borderId="10" xfId="0" applyFont="1" applyBorder="1" applyAlignment="1" applyProtection="1">
      <alignment horizontal="center" vertical="center" wrapText="1"/>
    </xf>
    <xf numFmtId="0" fontId="0" fillId="6" borderId="39" xfId="0" applyFont="1" applyFill="1" applyBorder="1" applyAlignment="1">
      <alignment horizontal="center"/>
    </xf>
    <xf numFmtId="0" fontId="0" fillId="6" borderId="40" xfId="0" applyFont="1" applyFill="1" applyBorder="1" applyAlignment="1">
      <alignment horizontal="center"/>
    </xf>
    <xf numFmtId="0" fontId="0" fillId="6" borderId="41" xfId="0" applyFont="1" applyFill="1" applyBorder="1" applyAlignment="1">
      <alignment horizontal="center"/>
    </xf>
    <xf numFmtId="0" fontId="0" fillId="6" borderId="42" xfId="0" applyFont="1" applyFill="1" applyBorder="1" applyAlignment="1">
      <alignment horizontal="center"/>
    </xf>
    <xf numFmtId="0" fontId="0" fillId="6" borderId="43" xfId="0" applyFont="1" applyFill="1" applyBorder="1" applyAlignment="1">
      <alignment horizontal="center"/>
    </xf>
    <xf numFmtId="0" fontId="0" fillId="6" borderId="44" xfId="0" applyFont="1" applyFill="1" applyBorder="1" applyAlignment="1">
      <alignment horizontal="center"/>
    </xf>
    <xf numFmtId="0" fontId="0" fillId="6" borderId="45" xfId="0" applyFont="1" applyFill="1" applyBorder="1" applyAlignment="1">
      <alignment horizontal="center"/>
    </xf>
    <xf numFmtId="0" fontId="0" fillId="0" borderId="46" xfId="0" applyFont="1" applyBorder="1" applyAlignment="1">
      <alignment horizontal="left"/>
    </xf>
    <xf numFmtId="0" fontId="13" fillId="0" borderId="47" xfId="0" applyFont="1" applyBorder="1" applyAlignment="1" applyProtection="1">
      <alignment horizontal="left" vertical="center"/>
    </xf>
    <xf numFmtId="0" fontId="13" fillId="0" borderId="48" xfId="0" applyFont="1" applyBorder="1" applyAlignment="1" applyProtection="1">
      <alignment horizontal="left" vertical="center"/>
    </xf>
    <xf numFmtId="0" fontId="13" fillId="0" borderId="46" xfId="0" applyFont="1" applyBorder="1" applyAlignment="1" applyProtection="1">
      <alignment horizontal="left" vertical="center" wrapText="1"/>
    </xf>
    <xf numFmtId="0" fontId="13" fillId="0" borderId="47" xfId="0" applyFont="1" applyBorder="1" applyAlignment="1" applyProtection="1">
      <alignment horizontal="left" vertical="center" wrapText="1"/>
    </xf>
    <xf numFmtId="0" fontId="13" fillId="0" borderId="49" xfId="0" applyFont="1" applyBorder="1" applyAlignment="1" applyProtection="1">
      <alignment horizontal="left" vertical="center" wrapText="1"/>
    </xf>
    <xf numFmtId="0" fontId="13" fillId="0" borderId="48" xfId="0" applyFont="1" applyBorder="1" applyAlignment="1" applyProtection="1">
      <alignment horizontal="left" vertical="center" wrapText="1"/>
    </xf>
    <xf numFmtId="0" fontId="13" fillId="0" borderId="47" xfId="0" applyFont="1" applyBorder="1" applyAlignment="1" applyProtection="1">
      <alignment horizontal="left"/>
    </xf>
    <xf numFmtId="0" fontId="13" fillId="0" borderId="49" xfId="0" applyFont="1" applyBorder="1" applyAlignment="1" applyProtection="1">
      <alignment horizontal="left" vertical="center"/>
    </xf>
    <xf numFmtId="0" fontId="0" fillId="0" borderId="30" xfId="0" applyFont="1" applyBorder="1" applyAlignment="1">
      <alignment horizontal="left"/>
    </xf>
    <xf numFmtId="0" fontId="0" fillId="6" borderId="29" xfId="0" applyFont="1" applyFill="1" applyBorder="1" applyAlignment="1">
      <alignment horizontal="center"/>
    </xf>
    <xf numFmtId="0" fontId="13" fillId="0" borderId="31" xfId="0" applyFont="1" applyFill="1" applyBorder="1" applyAlignment="1" applyProtection="1">
      <alignment horizontal="center" vertical="center" textRotation="90"/>
    </xf>
    <xf numFmtId="0" fontId="13" fillId="0" borderId="32" xfId="0" applyFont="1" applyFill="1" applyBorder="1" applyAlignment="1" applyProtection="1">
      <alignment horizontal="center" vertical="center" textRotation="90"/>
    </xf>
    <xf numFmtId="0" fontId="13" fillId="0" borderId="33" xfId="0" applyFont="1" applyFill="1" applyBorder="1" applyAlignment="1" applyProtection="1">
      <alignment horizontal="center" vertical="center" textRotation="90"/>
    </xf>
    <xf numFmtId="0" fontId="0" fillId="0" borderId="34" xfId="0" applyFont="1" applyBorder="1" applyAlignment="1">
      <alignment horizontal="center" vertical="center" textRotation="90"/>
    </xf>
    <xf numFmtId="0" fontId="0" fillId="0" borderId="35" xfId="0" applyFont="1" applyBorder="1" applyAlignment="1">
      <alignment horizontal="center" vertical="center" textRotation="90"/>
    </xf>
    <xf numFmtId="0" fontId="0" fillId="0" borderId="50" xfId="0" applyFont="1" applyBorder="1" applyAlignment="1">
      <alignment horizontal="center" vertical="center" textRotation="90"/>
    </xf>
    <xf numFmtId="0" fontId="0" fillId="0" borderId="46" xfId="0" applyFont="1" applyBorder="1" applyAlignment="1">
      <alignment horizontal="center" vertical="center" textRotation="90"/>
    </xf>
    <xf numFmtId="0" fontId="0" fillId="0" borderId="47" xfId="0" applyFont="1" applyBorder="1" applyAlignment="1">
      <alignment horizontal="center" vertical="center" textRotation="90"/>
    </xf>
    <xf numFmtId="0" fontId="0" fillId="0" borderId="49" xfId="0" applyFont="1" applyBorder="1" applyAlignment="1">
      <alignment horizontal="center" vertical="center" textRotation="90"/>
    </xf>
    <xf numFmtId="0" fontId="0" fillId="0" borderId="36" xfId="0" applyFont="1" applyBorder="1" applyAlignment="1">
      <alignment horizontal="center" vertical="center" textRotation="90"/>
    </xf>
    <xf numFmtId="0" fontId="0" fillId="0" borderId="37" xfId="0" applyFont="1" applyBorder="1" applyAlignment="1">
      <alignment horizontal="center" vertical="center" textRotation="90"/>
    </xf>
    <xf numFmtId="0" fontId="0" fillId="0" borderId="38" xfId="0" applyFont="1" applyBorder="1" applyAlignment="1">
      <alignment horizontal="center" vertical="center" textRotation="90"/>
    </xf>
    <xf numFmtId="0" fontId="4" fillId="3" borderId="6" xfId="0" applyFont="1" applyFill="1" applyBorder="1" applyAlignment="1" applyProtection="1"/>
    <xf numFmtId="0" fontId="0" fillId="0" borderId="0" xfId="0" applyBorder="1" applyAlignment="1" applyProtection="1"/>
    <xf numFmtId="1" fontId="4" fillId="4" borderId="6" xfId="0" applyNumberFormat="1" applyFont="1" applyFill="1" applyBorder="1" applyAlignment="1" applyProtection="1">
      <alignment horizontal="center" vertical="center"/>
    </xf>
    <xf numFmtId="1" fontId="4" fillId="0" borderId="0" xfId="0" applyNumberFormat="1" applyFont="1" applyBorder="1" applyAlignment="1" applyProtection="1">
      <alignment horizontal="center" vertical="center"/>
    </xf>
    <xf numFmtId="0" fontId="9" fillId="3" borderId="6" xfId="0" applyFont="1" applyFill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center" vertical="center"/>
    </xf>
    <xf numFmtId="0" fontId="10" fillId="3" borderId="11" xfId="0" applyFont="1" applyFill="1" applyBorder="1" applyAlignment="1" applyProtection="1">
      <alignment horizontal="center" vertical="center"/>
    </xf>
    <xf numFmtId="0" fontId="10" fillId="3" borderId="12" xfId="0" applyFont="1" applyFill="1" applyBorder="1" applyAlignment="1" applyProtection="1">
      <alignment horizontal="center" vertical="center"/>
    </xf>
    <xf numFmtId="0" fontId="10" fillId="3" borderId="4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/AppData/Local/Temp/restocoeur14%20-%20Copi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f"/>
      <sheetName val="tableau1"/>
      <sheetName val="Feuil1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D43"/>
  <sheetViews>
    <sheetView tabSelected="1" workbookViewId="0">
      <selection activeCell="E45" sqref="E45"/>
    </sheetView>
  </sheetViews>
  <sheetFormatPr baseColWidth="10" defaultRowHeight="15"/>
  <cols>
    <col min="1" max="2" width="3.7109375" style="94" bestFit="1" customWidth="1"/>
    <col min="3" max="3" width="48.28515625" style="95" bestFit="1" customWidth="1"/>
    <col min="4" max="16384" width="11.42578125" style="94"/>
  </cols>
  <sheetData>
    <row r="1" spans="1:4" ht="15.75" thickTop="1">
      <c r="C1" s="104" t="s">
        <v>0</v>
      </c>
      <c r="D1" s="97">
        <v>3</v>
      </c>
    </row>
    <row r="2" spans="1:4">
      <c r="C2" s="105" t="s">
        <v>1</v>
      </c>
      <c r="D2" s="98"/>
    </row>
    <row r="3" spans="1:4">
      <c r="C3" s="105" t="s">
        <v>2</v>
      </c>
      <c r="D3" s="98">
        <v>2</v>
      </c>
    </row>
    <row r="4" spans="1:4" ht="15.75" thickBot="1">
      <c r="C4" s="106" t="s">
        <v>3</v>
      </c>
      <c r="D4" s="99">
        <v>0</v>
      </c>
    </row>
    <row r="5" spans="1:4" ht="15.75" thickTop="1">
      <c r="A5" s="118" t="s">
        <v>11</v>
      </c>
      <c r="B5" s="115" t="s">
        <v>14</v>
      </c>
      <c r="C5" s="107" t="s">
        <v>20</v>
      </c>
      <c r="D5" s="100">
        <v>423</v>
      </c>
    </row>
    <row r="6" spans="1:4">
      <c r="A6" s="119"/>
      <c r="B6" s="116"/>
      <c r="C6" s="108" t="s">
        <v>21</v>
      </c>
      <c r="D6" s="101"/>
    </row>
    <row r="7" spans="1:4">
      <c r="A7" s="119"/>
      <c r="B7" s="116"/>
      <c r="C7" s="108" t="s">
        <v>22</v>
      </c>
      <c r="D7" s="101"/>
    </row>
    <row r="8" spans="1:4">
      <c r="A8" s="119"/>
      <c r="B8" s="116"/>
      <c r="C8" s="108" t="s">
        <v>24</v>
      </c>
      <c r="D8" s="101">
        <v>436.75</v>
      </c>
    </row>
    <row r="9" spans="1:4">
      <c r="A9" s="119"/>
      <c r="B9" s="116"/>
      <c r="C9" s="108" t="s">
        <v>26</v>
      </c>
      <c r="D9" s="101">
        <v>129</v>
      </c>
    </row>
    <row r="10" spans="1:4">
      <c r="A10" s="119"/>
      <c r="B10" s="116"/>
      <c r="C10" s="108" t="s">
        <v>27</v>
      </c>
      <c r="D10" s="101"/>
    </row>
    <row r="11" spans="1:4">
      <c r="A11" s="119"/>
      <c r="B11" s="116"/>
      <c r="C11" s="108" t="s">
        <v>28</v>
      </c>
      <c r="D11" s="101"/>
    </row>
    <row r="12" spans="1:4">
      <c r="A12" s="119"/>
      <c r="B12" s="116"/>
      <c r="C12" s="108" t="s">
        <v>29</v>
      </c>
      <c r="D12" s="101"/>
    </row>
    <row r="13" spans="1:4">
      <c r="A13" s="119"/>
      <c r="B13" s="116"/>
      <c r="C13" s="108" t="s">
        <v>30</v>
      </c>
      <c r="D13" s="101"/>
    </row>
    <row r="14" spans="1:4" ht="15.75" thickBot="1">
      <c r="A14" s="119"/>
      <c r="B14" s="117"/>
      <c r="C14" s="109" t="s">
        <v>31</v>
      </c>
      <c r="D14" s="102">
        <v>184.62</v>
      </c>
    </row>
    <row r="15" spans="1:4">
      <c r="A15" s="119"/>
      <c r="B15" s="115" t="s">
        <v>15</v>
      </c>
      <c r="C15" s="107" t="s">
        <v>20</v>
      </c>
      <c r="D15" s="100"/>
    </row>
    <row r="16" spans="1:4">
      <c r="A16" s="119"/>
      <c r="B16" s="116"/>
      <c r="C16" s="108" t="s">
        <v>21</v>
      </c>
      <c r="D16" s="101"/>
    </row>
    <row r="17" spans="1:4">
      <c r="A17" s="119"/>
      <c r="B17" s="116"/>
      <c r="C17" s="108" t="s">
        <v>22</v>
      </c>
      <c r="D17" s="101"/>
    </row>
    <row r="18" spans="1:4">
      <c r="A18" s="119"/>
      <c r="B18" s="116"/>
      <c r="C18" s="108" t="s">
        <v>24</v>
      </c>
      <c r="D18" s="101"/>
    </row>
    <row r="19" spans="1:4">
      <c r="A19" s="119"/>
      <c r="B19" s="116"/>
      <c r="C19" s="108" t="s">
        <v>26</v>
      </c>
      <c r="D19" s="101"/>
    </row>
    <row r="20" spans="1:4">
      <c r="A20" s="119"/>
      <c r="B20" s="116"/>
      <c r="C20" s="108" t="s">
        <v>27</v>
      </c>
      <c r="D20" s="101"/>
    </row>
    <row r="21" spans="1:4">
      <c r="A21" s="119"/>
      <c r="B21" s="116"/>
      <c r="C21" s="108" t="s">
        <v>28</v>
      </c>
      <c r="D21" s="101"/>
    </row>
    <row r="22" spans="1:4">
      <c r="A22" s="119"/>
      <c r="B22" s="116"/>
      <c r="C22" s="108" t="s">
        <v>29</v>
      </c>
      <c r="D22" s="101"/>
    </row>
    <row r="23" spans="1:4">
      <c r="A23" s="119"/>
      <c r="B23" s="116"/>
      <c r="C23" s="108" t="s">
        <v>30</v>
      </c>
      <c r="D23" s="101"/>
    </row>
    <row r="24" spans="1:4" ht="15.75" thickBot="1">
      <c r="A24" s="119"/>
      <c r="B24" s="117"/>
      <c r="C24" s="109" t="s">
        <v>31</v>
      </c>
      <c r="D24" s="102"/>
    </row>
    <row r="25" spans="1:4">
      <c r="A25" s="119"/>
      <c r="B25" s="115" t="s">
        <v>42</v>
      </c>
      <c r="C25" s="107" t="s">
        <v>20</v>
      </c>
      <c r="D25" s="100"/>
    </row>
    <row r="26" spans="1:4">
      <c r="A26" s="119"/>
      <c r="B26" s="116"/>
      <c r="C26" s="108" t="s">
        <v>21</v>
      </c>
      <c r="D26" s="101"/>
    </row>
    <row r="27" spans="1:4">
      <c r="A27" s="119"/>
      <c r="B27" s="116"/>
      <c r="C27" s="108" t="s">
        <v>22</v>
      </c>
      <c r="D27" s="101"/>
    </row>
    <row r="28" spans="1:4">
      <c r="A28" s="119"/>
      <c r="B28" s="116"/>
      <c r="C28" s="108" t="s">
        <v>24</v>
      </c>
      <c r="D28" s="101"/>
    </row>
    <row r="29" spans="1:4">
      <c r="A29" s="119"/>
      <c r="B29" s="116"/>
      <c r="C29" s="108" t="s">
        <v>26</v>
      </c>
      <c r="D29" s="101"/>
    </row>
    <row r="30" spans="1:4">
      <c r="A30" s="119"/>
      <c r="B30" s="116"/>
      <c r="C30" s="108" t="s">
        <v>27</v>
      </c>
      <c r="D30" s="101"/>
    </row>
    <row r="31" spans="1:4">
      <c r="A31" s="119"/>
      <c r="B31" s="116"/>
      <c r="C31" s="108" t="s">
        <v>28</v>
      </c>
      <c r="D31" s="101"/>
    </row>
    <row r="32" spans="1:4">
      <c r="A32" s="119"/>
      <c r="B32" s="116"/>
      <c r="C32" s="108" t="s">
        <v>29</v>
      </c>
      <c r="D32" s="101"/>
    </row>
    <row r="33" spans="1:4">
      <c r="A33" s="119"/>
      <c r="B33" s="116"/>
      <c r="C33" s="108" t="s">
        <v>30</v>
      </c>
      <c r="D33" s="101"/>
    </row>
    <row r="34" spans="1:4" ht="15.75" thickBot="1">
      <c r="A34" s="120"/>
      <c r="B34" s="116"/>
      <c r="C34" s="110" t="s">
        <v>31</v>
      </c>
      <c r="D34" s="103"/>
    </row>
    <row r="35" spans="1:4">
      <c r="A35" s="121" t="s">
        <v>12</v>
      </c>
      <c r="B35" s="124" t="s">
        <v>19</v>
      </c>
      <c r="C35" s="107"/>
      <c r="D35" s="100"/>
    </row>
    <row r="36" spans="1:4">
      <c r="A36" s="122"/>
      <c r="B36" s="125"/>
      <c r="C36" s="108"/>
      <c r="D36" s="101"/>
    </row>
    <row r="37" spans="1:4">
      <c r="A37" s="122"/>
      <c r="B37" s="125"/>
      <c r="C37" s="105" t="s">
        <v>23</v>
      </c>
      <c r="D37" s="101"/>
    </row>
    <row r="38" spans="1:4">
      <c r="A38" s="122"/>
      <c r="B38" s="125"/>
      <c r="C38" s="108" t="s">
        <v>25</v>
      </c>
      <c r="D38" s="101">
        <v>430.5</v>
      </c>
    </row>
    <row r="39" spans="1:4">
      <c r="A39" s="122"/>
      <c r="B39" s="125"/>
      <c r="C39" s="105"/>
      <c r="D39" s="101"/>
    </row>
    <row r="40" spans="1:4">
      <c r="A40" s="122"/>
      <c r="B40" s="125"/>
      <c r="C40" s="111"/>
      <c r="D40" s="101"/>
    </row>
    <row r="41" spans="1:4">
      <c r="A41" s="122"/>
      <c r="B41" s="125"/>
      <c r="C41" s="111"/>
      <c r="D41" s="101"/>
    </row>
    <row r="42" spans="1:4" ht="15.75" thickBot="1">
      <c r="A42" s="123"/>
      <c r="B42" s="126"/>
      <c r="C42" s="112" t="s">
        <v>23</v>
      </c>
      <c r="D42" s="102"/>
    </row>
    <row r="43" spans="1:4" ht="15.75" thickBot="1">
      <c r="C43" s="113" t="s">
        <v>38</v>
      </c>
      <c r="D43" s="114"/>
    </row>
  </sheetData>
  <mergeCells count="6">
    <mergeCell ref="B5:B14"/>
    <mergeCell ref="B15:B24"/>
    <mergeCell ref="B25:B34"/>
    <mergeCell ref="A5:A34"/>
    <mergeCell ref="A35:A42"/>
    <mergeCell ref="B35:B42"/>
  </mergeCell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K69"/>
  <sheetViews>
    <sheetView showZeros="0" zoomScale="75" zoomScaleNormal="75" workbookViewId="0">
      <selection activeCell="C11" sqref="C11"/>
    </sheetView>
  </sheetViews>
  <sheetFormatPr baseColWidth="10" defaultRowHeight="36"/>
  <cols>
    <col min="1" max="1" width="3.5703125" style="14" customWidth="1"/>
    <col min="2" max="2" width="34.7109375" style="14" customWidth="1"/>
    <col min="3" max="3" width="14.42578125" style="14" customWidth="1"/>
    <col min="4" max="4" width="13.85546875" style="14" customWidth="1"/>
    <col min="5" max="5" width="13.5703125" style="14" customWidth="1"/>
    <col min="6" max="6" width="29" style="14" bestFit="1" customWidth="1"/>
    <col min="7" max="7" width="6.28515625" style="14" customWidth="1"/>
    <col min="8" max="8" width="42.28515625" style="14" customWidth="1"/>
    <col min="9" max="9" width="19.140625" style="14" customWidth="1"/>
    <col min="10" max="10" width="6.140625" style="14" customWidth="1"/>
    <col min="11" max="11" width="2.7109375" style="14" customWidth="1"/>
    <col min="12" max="16384" width="11.42578125" style="14"/>
  </cols>
  <sheetData>
    <row r="1" spans="1:11">
      <c r="A1" s="1"/>
      <c r="B1" s="2" t="s">
        <v>0</v>
      </c>
      <c r="C1" s="3" t="s">
        <v>1</v>
      </c>
      <c r="D1" s="2" t="s">
        <v>2</v>
      </c>
      <c r="E1" s="3"/>
      <c r="F1" s="4" t="s">
        <v>3</v>
      </c>
      <c r="G1" s="3"/>
      <c r="H1" s="3" t="s">
        <v>4</v>
      </c>
      <c r="I1" s="5"/>
      <c r="J1" s="3"/>
      <c r="K1" s="6"/>
    </row>
    <row r="2" spans="1:11">
      <c r="A2" s="7"/>
      <c r="B2" s="8">
        <f>Saisie!D1</f>
        <v>3</v>
      </c>
      <c r="C2" s="9">
        <f>Saisie!D2</f>
        <v>0</v>
      </c>
      <c r="D2" s="10">
        <f>Saisie!D4</f>
        <v>0</v>
      </c>
      <c r="E2" s="11"/>
      <c r="F2" s="10">
        <f>Saisie!D4</f>
        <v>0</v>
      </c>
      <c r="G2" s="11"/>
      <c r="H2" s="12">
        <f>D2+F2</f>
        <v>0</v>
      </c>
      <c r="I2" s="12"/>
      <c r="J2" s="12"/>
      <c r="K2" s="13"/>
    </row>
    <row r="3" spans="1:11">
      <c r="B3" s="15"/>
      <c r="C3" s="16"/>
      <c r="D3" s="16"/>
      <c r="E3" s="16"/>
      <c r="F3" s="16"/>
      <c r="G3" s="17"/>
      <c r="H3" s="16"/>
      <c r="I3" s="16"/>
      <c r="J3" s="16"/>
      <c r="K3" s="18"/>
    </row>
    <row r="4" spans="1:11" ht="36.75" thickBot="1">
      <c r="B4" s="127"/>
      <c r="C4" s="128"/>
      <c r="D4" s="128"/>
      <c r="E4" s="128"/>
      <c r="F4" s="128"/>
      <c r="G4" s="128"/>
      <c r="H4" s="128"/>
      <c r="I4" s="128"/>
      <c r="J4" s="128"/>
      <c r="K4" s="18"/>
    </row>
    <row r="5" spans="1:11" ht="64.5" thickTop="1" thickBot="1">
      <c r="B5" s="19" t="s">
        <v>5</v>
      </c>
      <c r="C5" s="16"/>
      <c r="D5" s="20" t="s">
        <v>6</v>
      </c>
      <c r="E5" s="16"/>
      <c r="F5" s="16"/>
      <c r="G5" s="16"/>
      <c r="H5" s="20" t="s">
        <v>7</v>
      </c>
      <c r="I5" s="21" t="e">
        <f>IF(I6&gt;-1,"pas de problème","ne perçoit pas tout ou a omis")</f>
        <v>#REF!</v>
      </c>
      <c r="J5" s="16"/>
      <c r="K5" s="18"/>
    </row>
    <row r="6" spans="1:11" ht="36.75" thickTop="1">
      <c r="B6" s="22" t="e">
        <f>[1]tableau1!#REF!</f>
        <v>#REF!</v>
      </c>
      <c r="C6" s="23" t="s">
        <v>8</v>
      </c>
      <c r="D6" s="24">
        <f>C14</f>
        <v>436.75</v>
      </c>
      <c r="E6" s="25"/>
      <c r="F6" s="26" t="s">
        <v>9</v>
      </c>
      <c r="G6" s="129" t="e">
        <f>B6+D6</f>
        <v>#REF!</v>
      </c>
      <c r="H6" s="130"/>
      <c r="I6" s="27" t="e">
        <f>F21-G6</f>
        <v>#REF!</v>
      </c>
      <c r="J6" s="16"/>
      <c r="K6" s="18"/>
    </row>
    <row r="7" spans="1:11">
      <c r="A7" s="28"/>
      <c r="B7" s="131" t="s">
        <v>10</v>
      </c>
      <c r="C7" s="132"/>
      <c r="D7" s="132"/>
      <c r="E7" s="132"/>
      <c r="F7" s="132"/>
      <c r="G7" s="132"/>
      <c r="H7" s="132"/>
      <c r="I7" s="132"/>
      <c r="J7" s="132"/>
      <c r="K7" s="29"/>
    </row>
    <row r="8" spans="1:11">
      <c r="B8" s="30"/>
      <c r="C8" s="31"/>
      <c r="D8" s="31"/>
      <c r="E8" s="31"/>
      <c r="F8" s="31"/>
      <c r="G8" s="31"/>
      <c r="H8" s="16"/>
      <c r="I8" s="16"/>
      <c r="J8" s="16"/>
      <c r="K8" s="18"/>
    </row>
    <row r="9" spans="1:11">
      <c r="B9" s="133" t="s">
        <v>11</v>
      </c>
      <c r="C9" s="134"/>
      <c r="D9" s="134"/>
      <c r="E9" s="134"/>
      <c r="F9" s="134"/>
      <c r="G9" s="135"/>
      <c r="H9" s="133" t="s">
        <v>12</v>
      </c>
      <c r="I9" s="134"/>
      <c r="J9" s="134"/>
      <c r="K9" s="18"/>
    </row>
    <row r="10" spans="1:11" ht="42">
      <c r="B10" s="32" t="s">
        <v>13</v>
      </c>
      <c r="C10" s="33" t="s">
        <v>14</v>
      </c>
      <c r="D10" s="33" t="s">
        <v>15</v>
      </c>
      <c r="E10" s="33" t="s">
        <v>16</v>
      </c>
      <c r="F10" s="33" t="s">
        <v>17</v>
      </c>
      <c r="G10" s="34" t="s">
        <v>18</v>
      </c>
      <c r="H10" s="35"/>
      <c r="I10" s="36" t="s">
        <v>19</v>
      </c>
      <c r="J10" s="34" t="s">
        <v>18</v>
      </c>
      <c r="K10" s="37"/>
    </row>
    <row r="11" spans="1:11">
      <c r="B11" s="38" t="s">
        <v>20</v>
      </c>
      <c r="C11" s="39">
        <f>Saisie!D5</f>
        <v>423</v>
      </c>
      <c r="D11" s="39">
        <f>Saisie!D15</f>
        <v>0</v>
      </c>
      <c r="E11" s="39">
        <f>Saisie!D25</f>
        <v>0</v>
      </c>
      <c r="F11" s="40">
        <f t="shared" ref="F11:F20" si="0">C11+D11+E11</f>
        <v>423</v>
      </c>
      <c r="G11" s="41"/>
      <c r="H11" s="42"/>
      <c r="I11" s="39">
        <f>Saisie!D35</f>
        <v>0</v>
      </c>
      <c r="J11" s="35"/>
      <c r="K11" s="18"/>
    </row>
    <row r="12" spans="1:11">
      <c r="B12" s="38" t="s">
        <v>21</v>
      </c>
      <c r="C12" s="39">
        <f>Saisie!D6</f>
        <v>0</v>
      </c>
      <c r="D12" s="39">
        <f>Saisie!D16</f>
        <v>0</v>
      </c>
      <c r="E12" s="39">
        <f>Saisie!D26</f>
        <v>0</v>
      </c>
      <c r="F12" s="40">
        <f t="shared" si="0"/>
        <v>0</v>
      </c>
      <c r="G12" s="41"/>
      <c r="H12" s="42"/>
      <c r="I12" s="39">
        <f>Saisie!D36</f>
        <v>0</v>
      </c>
      <c r="J12" s="35"/>
      <c r="K12" s="18"/>
    </row>
    <row r="13" spans="1:11" ht="36.75" thickBot="1">
      <c r="B13" s="44" t="s">
        <v>22</v>
      </c>
      <c r="C13" s="45">
        <f>Saisie!D7</f>
        <v>0</v>
      </c>
      <c r="D13" s="45">
        <f>Saisie!D17</f>
        <v>0</v>
      </c>
      <c r="E13" s="45">
        <f>Saisie!D27</f>
        <v>0</v>
      </c>
      <c r="F13" s="46">
        <f t="shared" si="0"/>
        <v>0</v>
      </c>
      <c r="G13" s="47"/>
      <c r="H13" s="48" t="s">
        <v>23</v>
      </c>
      <c r="I13" s="45">
        <f>Saisie!D37</f>
        <v>0</v>
      </c>
      <c r="J13" s="49"/>
      <c r="K13" s="18"/>
    </row>
    <row r="14" spans="1:11" ht="42.75" thickTop="1">
      <c r="B14" s="50" t="s">
        <v>24</v>
      </c>
      <c r="C14" s="51">
        <f>Saisie!D8</f>
        <v>436.75</v>
      </c>
      <c r="D14" s="51">
        <f>Saisie!D18</f>
        <v>0</v>
      </c>
      <c r="E14" s="51">
        <f>Saisie!D28</f>
        <v>0</v>
      </c>
      <c r="F14" s="52">
        <f t="shared" si="0"/>
        <v>436.75</v>
      </c>
      <c r="G14" s="53"/>
      <c r="H14" s="96" t="s">
        <v>25</v>
      </c>
      <c r="I14" s="51">
        <f>Saisie!D38</f>
        <v>430.5</v>
      </c>
      <c r="J14" s="54"/>
      <c r="K14" s="18"/>
    </row>
    <row r="15" spans="1:11" ht="42.75" thickBot="1">
      <c r="B15" s="44" t="s">
        <v>26</v>
      </c>
      <c r="C15" s="45">
        <f>Saisie!D9</f>
        <v>129</v>
      </c>
      <c r="D15" s="45">
        <f>Saisie!D19</f>
        <v>0</v>
      </c>
      <c r="E15" s="45">
        <f>Saisie!D29</f>
        <v>0</v>
      </c>
      <c r="F15" s="46">
        <f t="shared" si="0"/>
        <v>129</v>
      </c>
      <c r="G15" s="47"/>
      <c r="H15" s="48"/>
      <c r="I15" s="45">
        <f>Saisie!D39</f>
        <v>0</v>
      </c>
      <c r="J15" s="49"/>
      <c r="K15" s="18"/>
    </row>
    <row r="16" spans="1:11" ht="36.75" thickTop="1">
      <c r="B16" s="50" t="s">
        <v>27</v>
      </c>
      <c r="C16" s="51">
        <f>Saisie!D10</f>
        <v>0</v>
      </c>
      <c r="D16" s="51">
        <f>Saisie!D20</f>
        <v>0</v>
      </c>
      <c r="E16" s="51">
        <f>Saisie!D30</f>
        <v>0</v>
      </c>
      <c r="F16" s="52">
        <f t="shared" si="0"/>
        <v>0</v>
      </c>
      <c r="G16" s="53"/>
      <c r="H16" s="54"/>
      <c r="I16" s="51">
        <f>Saisie!D40</f>
        <v>0</v>
      </c>
      <c r="J16" s="54"/>
      <c r="K16" s="18"/>
    </row>
    <row r="17" spans="2:11">
      <c r="B17" s="38" t="s">
        <v>28</v>
      </c>
      <c r="C17" s="39">
        <f>Saisie!D11</f>
        <v>0</v>
      </c>
      <c r="D17" s="39">
        <f>Saisie!D21</f>
        <v>0</v>
      </c>
      <c r="E17" s="39">
        <f>Saisie!D31</f>
        <v>0</v>
      </c>
      <c r="F17" s="40">
        <f t="shared" si="0"/>
        <v>0</v>
      </c>
      <c r="G17" s="41"/>
      <c r="H17" s="35"/>
      <c r="I17" s="39">
        <f>Saisie!D41</f>
        <v>0</v>
      </c>
      <c r="J17" s="35"/>
      <c r="K17" s="18"/>
    </row>
    <row r="18" spans="2:11" ht="42.75" thickBot="1">
      <c r="B18" s="44" t="s">
        <v>29</v>
      </c>
      <c r="C18" s="45">
        <f>Saisie!D12</f>
        <v>0</v>
      </c>
      <c r="D18" s="45">
        <f>Saisie!D22</f>
        <v>0</v>
      </c>
      <c r="E18" s="45">
        <f>Saisie!D32</f>
        <v>0</v>
      </c>
      <c r="F18" s="46">
        <f t="shared" si="0"/>
        <v>0</v>
      </c>
      <c r="G18" s="47"/>
      <c r="H18" s="48" t="s">
        <v>23</v>
      </c>
      <c r="I18" s="45">
        <f>Saisie!D42</f>
        <v>0</v>
      </c>
      <c r="J18" s="49"/>
      <c r="K18" s="18"/>
    </row>
    <row r="19" spans="2:11" ht="42.75" thickTop="1">
      <c r="B19" s="50" t="s">
        <v>30</v>
      </c>
      <c r="C19" s="51">
        <f>Saisie!D13</f>
        <v>0</v>
      </c>
      <c r="D19" s="51">
        <f>Saisie!D23</f>
        <v>0</v>
      </c>
      <c r="E19" s="51">
        <f>Saisie!D33</f>
        <v>0</v>
      </c>
      <c r="F19" s="52">
        <f t="shared" si="0"/>
        <v>0</v>
      </c>
      <c r="G19" s="53"/>
      <c r="H19" s="54"/>
      <c r="I19" s="55"/>
      <c r="J19" s="54"/>
      <c r="K19" s="18"/>
    </row>
    <row r="20" spans="2:11" ht="42.75" thickBot="1">
      <c r="B20" s="44" t="s">
        <v>31</v>
      </c>
      <c r="C20" s="45">
        <f>Saisie!D14</f>
        <v>184.62</v>
      </c>
      <c r="D20" s="45">
        <f>Saisie!D24</f>
        <v>0</v>
      </c>
      <c r="E20" s="45">
        <f>Saisie!D34</f>
        <v>0</v>
      </c>
      <c r="F20" s="46">
        <f t="shared" si="0"/>
        <v>184.62</v>
      </c>
      <c r="G20" s="47"/>
      <c r="H20" s="49"/>
      <c r="I20" s="56"/>
      <c r="J20" s="49"/>
      <c r="K20" s="18"/>
    </row>
    <row r="21" spans="2:11" ht="36.75" thickTop="1">
      <c r="B21" s="57" t="s">
        <v>17</v>
      </c>
      <c r="C21" s="52">
        <f>SUM(C11:C20)</f>
        <v>1173.3699999999999</v>
      </c>
      <c r="D21" s="52">
        <f>SUM(D11:D20)</f>
        <v>0</v>
      </c>
      <c r="E21" s="52">
        <f>SUM(E11:E20)</f>
        <v>0</v>
      </c>
      <c r="F21" s="58">
        <f>SUM(F11:F20)</f>
        <v>1173.3699999999999</v>
      </c>
      <c r="G21" s="53"/>
      <c r="H21" s="57" t="s">
        <v>17</v>
      </c>
      <c r="I21" s="59">
        <f>SUM(I11:I20)</f>
        <v>430.5</v>
      </c>
      <c r="J21" s="54"/>
      <c r="K21" s="18"/>
    </row>
    <row r="22" spans="2:11" ht="36.75" thickBot="1">
      <c r="B22" s="15"/>
      <c r="C22" s="16"/>
      <c r="D22" s="16"/>
      <c r="E22" s="16"/>
      <c r="F22" s="11"/>
      <c r="G22" s="16"/>
      <c r="H22" s="16"/>
      <c r="I22" s="43"/>
      <c r="J22" s="16"/>
      <c r="K22" s="18"/>
    </row>
    <row r="23" spans="2:11">
      <c r="B23" s="60"/>
      <c r="C23" s="61"/>
      <c r="D23" s="62"/>
      <c r="E23" s="16"/>
      <c r="F23" s="63"/>
      <c r="G23" s="64"/>
      <c r="H23" s="65"/>
      <c r="I23" s="66" t="s">
        <v>32</v>
      </c>
      <c r="J23" s="61"/>
      <c r="K23" s="67"/>
    </row>
    <row r="24" spans="2:11">
      <c r="B24" s="68" t="s">
        <v>33</v>
      </c>
      <c r="C24" s="69" t="e">
        <f>[1]tableau1!#REF!</f>
        <v>#REF!</v>
      </c>
      <c r="D24" s="70"/>
      <c r="E24" s="16"/>
      <c r="F24" s="71">
        <f>F21</f>
        <v>1173.3699999999999</v>
      </c>
      <c r="G24" s="72" t="s">
        <v>34</v>
      </c>
      <c r="H24" s="73">
        <f>I21</f>
        <v>430.5</v>
      </c>
      <c r="I24" s="74">
        <f>F24-H24</f>
        <v>742.86999999999989</v>
      </c>
      <c r="J24" s="16"/>
      <c r="K24" s="75"/>
    </row>
    <row r="25" spans="2:11">
      <c r="B25" s="76" t="s">
        <v>35</v>
      </c>
      <c r="C25" s="77" t="e">
        <f>[1]tableau1!#REF!</f>
        <v>#REF!</v>
      </c>
      <c r="D25" s="70"/>
      <c r="E25" s="16"/>
      <c r="F25" s="78"/>
      <c r="G25" s="16"/>
      <c r="H25" s="79" t="s">
        <v>36</v>
      </c>
      <c r="I25" s="80" t="e">
        <f>IF(I24&gt;C24,"refusé:voir avec l'équipe","accepté")</f>
        <v>#REF!</v>
      </c>
      <c r="K25" s="18"/>
    </row>
    <row r="26" spans="2:11" ht="36.75" thickBot="1">
      <c r="B26" s="81"/>
      <c r="C26" s="82"/>
      <c r="D26" s="83"/>
      <c r="E26" s="16"/>
      <c r="F26" s="84"/>
      <c r="G26" s="82"/>
      <c r="H26" s="82"/>
      <c r="I26" s="82"/>
      <c r="J26" s="82"/>
      <c r="K26" s="85"/>
    </row>
    <row r="27" spans="2:11" ht="36.75" thickBot="1">
      <c r="B27" s="15"/>
      <c r="C27" s="16"/>
      <c r="D27" s="16"/>
      <c r="E27" s="16"/>
      <c r="F27" s="16"/>
      <c r="G27" s="16"/>
      <c r="H27" s="16"/>
      <c r="I27" s="16"/>
      <c r="J27" s="16"/>
      <c r="K27" s="18"/>
    </row>
    <row r="28" spans="2:11">
      <c r="B28" s="60"/>
      <c r="C28" s="86" t="s">
        <v>37</v>
      </c>
      <c r="D28" s="61"/>
      <c r="E28" s="61"/>
      <c r="F28" s="61"/>
      <c r="G28" s="61"/>
      <c r="H28" s="61"/>
      <c r="I28" s="61"/>
      <c r="J28" s="61"/>
      <c r="K28" s="67"/>
    </row>
    <row r="29" spans="2:11">
      <c r="B29" s="15"/>
      <c r="C29" s="79" t="s">
        <v>38</v>
      </c>
      <c r="D29" s="16"/>
      <c r="E29" s="16"/>
      <c r="F29" s="87">
        <f>Saisie!D43</f>
        <v>0</v>
      </c>
      <c r="G29" s="16"/>
      <c r="H29" s="88">
        <f>I24-F29</f>
        <v>742.86999999999989</v>
      </c>
      <c r="I29" s="16"/>
      <c r="J29" s="16"/>
      <c r="K29" s="18"/>
    </row>
    <row r="30" spans="2:11">
      <c r="B30" s="15"/>
      <c r="C30" s="16"/>
      <c r="D30" s="16"/>
      <c r="E30" s="16"/>
      <c r="F30" s="16"/>
      <c r="G30" s="16"/>
      <c r="H30" s="79" t="s">
        <v>36</v>
      </c>
      <c r="I30" s="80" t="e">
        <f>IF(H29&gt;C24,"refusé:voir avec l'équipe","accepté")</f>
        <v>#REF!</v>
      </c>
      <c r="K30" s="18"/>
    </row>
    <row r="31" spans="2:11" ht="36.75" thickBot="1">
      <c r="B31" s="81"/>
      <c r="C31" s="82"/>
      <c r="D31" s="82"/>
      <c r="E31" s="82"/>
      <c r="F31" s="82"/>
      <c r="G31" s="82"/>
      <c r="H31" s="82"/>
      <c r="I31" s="82"/>
      <c r="J31" s="82"/>
      <c r="K31" s="85"/>
    </row>
    <row r="32" spans="2:11" ht="84">
      <c r="B32" s="15"/>
      <c r="C32" s="16"/>
      <c r="D32" s="20" t="s">
        <v>39</v>
      </c>
      <c r="E32" s="16"/>
      <c r="F32" s="20" t="s">
        <v>40</v>
      </c>
      <c r="G32" s="16"/>
      <c r="H32" s="16"/>
      <c r="I32" s="20" t="s">
        <v>41</v>
      </c>
      <c r="J32" s="16"/>
      <c r="K32" s="18"/>
    </row>
    <row r="33" spans="2:11">
      <c r="B33" s="15"/>
      <c r="C33" s="16"/>
      <c r="D33" s="89">
        <f>F2</f>
        <v>0</v>
      </c>
      <c r="E33" s="16"/>
      <c r="F33" s="89" t="e">
        <f>[1]tableau1!#REF!</f>
        <v>#REF!</v>
      </c>
      <c r="G33" s="16"/>
      <c r="H33" s="16"/>
      <c r="I33" s="89" t="e">
        <f>[1]tableau1!#REF!</f>
        <v>#REF!</v>
      </c>
      <c r="J33" s="16"/>
      <c r="K33" s="18"/>
    </row>
    <row r="34" spans="2:11">
      <c r="B34" s="90"/>
      <c r="C34" s="91"/>
      <c r="D34" s="91"/>
      <c r="E34" s="91"/>
      <c r="F34" s="91"/>
      <c r="G34" s="91"/>
      <c r="H34" s="91"/>
      <c r="I34" s="91"/>
      <c r="J34" s="91"/>
      <c r="K34" s="92"/>
    </row>
    <row r="69" spans="6:6">
      <c r="F69" s="93"/>
    </row>
  </sheetData>
  <mergeCells count="5">
    <mergeCell ref="B4:J4"/>
    <mergeCell ref="G6:H6"/>
    <mergeCell ref="B7:J7"/>
    <mergeCell ref="B9:G9"/>
    <mergeCell ref="H9:J9"/>
  </mergeCells>
  <pageMargins left="0.70866141732283472" right="0.70866141732283472" top="0.74803149606299213" bottom="0.74803149606299213" header="0.31496062992125984" footer="0.31496062992125984"/>
  <pageSetup paperSize="9" scale="48" orientation="portrait" verticalDpi="300" r:id="rId1"/>
  <ignoredErrors>
    <ignoredError sqref="C11:E20 I11:I18 F2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Formulaire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cp:lastPrinted>2014-11-07T16:13:13Z</cp:lastPrinted>
  <dcterms:created xsi:type="dcterms:W3CDTF">2014-11-07T15:45:11Z</dcterms:created>
  <dcterms:modified xsi:type="dcterms:W3CDTF">2014-11-07T16:16:39Z</dcterms:modified>
</cp:coreProperties>
</file>