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90" windowHeight="7155" activeTab="1"/>
  </bookViews>
  <sheets>
    <sheet name="Feuil1" sheetId="1" r:id="rId1"/>
    <sheet name="Feuil2" sheetId="2" r:id="rId2"/>
  </sheets>
  <externalReferences>
    <externalReference r:id="rId3"/>
  </externalReferences>
  <definedNames>
    <definedName name="Client">OFFSET(Feuil1!$A$1,,,COUNTA(Feuil1!$A:$A))</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X329" i="2"/>
  <c r="BX328"/>
  <c r="BX327"/>
  <c r="BX326"/>
  <c r="BX325"/>
  <c r="BX324"/>
  <c r="BX323"/>
  <c r="BX322"/>
  <c r="BX321"/>
  <c r="BX320"/>
  <c r="BX319"/>
  <c r="BX318"/>
  <c r="BX317"/>
  <c r="BX316"/>
  <c r="BX315"/>
  <c r="BX314"/>
  <c r="BX313"/>
  <c r="BX312"/>
  <c r="BX311"/>
  <c r="BX310"/>
  <c r="BX309"/>
  <c r="BX308"/>
  <c r="BX307"/>
  <c r="BX306"/>
  <c r="BX305"/>
  <c r="BX304"/>
  <c r="BX303"/>
  <c r="BX302"/>
  <c r="BX301"/>
  <c r="BX300"/>
  <c r="BX299"/>
  <c r="BX298"/>
  <c r="BX297"/>
  <c r="BX296"/>
  <c r="BX295"/>
  <c r="BX294"/>
  <c r="BX293"/>
  <c r="BX292"/>
  <c r="BX291"/>
  <c r="BX290"/>
  <c r="BX289"/>
  <c r="BX288"/>
  <c r="BX287"/>
  <c r="BX286"/>
  <c r="BX285"/>
  <c r="BX284"/>
  <c r="BX283"/>
  <c r="BX282"/>
  <c r="BX281"/>
  <c r="BX280"/>
  <c r="BX279"/>
  <c r="BX278"/>
  <c r="BX277"/>
  <c r="BX276"/>
  <c r="BX275"/>
  <c r="BX274"/>
  <c r="BX273"/>
  <c r="BX272"/>
  <c r="BX271"/>
  <c r="BX270"/>
  <c r="BX269"/>
  <c r="BX268"/>
  <c r="BX267"/>
  <c r="BX266"/>
  <c r="BX265"/>
  <c r="BX264"/>
  <c r="BX263"/>
  <c r="BX262"/>
  <c r="BX261"/>
  <c r="BX260"/>
  <c r="BX259"/>
  <c r="BX258"/>
  <c r="BX257"/>
  <c r="BX256"/>
  <c r="BX255"/>
  <c r="BX254"/>
  <c r="BX253"/>
  <c r="BX252"/>
  <c r="BX251"/>
  <c r="BX250"/>
  <c r="BX249"/>
  <c r="BX248"/>
  <c r="BX247"/>
  <c r="BX246"/>
  <c r="BX245"/>
  <c r="BX244"/>
  <c r="BX243"/>
  <c r="BX242"/>
  <c r="BX241"/>
  <c r="BX240"/>
  <c r="BX239"/>
  <c r="BX238"/>
  <c r="BX237"/>
  <c r="BX236"/>
  <c r="BX235"/>
  <c r="BX234"/>
  <c r="BX233"/>
  <c r="BX232"/>
  <c r="BX231"/>
  <c r="BX230"/>
  <c r="BX229"/>
  <c r="BX228"/>
  <c r="BX227"/>
  <c r="BX226"/>
  <c r="BX225"/>
  <c r="BX224"/>
  <c r="BX223"/>
  <c r="BX222"/>
  <c r="BX221"/>
  <c r="BX220"/>
  <c r="BX219"/>
  <c r="BX218"/>
  <c r="BX217"/>
  <c r="BX216"/>
  <c r="BX215"/>
  <c r="BX214"/>
  <c r="BX213"/>
  <c r="BX212"/>
  <c r="BX211"/>
  <c r="BX210"/>
  <c r="BX209"/>
  <c r="BX208"/>
  <c r="BX207"/>
  <c r="BX206"/>
  <c r="BX205"/>
  <c r="BX204"/>
  <c r="BX203"/>
  <c r="BX202"/>
  <c r="BX201"/>
  <c r="BX200"/>
  <c r="BX199"/>
  <c r="BX198"/>
  <c r="BX197"/>
  <c r="BX196"/>
  <c r="BX195"/>
  <c r="BX194"/>
  <c r="BX193"/>
  <c r="BX192"/>
  <c r="BX191"/>
  <c r="BX190"/>
  <c r="BX189"/>
  <c r="BX188"/>
  <c r="BX187"/>
  <c r="BX186"/>
  <c r="BX185"/>
  <c r="BX184"/>
  <c r="BX183"/>
  <c r="BX182"/>
  <c r="BX181"/>
  <c r="BX180"/>
  <c r="BX179"/>
  <c r="BX178"/>
  <c r="BX177"/>
  <c r="BX176"/>
  <c r="BX175"/>
  <c r="BX174"/>
  <c r="BX173"/>
  <c r="BX172"/>
  <c r="BX171"/>
  <c r="BX170"/>
  <c r="BX169"/>
  <c r="BX168"/>
  <c r="BX167"/>
  <c r="BX166"/>
  <c r="BX165"/>
  <c r="BX164"/>
  <c r="BX163"/>
  <c r="BX162"/>
  <c r="BX161"/>
  <c r="BX160"/>
  <c r="BX159"/>
  <c r="BX158"/>
  <c r="BX157"/>
  <c r="BX156"/>
  <c r="BX155"/>
  <c r="BX154"/>
  <c r="BX153"/>
  <c r="BX152"/>
  <c r="BX151"/>
  <c r="BX150"/>
  <c r="BX149"/>
  <c r="BX148"/>
  <c r="BX147"/>
  <c r="BX146"/>
  <c r="BX145"/>
  <c r="BX144"/>
  <c r="BX143"/>
  <c r="BX142"/>
  <c r="BX141"/>
  <c r="BX140"/>
  <c r="BX139"/>
  <c r="BX138"/>
  <c r="BX137"/>
  <c r="BX136"/>
  <c r="BX135"/>
  <c r="BX134"/>
  <c r="BX133"/>
  <c r="BX132"/>
  <c r="BX131"/>
  <c r="BX130"/>
  <c r="BX129"/>
  <c r="BX128"/>
  <c r="BX127"/>
  <c r="BX126"/>
  <c r="BX125"/>
  <c r="BX124"/>
  <c r="BX123"/>
  <c r="BX122"/>
  <c r="BX121"/>
  <c r="BX120"/>
  <c r="BX119"/>
  <c r="BX118"/>
  <c r="BX117"/>
  <c r="BX116"/>
  <c r="BX115"/>
  <c r="BX114"/>
  <c r="BX113"/>
  <c r="BX112"/>
  <c r="BX111"/>
  <c r="BX110"/>
  <c r="BX109"/>
  <c r="BX108"/>
  <c r="BX107"/>
  <c r="BX106"/>
  <c r="BX105"/>
  <c r="BX104"/>
  <c r="BX103"/>
  <c r="BX102"/>
  <c r="BX101"/>
  <c r="BX100"/>
  <c r="BX99"/>
  <c r="BX98"/>
  <c r="BX97"/>
  <c r="BX96"/>
  <c r="BX95"/>
  <c r="BX94"/>
  <c r="BX93"/>
  <c r="BX92"/>
  <c r="BX91"/>
  <c r="BX90"/>
  <c r="BX89"/>
  <c r="BX88"/>
  <c r="BX87"/>
  <c r="BX86"/>
  <c r="BX85"/>
  <c r="BX84"/>
  <c r="BX83"/>
  <c r="BX82"/>
  <c r="BX81"/>
  <c r="BX80"/>
  <c r="BX79"/>
  <c r="BX78"/>
  <c r="BX77"/>
  <c r="BX76"/>
  <c r="BX75"/>
  <c r="BX74"/>
  <c r="BX73"/>
  <c r="BX72"/>
  <c r="BX71"/>
  <c r="BX70"/>
  <c r="BX69"/>
  <c r="BX68"/>
  <c r="BX67"/>
  <c r="BX66"/>
  <c r="BX65"/>
  <c r="BX64"/>
  <c r="BX63"/>
  <c r="BX62"/>
  <c r="BX61"/>
  <c r="BX60"/>
  <c r="BX59"/>
  <c r="BX58"/>
  <c r="BX57"/>
  <c r="BX56"/>
  <c r="BX55"/>
  <c r="BX54"/>
  <c r="BX53"/>
  <c r="BX52"/>
  <c r="BX51"/>
  <c r="BX50"/>
  <c r="BX49"/>
  <c r="BX48"/>
  <c r="BX47"/>
  <c r="BX46"/>
  <c r="BX45"/>
  <c r="BX44"/>
  <c r="C44"/>
  <c r="G44" s="1"/>
  <c r="BX43"/>
  <c r="C43"/>
  <c r="G43" s="1"/>
  <c r="BX42"/>
  <c r="G42"/>
  <c r="C42"/>
  <c r="BX41"/>
  <c r="G41"/>
  <c r="C41"/>
  <c r="BX40"/>
  <c r="C40"/>
  <c r="G40" s="1"/>
  <c r="BX39"/>
  <c r="C39"/>
  <c r="G39" s="1"/>
  <c r="BX38"/>
  <c r="G38"/>
  <c r="C38"/>
  <c r="BX37"/>
  <c r="G37"/>
  <c r="C37"/>
  <c r="BX36"/>
  <c r="G36"/>
  <c r="C36"/>
  <c r="BX35"/>
  <c r="G35"/>
  <c r="C35"/>
  <c r="BX34"/>
  <c r="G34"/>
  <c r="C34"/>
  <c r="BX33"/>
  <c r="G33"/>
  <c r="C33"/>
  <c r="BX32"/>
  <c r="C32"/>
  <c r="G32" s="1"/>
  <c r="BX31"/>
  <c r="C31"/>
  <c r="G31" s="1"/>
  <c r="BX30"/>
  <c r="C30"/>
  <c r="G30" s="1"/>
  <c r="BX29"/>
  <c r="C29"/>
  <c r="G29" s="1"/>
  <c r="BX28"/>
  <c r="C28"/>
  <c r="G28" s="1"/>
  <c r="BX27"/>
  <c r="C27"/>
  <c r="G27" s="1"/>
  <c r="BX26"/>
  <c r="C26"/>
  <c r="G26" s="1"/>
  <c r="BX25"/>
  <c r="C25"/>
  <c r="G25" s="1"/>
  <c r="BX24"/>
  <c r="C24"/>
  <c r="G24" s="1"/>
  <c r="BX23"/>
  <c r="G23"/>
  <c r="C23"/>
  <c r="BX22"/>
  <c r="G22"/>
  <c r="C22"/>
  <c r="BX21"/>
  <c r="G21"/>
  <c r="C21"/>
  <c r="BX20"/>
  <c r="G20"/>
  <c r="C20"/>
  <c r="BX19"/>
  <c r="G19"/>
  <c r="C19"/>
  <c r="BX18"/>
  <c r="C18"/>
  <c r="G18" s="1"/>
  <c r="BX17"/>
  <c r="C17"/>
  <c r="G17" s="1"/>
  <c r="BX16"/>
  <c r="G16"/>
  <c r="C16"/>
  <c r="BX15"/>
  <c r="G15"/>
  <c r="C15"/>
  <c r="BX14"/>
  <c r="G14"/>
  <c r="C14"/>
  <c r="BX13"/>
  <c r="G13"/>
  <c r="C13"/>
  <c r="BX12"/>
  <c r="G12"/>
  <c r="C12"/>
  <c r="BX11"/>
  <c r="G11"/>
  <c r="C11"/>
  <c r="BX10"/>
  <c r="G10"/>
  <c r="C10"/>
  <c r="BX9"/>
  <c r="C9"/>
  <c r="G9" s="1"/>
  <c r="B9"/>
  <c r="B15" s="1"/>
  <c r="B21" s="1"/>
  <c r="B27" s="1"/>
  <c r="B33" s="1"/>
  <c r="B39" s="1"/>
  <c r="BX8"/>
  <c r="BX7"/>
  <c r="BX6"/>
  <c r="BX5"/>
  <c r="BX4"/>
  <c r="BX3"/>
  <c r="BY4" l="1"/>
  <c r="BY53"/>
  <c r="BY6"/>
  <c r="BY63"/>
  <c r="BY15"/>
  <c r="BY59"/>
  <c r="BY74"/>
  <c r="BY86"/>
  <c r="BY98"/>
  <c r="BY106"/>
  <c r="BY118"/>
  <c r="BY130"/>
  <c r="BY142"/>
  <c r="BY146"/>
  <c r="BY158"/>
  <c r="BY166"/>
  <c r="BY174"/>
  <c r="BY186"/>
  <c r="BY198"/>
  <c r="BY210"/>
  <c r="BY222"/>
  <c r="BY226"/>
  <c r="BY234"/>
  <c r="BY242"/>
  <c r="BY250"/>
  <c r="BY262"/>
  <c r="BY270"/>
  <c r="BY274"/>
  <c r="BY282"/>
  <c r="BY290"/>
  <c r="BY298"/>
  <c r="BY306"/>
  <c r="BY314"/>
  <c r="BY322"/>
  <c r="BY9"/>
  <c r="BY20"/>
  <c r="BY25"/>
  <c r="BY28"/>
  <c r="BY30"/>
  <c r="BY34"/>
  <c r="BY38"/>
  <c r="BY45"/>
  <c r="BY49"/>
  <c r="BY56"/>
  <c r="BY7"/>
  <c r="BY14"/>
  <c r="BY48"/>
  <c r="BY78"/>
  <c r="BY82"/>
  <c r="BY94"/>
  <c r="BY102"/>
  <c r="BY114"/>
  <c r="BY126"/>
  <c r="BY138"/>
  <c r="BY150"/>
  <c r="BY154"/>
  <c r="BY162"/>
  <c r="BY178"/>
  <c r="BY190"/>
  <c r="BY194"/>
  <c r="BY206"/>
  <c r="BY218"/>
  <c r="BY230"/>
  <c r="BY238"/>
  <c r="BY246"/>
  <c r="BY254"/>
  <c r="BY258"/>
  <c r="BY266"/>
  <c r="BY278"/>
  <c r="BY286"/>
  <c r="BY294"/>
  <c r="BY302"/>
  <c r="BY310"/>
  <c r="BY318"/>
  <c r="BY326"/>
  <c r="BY13"/>
  <c r="BY12"/>
  <c r="BY16"/>
  <c r="BY24"/>
  <c r="BY33"/>
  <c r="BY37"/>
  <c r="BY57"/>
  <c r="BY64"/>
  <c r="BY10"/>
  <c r="BY90"/>
  <c r="BY110"/>
  <c r="BY122"/>
  <c r="BY134"/>
  <c r="BY170"/>
  <c r="BY182"/>
  <c r="BY202"/>
  <c r="BY214"/>
  <c r="BY27"/>
  <c r="BY26"/>
  <c r="BY8"/>
  <c r="BY71"/>
  <c r="BY11"/>
  <c r="BY19"/>
  <c r="BY21"/>
  <c r="BY22"/>
  <c r="BY29"/>
  <c r="BY32"/>
  <c r="BY42"/>
  <c r="BY51"/>
  <c r="BY61"/>
  <c r="BY69"/>
  <c r="BY54"/>
  <c r="BY83"/>
  <c r="BY46"/>
  <c r="BY65"/>
  <c r="BY75"/>
  <c r="BY87"/>
  <c r="BY95"/>
  <c r="BY103"/>
  <c r="BY111"/>
  <c r="BY119"/>
  <c r="BY127"/>
  <c r="BY131"/>
  <c r="BY151"/>
  <c r="BY155"/>
  <c r="BY159"/>
  <c r="BY5"/>
  <c r="BY18"/>
  <c r="BY23"/>
  <c r="BY36"/>
  <c r="BY40"/>
  <c r="BY44"/>
  <c r="BY52"/>
  <c r="BY60"/>
  <c r="BY66"/>
  <c r="BY72"/>
  <c r="BY41"/>
  <c r="BY79"/>
  <c r="BY91"/>
  <c r="BY99"/>
  <c r="BY107"/>
  <c r="BY115"/>
  <c r="BY123"/>
  <c r="BY135"/>
  <c r="BY139"/>
  <c r="BY143"/>
  <c r="BY147"/>
  <c r="BY3"/>
  <c r="BY17"/>
  <c r="BY31"/>
  <c r="BY35"/>
  <c r="BY39"/>
  <c r="BY43"/>
  <c r="BY47"/>
  <c r="BY50"/>
  <c r="BY55"/>
  <c r="BY58"/>
  <c r="BY67"/>
  <c r="BY73"/>
  <c r="BY62"/>
  <c r="BY76"/>
  <c r="BY80"/>
  <c r="BY88"/>
  <c r="BY92"/>
  <c r="BY96"/>
  <c r="BY100"/>
  <c r="BY104"/>
  <c r="BY108"/>
  <c r="BY112"/>
  <c r="BY116"/>
  <c r="BY120"/>
  <c r="BY124"/>
  <c r="BY128"/>
  <c r="BY132"/>
  <c r="BY136"/>
  <c r="BY140"/>
  <c r="BY144"/>
  <c r="BY148"/>
  <c r="BY152"/>
  <c r="BY156"/>
  <c r="BY160"/>
  <c r="BY164"/>
  <c r="BY168"/>
  <c r="BY172"/>
  <c r="BY176"/>
  <c r="BY180"/>
  <c r="BY184"/>
  <c r="BY188"/>
  <c r="BY192"/>
  <c r="BY196"/>
  <c r="BY200"/>
  <c r="BY204"/>
  <c r="BY208"/>
  <c r="BY212"/>
  <c r="BY216"/>
  <c r="BY220"/>
  <c r="BY224"/>
  <c r="BY228"/>
  <c r="BY232"/>
  <c r="BY236"/>
  <c r="BY240"/>
  <c r="BY244"/>
  <c r="BY70"/>
  <c r="BY84"/>
  <c r="BY68"/>
  <c r="BY77"/>
  <c r="BY81"/>
  <c r="BY85"/>
  <c r="BY89"/>
  <c r="BY93"/>
  <c r="BY97"/>
  <c r="BY101"/>
  <c r="BY105"/>
  <c r="BY109"/>
  <c r="BY113"/>
  <c r="BY117"/>
  <c r="BY121"/>
  <c r="BY125"/>
  <c r="BY129"/>
  <c r="BY133"/>
  <c r="BY137"/>
  <c r="BY141"/>
  <c r="BY145"/>
  <c r="BY149"/>
  <c r="BY153"/>
  <c r="BY157"/>
  <c r="BY163"/>
  <c r="BY167"/>
  <c r="BY171"/>
  <c r="BY175"/>
  <c r="BY179"/>
  <c r="BY183"/>
  <c r="BY187"/>
  <c r="BY191"/>
  <c r="BY195"/>
  <c r="BY199"/>
  <c r="BY203"/>
  <c r="BY207"/>
  <c r="BY211"/>
  <c r="BY215"/>
  <c r="BY219"/>
  <c r="BY223"/>
  <c r="BY227"/>
  <c r="BY231"/>
  <c r="BY235"/>
  <c r="BY239"/>
  <c r="BY243"/>
  <c r="BY247"/>
  <c r="BY251"/>
  <c r="BY255"/>
  <c r="BY259"/>
  <c r="BY263"/>
  <c r="BY267"/>
  <c r="BY271"/>
  <c r="BY275"/>
  <c r="BY279"/>
  <c r="BY283"/>
  <c r="BY287"/>
  <c r="BY291"/>
  <c r="BY295"/>
  <c r="BY299"/>
  <c r="BY303"/>
  <c r="BY307"/>
  <c r="BY311"/>
  <c r="BY315"/>
  <c r="BY319"/>
  <c r="BY323"/>
  <c r="BY327"/>
  <c r="BY248"/>
  <c r="BY252"/>
  <c r="BY256"/>
  <c r="BY260"/>
  <c r="BY264"/>
  <c r="BY268"/>
  <c r="BY272"/>
  <c r="BY276"/>
  <c r="BY280"/>
  <c r="BY284"/>
  <c r="BY288"/>
  <c r="BY292"/>
  <c r="BY296"/>
  <c r="BY300"/>
  <c r="BY304"/>
  <c r="BY308"/>
  <c r="BY312"/>
  <c r="BY316"/>
  <c r="BY320"/>
  <c r="BY324"/>
  <c r="BY328"/>
  <c r="BY161"/>
  <c r="BY165"/>
  <c r="BY169"/>
  <c r="BY173"/>
  <c r="BY177"/>
  <c r="BY181"/>
  <c r="BY185"/>
  <c r="BY189"/>
  <c r="BY193"/>
  <c r="BY197"/>
  <c r="BY201"/>
  <c r="BY205"/>
  <c r="BY209"/>
  <c r="BY213"/>
  <c r="BY217"/>
  <c r="BY221"/>
  <c r="BY225"/>
  <c r="BY229"/>
  <c r="BY233"/>
  <c r="BY237"/>
  <c r="BY241"/>
  <c r="BY245"/>
  <c r="BY249"/>
  <c r="BY253"/>
  <c r="BY257"/>
  <c r="BY261"/>
  <c r="BY265"/>
  <c r="BY269"/>
  <c r="BY273"/>
  <c r="BY277"/>
  <c r="BY281"/>
  <c r="BY285"/>
  <c r="BY289"/>
  <c r="BY293"/>
  <c r="BY297"/>
  <c r="BY301"/>
  <c r="BY305"/>
  <c r="BY309"/>
  <c r="BY313"/>
  <c r="BY317"/>
  <c r="BY321"/>
  <c r="BY325"/>
  <c r="BY329"/>
</calcChain>
</file>

<file path=xl/sharedStrings.xml><?xml version="1.0" encoding="utf-8"?>
<sst xmlns="http://schemas.openxmlformats.org/spreadsheetml/2006/main" count="196" uniqueCount="195">
  <si>
    <t>ABDOH</t>
  </si>
  <si>
    <t>ADELUS</t>
  </si>
  <si>
    <t>ALASKA</t>
  </si>
  <si>
    <t>ANDRIEUX</t>
  </si>
  <si>
    <t>ARTERO</t>
  </si>
  <si>
    <t>AYRE</t>
  </si>
  <si>
    <t>AYRE 2</t>
  </si>
  <si>
    <t>BIRGE</t>
  </si>
  <si>
    <t>BLAIR</t>
  </si>
  <si>
    <t>BLANCHARD</t>
  </si>
  <si>
    <t>BMC LOISIRS</t>
  </si>
  <si>
    <t>BONNES</t>
  </si>
  <si>
    <t>BOUBEE DE GRAMONT</t>
  </si>
  <si>
    <t>BOURABAH</t>
  </si>
  <si>
    <t>BRANGI</t>
  </si>
  <si>
    <t>BRENDA</t>
  </si>
  <si>
    <t>CADIER</t>
  </si>
  <si>
    <t>CAMPAGNE</t>
  </si>
  <si>
    <t>CANATA</t>
  </si>
  <si>
    <t>CANATA 2</t>
  </si>
  <si>
    <t>CAPALDI</t>
  </si>
  <si>
    <t>CASAGRANDE</t>
  </si>
  <si>
    <t>CHABERTONS</t>
  </si>
  <si>
    <t>CHALAYE</t>
  </si>
  <si>
    <t>CHALET 360°</t>
  </si>
  <si>
    <t>CHALET DES LYS</t>
  </si>
  <si>
    <t>CHALET louisa</t>
  </si>
  <si>
    <t>CHALVIN</t>
  </si>
  <si>
    <t>CHAMOISIERE COLONNA</t>
  </si>
  <si>
    <t>CHAPPAZ appartement</t>
  </si>
  <si>
    <t>CHAPPAZ chalet</t>
  </si>
  <si>
    <t>CHAPPAZ villa</t>
  </si>
  <si>
    <t>CIBRARIO</t>
  </si>
  <si>
    <t>CLIER</t>
  </si>
  <si>
    <t>CODURET</t>
  </si>
  <si>
    <t>COFFY</t>
  </si>
  <si>
    <t>COLMET</t>
  </si>
  <si>
    <t>COLOMBAN</t>
  </si>
  <si>
    <t>CONUS</t>
  </si>
  <si>
    <t>CRAFFK</t>
  </si>
  <si>
    <t>DALMASSO</t>
  </si>
  <si>
    <t>DANDRES</t>
  </si>
  <si>
    <t>DASTREVIGNE</t>
  </si>
  <si>
    <t>DATCHA</t>
  </si>
  <si>
    <t>DAURELLE</t>
  </si>
  <si>
    <t>DE BERSEE</t>
  </si>
  <si>
    <t>DE LA FOURNIERE</t>
  </si>
  <si>
    <t>DE SENTI</t>
  </si>
  <si>
    <t>DEBERSEE</t>
  </si>
  <si>
    <t>DELFERRIERE Espagnolita</t>
  </si>
  <si>
    <t>DEMOLIS</t>
  </si>
  <si>
    <t>DEVALLE</t>
  </si>
  <si>
    <t>DEVEAU</t>
  </si>
  <si>
    <t>DJELLOUL 2ème projet</t>
  </si>
  <si>
    <t>DOLCI</t>
  </si>
  <si>
    <t>DOMMANGE</t>
  </si>
  <si>
    <t>D'ONCIEU</t>
  </si>
  <si>
    <t>DONNOU</t>
  </si>
  <si>
    <t>DRUON</t>
  </si>
  <si>
    <t>DUBOIS</t>
  </si>
  <si>
    <t>DUC</t>
  </si>
  <si>
    <t>DUCROS - Maison Bleue</t>
  </si>
  <si>
    <t>DUPONT</t>
  </si>
  <si>
    <t>DUPORT</t>
  </si>
  <si>
    <t>EDF</t>
  </si>
  <si>
    <t>EGLISE st PONT</t>
  </si>
  <si>
    <t>ERHMANN 1er Chalet</t>
  </si>
  <si>
    <t>ERHMANN 2eme Chalet</t>
  </si>
  <si>
    <t>ERHMANN ERIKA</t>
  </si>
  <si>
    <t>ESPACE ECRINS</t>
  </si>
  <si>
    <t>ESTEVE</t>
  </si>
  <si>
    <t>FAHY</t>
  </si>
  <si>
    <t>FALOTS</t>
  </si>
  <si>
    <t>FANGIO Lagune</t>
  </si>
  <si>
    <t>FANGIO Lutry</t>
  </si>
  <si>
    <t>FANGIO Mollens</t>
  </si>
  <si>
    <t>FAU</t>
  </si>
  <si>
    <t>FAYCAL</t>
  </si>
  <si>
    <t>FERVEUR</t>
  </si>
  <si>
    <t>FEURTET</t>
  </si>
  <si>
    <t>FONTBELLE</t>
  </si>
  <si>
    <t>FRAIX BURNET</t>
  </si>
  <si>
    <t>GAILLARD</t>
  </si>
  <si>
    <t>GALERIE DE L'ALPE</t>
  </si>
  <si>
    <t>GANDET</t>
  </si>
  <si>
    <t>GARIN</t>
  </si>
  <si>
    <t>GAUDIN</t>
  </si>
  <si>
    <t>GAUTHIER</t>
  </si>
  <si>
    <t>GERBIER</t>
  </si>
  <si>
    <t>GERMAIN</t>
  </si>
  <si>
    <t>GOUNY</t>
  </si>
  <si>
    <t>GRATTET</t>
  </si>
  <si>
    <t>HAMEN BRACK</t>
  </si>
  <si>
    <t>HAMON</t>
  </si>
  <si>
    <t>HENRIQUES</t>
  </si>
  <si>
    <t>HERMITTE</t>
  </si>
  <si>
    <t>HILAIRE</t>
  </si>
  <si>
    <t>ISALYS</t>
  </si>
  <si>
    <t>IZOARD</t>
  </si>
  <si>
    <t>JULLIEN</t>
  </si>
  <si>
    <t>LACOMBE</t>
  </si>
  <si>
    <t>LALLIARD</t>
  </si>
  <si>
    <t>LAPIERRE</t>
  </si>
  <si>
    <t>LB LAME</t>
  </si>
  <si>
    <t>LEJAY</t>
  </si>
  <si>
    <t>LESURE</t>
  </si>
  <si>
    <t>LEXUROIS</t>
  </si>
  <si>
    <t>LOCKKLE</t>
  </si>
  <si>
    <t>LOLITA</t>
  </si>
  <si>
    <t>MAGNAT</t>
  </si>
  <si>
    <t>MAGREZ</t>
  </si>
  <si>
    <t>MALLET</t>
  </si>
  <si>
    <t>MANIERE</t>
  </si>
  <si>
    <t>MARMILLON</t>
  </si>
  <si>
    <t>MARQUAND</t>
  </si>
  <si>
    <t>MARTARECH</t>
  </si>
  <si>
    <t>MELONI</t>
  </si>
  <si>
    <t>MENET</t>
  </si>
  <si>
    <t>MOINIER</t>
  </si>
  <si>
    <t>MOLLARD</t>
  </si>
  <si>
    <t>MONSALIER</t>
  </si>
  <si>
    <t>MONT D'OR</t>
  </si>
  <si>
    <t>MORALES</t>
  </si>
  <si>
    <t>MUZZUPAPA</t>
  </si>
  <si>
    <t>NORMAN</t>
  </si>
  <si>
    <t>ORCEYRETTE</t>
  </si>
  <si>
    <t>PANNIER</t>
  </si>
  <si>
    <t>PAOLI</t>
  </si>
  <si>
    <t>PARC DU COLOMBIER</t>
  </si>
  <si>
    <t>PASCUAL</t>
  </si>
  <si>
    <t>PEPINIERE</t>
  </si>
  <si>
    <t>PEYTHIEU</t>
  </si>
  <si>
    <t>PHARMACIE DE L'IZOARD</t>
  </si>
  <si>
    <t>PHARMACIE DE L'IZOARD  extention</t>
  </si>
  <si>
    <t>PIC</t>
  </si>
  <si>
    <t>PISCINE la salle</t>
  </si>
  <si>
    <t>PITOUT</t>
  </si>
  <si>
    <t>PLASSARD</t>
  </si>
  <si>
    <t>POINTDAVOINE</t>
  </si>
  <si>
    <t>PORTESIO</t>
  </si>
  <si>
    <t>PRADON</t>
  </si>
  <si>
    <t>RAJAOFERA</t>
  </si>
  <si>
    <t>RARD</t>
  </si>
  <si>
    <t>RASPAUD</t>
  </si>
  <si>
    <t>RAYNOUARD</t>
  </si>
  <si>
    <t>REVAZ</t>
  </si>
  <si>
    <t>RIVERE</t>
  </si>
  <si>
    <t>RIZO</t>
  </si>
  <si>
    <t>ROTHENBUSH</t>
  </si>
  <si>
    <t>ROUNY</t>
  </si>
  <si>
    <t>ROUSSEAU</t>
  </si>
  <si>
    <t>ROUSSEAU Lauzane</t>
  </si>
  <si>
    <t>SACCARD</t>
  </si>
  <si>
    <t>SAVONITTO</t>
  </si>
  <si>
    <t>SCHMITT</t>
  </si>
  <si>
    <t>SCHMUTZ</t>
  </si>
  <si>
    <t>SCHRUMPF</t>
  </si>
  <si>
    <t>SHOWROOM</t>
  </si>
  <si>
    <t>SIMMENAUER</t>
  </si>
  <si>
    <t>SIMONIN</t>
  </si>
  <si>
    <t>SOUCAS</t>
  </si>
  <si>
    <t>SOUQUET</t>
  </si>
  <si>
    <t>STEIMETZ</t>
  </si>
  <si>
    <t>STREDWICK</t>
  </si>
  <si>
    <t>TALABOT</t>
  </si>
  <si>
    <t>TALOU</t>
  </si>
  <si>
    <t>TALOU DERIBLE</t>
  </si>
  <si>
    <t>TARAZY</t>
  </si>
  <si>
    <t>TENOUDJI</t>
  </si>
  <si>
    <t>THORET</t>
  </si>
  <si>
    <t>TONDA</t>
  </si>
  <si>
    <t>TREVISIOL</t>
  </si>
  <si>
    <t>TRIHAN</t>
  </si>
  <si>
    <t>TRONQUIT</t>
  </si>
  <si>
    <t>TURLAN</t>
  </si>
  <si>
    <t>UNIVERSITE JOSEPH FOURRIER</t>
  </si>
  <si>
    <t>VERBRUGGE</t>
  </si>
  <si>
    <t>VIDAL</t>
  </si>
  <si>
    <t>VIGINUIER</t>
  </si>
  <si>
    <t>VITRE</t>
  </si>
  <si>
    <t>WUTTKE</t>
  </si>
  <si>
    <t>Aurélien</t>
  </si>
  <si>
    <t xml:space="preserve">Total Hebdo </t>
  </si>
  <si>
    <t xml:space="preserve">SEMAINE </t>
  </si>
  <si>
    <t>DATES</t>
  </si>
  <si>
    <t>CLIENT</t>
  </si>
  <si>
    <t>DESIGNATION</t>
  </si>
  <si>
    <t>NOMBRE HEURES TRAVAILEES</t>
  </si>
  <si>
    <t>Lundi</t>
  </si>
  <si>
    <t>Mardi</t>
  </si>
  <si>
    <t>Mercredi</t>
  </si>
  <si>
    <t>Jeudi</t>
  </si>
  <si>
    <t>Vendredi</t>
  </si>
  <si>
    <t>Samedi</t>
  </si>
  <si>
    <r>
      <rPr>
        <b/>
        <sz val="22"/>
        <color indexed="8"/>
        <rFont val="Calibri"/>
        <family val="2"/>
      </rPr>
      <t>CLIENTS BAYROU</t>
    </r>
    <r>
      <rPr>
        <b/>
        <sz val="11"/>
        <color theme="1"/>
        <rFont val="Calibri"/>
        <family val="2"/>
        <scheme val="minor"/>
      </rPr>
      <t xml:space="preserve"> </t>
    </r>
  </si>
</sst>
</file>

<file path=xl/styles.xml><?xml version="1.0" encoding="utf-8"?>
<styleSheet xmlns="http://schemas.openxmlformats.org/spreadsheetml/2006/main">
  <fonts count="18">
    <font>
      <sz val="11"/>
      <color theme="1"/>
      <name val="Calibri"/>
      <family val="2"/>
      <scheme val="minor"/>
    </font>
    <font>
      <b/>
      <sz val="11"/>
      <color theme="1"/>
      <name val="Calibri"/>
      <family val="2"/>
      <scheme val="minor"/>
    </font>
    <font>
      <b/>
      <sz val="22"/>
      <color indexed="8"/>
      <name val="Calibri"/>
      <family val="2"/>
    </font>
    <font>
      <b/>
      <sz val="26"/>
      <color theme="1"/>
      <name val="Arial"/>
      <family val="2"/>
    </font>
    <font>
      <sz val="22"/>
      <color theme="1"/>
      <name val="Arial"/>
      <family val="2"/>
    </font>
    <font>
      <b/>
      <sz val="22"/>
      <color theme="1"/>
      <name val="Arial"/>
      <family val="2"/>
    </font>
    <font>
      <sz val="10"/>
      <name val="Arial"/>
      <family val="2"/>
    </font>
    <font>
      <b/>
      <sz val="14"/>
      <name val="Arial"/>
      <family val="2"/>
    </font>
    <font>
      <b/>
      <sz val="11"/>
      <color theme="1"/>
      <name val="Arial"/>
      <family val="2"/>
    </font>
    <font>
      <sz val="11"/>
      <color theme="1"/>
      <name val="Arial"/>
      <family val="2"/>
    </font>
    <font>
      <b/>
      <sz val="16"/>
      <name val="Arial"/>
      <family val="2"/>
    </font>
    <font>
      <b/>
      <sz val="18"/>
      <color theme="1"/>
      <name val="Calibri"/>
      <family val="2"/>
      <scheme val="minor"/>
    </font>
    <font>
      <b/>
      <sz val="12"/>
      <name val="Arial"/>
      <family val="2"/>
    </font>
    <font>
      <b/>
      <sz val="10"/>
      <name val="Arial"/>
      <family val="2"/>
    </font>
    <font>
      <b/>
      <i/>
      <sz val="12"/>
      <name val="Arial"/>
      <family val="2"/>
    </font>
    <font>
      <sz val="12"/>
      <name val="Arial"/>
      <family val="2"/>
    </font>
    <font>
      <sz val="8"/>
      <name val="Arial"/>
      <family val="2"/>
    </font>
    <font>
      <sz val="8"/>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indexed="2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6" fillId="0" borderId="0"/>
  </cellStyleXfs>
  <cellXfs count="50">
    <xf numFmtId="0" fontId="0" fillId="0" borderId="0" xfId="0"/>
    <xf numFmtId="0" fontId="0" fillId="0" borderId="0" xfId="0" applyProtection="1"/>
    <xf numFmtId="0" fontId="0" fillId="0" borderId="0" xfId="0" applyProtection="1">
      <protection locked="0"/>
    </xf>
    <xf numFmtId="0" fontId="4" fillId="0" borderId="0" xfId="0" applyFont="1" applyAlignment="1" applyProtection="1">
      <protection locked="0"/>
    </xf>
    <xf numFmtId="0" fontId="7" fillId="0" borderId="0" xfId="1" applyFont="1" applyAlignment="1" applyProtection="1">
      <alignment vertical="center" wrapText="1"/>
    </xf>
    <xf numFmtId="0" fontId="8" fillId="0" borderId="10" xfId="0" applyFont="1" applyBorder="1" applyProtection="1">
      <protection locked="0"/>
    </xf>
    <xf numFmtId="0" fontId="9" fillId="0" borderId="11" xfId="0" applyFont="1" applyBorder="1" applyAlignment="1" applyProtection="1">
      <alignment horizontal="center" vertical="center"/>
      <protection locked="0"/>
    </xf>
    <xf numFmtId="0" fontId="10" fillId="0" borderId="0" xfId="1" applyFont="1" applyAlignment="1" applyProtection="1">
      <alignment horizontal="left" vertical="center" wrapText="1"/>
    </xf>
    <xf numFmtId="0" fontId="10" fillId="0" borderId="0" xfId="1" applyFont="1" applyAlignment="1" applyProtection="1">
      <alignment horizontal="center" vertical="center" wrapText="1"/>
    </xf>
    <xf numFmtId="0" fontId="8" fillId="0" borderId="12" xfId="0" applyFont="1" applyBorder="1" applyProtection="1">
      <protection locked="0"/>
    </xf>
    <xf numFmtId="0" fontId="7" fillId="0" borderId="1" xfId="1" applyFont="1" applyBorder="1" applyAlignment="1" applyProtection="1">
      <alignment horizontal="center" vertical="center" wrapText="1"/>
    </xf>
    <xf numFmtId="0" fontId="11" fillId="0" borderId="13" xfId="0" applyFont="1" applyBorder="1" applyAlignment="1" applyProtection="1">
      <alignment horizontal="center" vertical="center" wrapText="1"/>
    </xf>
    <xf numFmtId="0" fontId="12" fillId="0" borderId="0" xfId="1" applyFont="1" applyAlignment="1" applyProtection="1">
      <alignment horizontal="right" vertical="center" wrapText="1"/>
    </xf>
    <xf numFmtId="15" fontId="13" fillId="0" borderId="0" xfId="1" applyNumberFormat="1" applyFont="1" applyProtection="1"/>
    <xf numFmtId="15" fontId="13" fillId="0" borderId="0" xfId="1" applyNumberFormat="1" applyFont="1" applyAlignment="1" applyProtection="1">
      <alignment horizontal="left"/>
    </xf>
    <xf numFmtId="0" fontId="6" fillId="0" borderId="0" xfId="1" applyAlignment="1" applyProtection="1">
      <alignment horizontal="center" vertical="center" wrapText="1"/>
    </xf>
    <xf numFmtId="0" fontId="14" fillId="4" borderId="14" xfId="1" applyFont="1" applyFill="1" applyBorder="1" applyAlignment="1" applyProtection="1">
      <alignment horizontal="center" vertical="center" wrapText="1"/>
    </xf>
    <xf numFmtId="0" fontId="14" fillId="4" borderId="15" xfId="1" applyFont="1" applyFill="1" applyBorder="1" applyAlignment="1" applyProtection="1">
      <alignment horizontal="center" vertical="center" wrapText="1"/>
    </xf>
    <xf numFmtId="0" fontId="14" fillId="4" borderId="16" xfId="1" applyFont="1" applyFill="1" applyBorder="1" applyAlignment="1" applyProtection="1">
      <alignment horizontal="center" vertical="center" wrapText="1"/>
    </xf>
    <xf numFmtId="0" fontId="14" fillId="4" borderId="17" xfId="1" applyFont="1" applyFill="1" applyBorder="1" applyAlignment="1" applyProtection="1">
      <alignment horizontal="center" vertical="center" wrapText="1"/>
    </xf>
    <xf numFmtId="0" fontId="0" fillId="0" borderId="10" xfId="0" applyBorder="1" applyAlignment="1" applyProtection="1">
      <alignment horizontal="center" vertical="center" wrapText="1"/>
      <protection locked="0"/>
    </xf>
    <xf numFmtId="0" fontId="15" fillId="0" borderId="18" xfId="1" applyFont="1" applyFill="1" applyBorder="1" applyAlignment="1" applyProtection="1">
      <alignment vertical="center" wrapText="1"/>
      <protection locked="0"/>
    </xf>
    <xf numFmtId="0" fontId="16" fillId="0" borderId="5" xfId="1" applyFont="1" applyBorder="1" applyAlignment="1" applyProtection="1">
      <alignment vertical="center" wrapText="1"/>
      <protection locked="0"/>
    </xf>
    <xf numFmtId="0" fontId="0" fillId="0" borderId="18" xfId="0" applyBorder="1" applyProtection="1"/>
    <xf numFmtId="0" fontId="17" fillId="0" borderId="0" xfId="0" applyFont="1" applyProtection="1">
      <protection locked="0"/>
    </xf>
    <xf numFmtId="0" fontId="0" fillId="0" borderId="20" xfId="0" applyBorder="1" applyProtection="1"/>
    <xf numFmtId="0" fontId="16" fillId="0" borderId="0" xfId="1" applyFont="1" applyBorder="1" applyAlignment="1" applyProtection="1">
      <alignment vertical="center" wrapText="1"/>
      <protection locked="0"/>
    </xf>
    <xf numFmtId="0" fontId="16" fillId="0" borderId="8" xfId="1" applyFont="1" applyBorder="1" applyAlignment="1" applyProtection="1">
      <alignment vertical="center" wrapText="1"/>
      <protection locked="0"/>
    </xf>
    <xf numFmtId="0" fontId="0" fillId="0" borderId="21" xfId="0" applyBorder="1" applyProtection="1"/>
    <xf numFmtId="0" fontId="0" fillId="0" borderId="13" xfId="0" applyBorder="1" applyAlignment="1" applyProtection="1">
      <alignment horizontal="center" vertical="center" wrapText="1"/>
      <protection locked="0"/>
    </xf>
    <xf numFmtId="0" fontId="15" fillId="0" borderId="13" xfId="1" applyFont="1" applyFill="1" applyBorder="1" applyAlignment="1" applyProtection="1">
      <alignment vertical="center" wrapText="1"/>
      <protection locked="0"/>
    </xf>
    <xf numFmtId="0" fontId="8" fillId="0" borderId="22" xfId="0" applyFont="1" applyBorder="1" applyProtection="1">
      <protection locked="0"/>
    </xf>
    <xf numFmtId="0" fontId="0" fillId="0" borderId="18" xfId="0" applyBorder="1" applyAlignment="1" applyProtection="1">
      <alignment horizontal="center" vertical="center" wrapTex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5" fillId="0" borderId="4" xfId="1" applyFont="1" applyBorder="1" applyAlignment="1" applyProtection="1">
      <alignment horizontal="center" vertical="center" wrapText="1"/>
    </xf>
    <xf numFmtId="0" fontId="15" fillId="0" borderId="19" xfId="1" applyFont="1" applyBorder="1" applyAlignment="1" applyProtection="1">
      <alignment horizontal="center" vertical="center" wrapText="1"/>
    </xf>
    <xf numFmtId="0" fontId="15" fillId="0" borderId="7" xfId="1" applyFont="1" applyBorder="1" applyAlignment="1" applyProtection="1">
      <alignment horizontal="center" vertical="center" wrapText="1"/>
    </xf>
    <xf numFmtId="16" fontId="15" fillId="0" borderId="4" xfId="1" applyNumberFormat="1" applyFont="1" applyBorder="1" applyAlignment="1" applyProtection="1">
      <alignment horizontal="center" vertical="center" wrapText="1"/>
    </xf>
    <xf numFmtId="16" fontId="15" fillId="0" borderId="19" xfId="1" applyNumberFormat="1" applyFont="1" applyBorder="1" applyAlignment="1" applyProtection="1">
      <alignment horizontal="center" vertical="center" wrapText="1"/>
    </xf>
    <xf numFmtId="16" fontId="15" fillId="0" borderId="7" xfId="1" applyNumberFormat="1" applyFont="1" applyBorder="1" applyAlignment="1" applyProtection="1">
      <alignment horizontal="center" vertical="center" wrapText="1"/>
    </xf>
    <xf numFmtId="0" fontId="5" fillId="3" borderId="1"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2" borderId="8" xfId="0" applyFont="1" applyFill="1" applyBorder="1" applyAlignment="1" applyProtection="1">
      <alignment horizontal="center" vertical="center"/>
    </xf>
    <xf numFmtId="0" fontId="3" fillId="2" borderId="9" xfId="0" applyFont="1" applyFill="1" applyBorder="1" applyAlignment="1" applyProtection="1">
      <alignment horizontal="center" vertical="center"/>
    </xf>
  </cellXfs>
  <cellStyles count="2">
    <cellStyle name="Normal" xfId="0" builtinId="0"/>
    <cellStyle name="Normal 2" xfId="1"/>
  </cellStyles>
  <dxfs count="1">
    <dxf>
      <font>
        <color theme="5" tint="0.59996337778862885"/>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506186</xdr:colOff>
      <xdr:row>12</xdr:row>
      <xdr:rowOff>61231</xdr:rowOff>
    </xdr:from>
    <xdr:to>
      <xdr:col>12</xdr:col>
      <xdr:colOff>333375</xdr:colOff>
      <xdr:row>16</xdr:row>
      <xdr:rowOff>38099</xdr:rowOff>
    </xdr:to>
    <xdr:sp macro="" textlink="">
      <xdr:nvSpPr>
        <xdr:cNvPr id="2" name="ZoneTexte 1"/>
        <xdr:cNvSpPr txBox="1"/>
      </xdr:nvSpPr>
      <xdr:spPr>
        <a:xfrm>
          <a:off x="4173311" y="3252106"/>
          <a:ext cx="6732814" cy="767443"/>
        </a:xfrm>
        <a:prstGeom prst="rect">
          <a:avLst/>
        </a:prstGeom>
        <a:solidFill>
          <a:schemeClr val="accent2">
            <a:lumMod val="20000"/>
            <a:lumOff val="80000"/>
          </a:schemeClr>
        </a:solidFill>
        <a:ln w="19050"/>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J'aimerai insérer une fonction si dans la cellule D9 de le feuille 2. </a:t>
          </a:r>
        </a:p>
        <a:p>
          <a:r>
            <a:rPr lang="fr-FR"/>
            <a:t>Dans cette je souhaiterais que soit afficher "OK" si le nom tapé dans la cellule E9 de la meme feuille correspond bien à un des noms de la feuille 1 </a:t>
          </a:r>
          <a:br>
            <a:rPr lang="fr-FR"/>
          </a:b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HOMAS/Documents/Chalets%20Bayrou/Feuille%20Hebdo%202015.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lients Chalets Bayrou"/>
      <sheetName val="Sem 01"/>
      <sheetName val="Sem 02"/>
      <sheetName val="Sem 03"/>
      <sheetName val="Sem 04"/>
      <sheetName val="Sem 05"/>
      <sheetName val="Sem 06"/>
      <sheetName val="Sem 07"/>
      <sheetName val="Sem 08"/>
      <sheetName val="Sem 0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5"/>
      <sheetName val="Sem 46"/>
      <sheetName val="Sem 47"/>
      <sheetName val="Sem 48"/>
      <sheetName val="Sem 49"/>
      <sheetName val="Sem 50"/>
      <sheetName val="Sem 51"/>
      <sheetName val="Sem 52"/>
      <sheetName val="Recapitulatif Année 2015"/>
    </sheetNames>
    <sheetDataSet>
      <sheetData sheetId="0">
        <row r="1">
          <cell r="A1" t="str">
            <v>ABDOH</v>
          </cell>
        </row>
        <row r="2">
          <cell r="A2" t="str">
            <v>ADELUS</v>
          </cell>
        </row>
        <row r="3">
          <cell r="A3" t="str">
            <v>ALASKA</v>
          </cell>
        </row>
        <row r="4">
          <cell r="A4" t="str">
            <v>ANDRIEUX</v>
          </cell>
        </row>
        <row r="5">
          <cell r="A5" t="str">
            <v>ARTERO</v>
          </cell>
        </row>
        <row r="6">
          <cell r="A6" t="str">
            <v>AYRE</v>
          </cell>
        </row>
        <row r="7">
          <cell r="A7" t="str">
            <v>AYRE 2</v>
          </cell>
        </row>
        <row r="8">
          <cell r="A8" t="str">
            <v>BIRGE</v>
          </cell>
        </row>
        <row r="9">
          <cell r="A9" t="str">
            <v>BLAIR</v>
          </cell>
        </row>
        <row r="10">
          <cell r="A10" t="str">
            <v>BLANCHARD</v>
          </cell>
        </row>
        <row r="11">
          <cell r="A11" t="str">
            <v>BMC LOISIRS</v>
          </cell>
        </row>
        <row r="12">
          <cell r="A12" t="str">
            <v>BONNES</v>
          </cell>
        </row>
        <row r="13">
          <cell r="A13" t="str">
            <v>BOUBEE DE GRAMONT</v>
          </cell>
        </row>
        <row r="14">
          <cell r="A14" t="str">
            <v>BOURABAH</v>
          </cell>
        </row>
        <row r="15">
          <cell r="A15" t="str">
            <v>BRANGI</v>
          </cell>
        </row>
        <row r="16">
          <cell r="A16" t="str">
            <v>BRENDA</v>
          </cell>
        </row>
        <row r="17">
          <cell r="A17" t="str">
            <v>CADIER</v>
          </cell>
        </row>
        <row r="18">
          <cell r="A18" t="str">
            <v>CAMPAGNE</v>
          </cell>
        </row>
        <row r="19">
          <cell r="A19" t="str">
            <v>CANATA</v>
          </cell>
        </row>
        <row r="20">
          <cell r="A20" t="str">
            <v>CANATA 2</v>
          </cell>
        </row>
        <row r="21">
          <cell r="A21" t="str">
            <v>CAPALDI</v>
          </cell>
        </row>
        <row r="22">
          <cell r="A22" t="str">
            <v>CASAGRANDE</v>
          </cell>
        </row>
        <row r="23">
          <cell r="A23" t="str">
            <v>CHABERTONS</v>
          </cell>
        </row>
        <row r="24">
          <cell r="A24" t="str">
            <v>CHALAYE</v>
          </cell>
        </row>
        <row r="25">
          <cell r="A25" t="str">
            <v>CHALET 360°</v>
          </cell>
        </row>
        <row r="26">
          <cell r="A26" t="str">
            <v>CHALET DES LYS</v>
          </cell>
        </row>
        <row r="27">
          <cell r="A27" t="str">
            <v>CHALET louisa</v>
          </cell>
        </row>
        <row r="28">
          <cell r="A28" t="str">
            <v>CHALVIN</v>
          </cell>
        </row>
        <row r="29">
          <cell r="A29" t="str">
            <v>CHAMOISIERE COLONNA</v>
          </cell>
        </row>
        <row r="30">
          <cell r="A30" t="str">
            <v>CHAPPAZ appartement</v>
          </cell>
        </row>
        <row r="31">
          <cell r="A31" t="str">
            <v>CHAPPAZ chalet</v>
          </cell>
        </row>
        <row r="32">
          <cell r="A32" t="str">
            <v>CHAPPAZ villa</v>
          </cell>
        </row>
        <row r="33">
          <cell r="A33" t="str">
            <v>CIBRARIO</v>
          </cell>
        </row>
        <row r="34">
          <cell r="A34" t="str">
            <v>CLIER</v>
          </cell>
        </row>
        <row r="35">
          <cell r="A35" t="str">
            <v>CODURET</v>
          </cell>
        </row>
        <row r="36">
          <cell r="A36" t="str">
            <v>COFFY</v>
          </cell>
        </row>
        <row r="37">
          <cell r="A37" t="str">
            <v>COLMET</v>
          </cell>
        </row>
        <row r="38">
          <cell r="A38" t="str">
            <v>COLOMBAN</v>
          </cell>
        </row>
        <row r="39">
          <cell r="A39" t="str">
            <v>CONUS</v>
          </cell>
        </row>
        <row r="40">
          <cell r="A40" t="str">
            <v>CRAFFK</v>
          </cell>
        </row>
        <row r="41">
          <cell r="A41" t="str">
            <v>DALMASSO</v>
          </cell>
        </row>
        <row r="42">
          <cell r="A42" t="str">
            <v>DANDRES</v>
          </cell>
        </row>
        <row r="43">
          <cell r="A43" t="str">
            <v>DASTREVIGNE</v>
          </cell>
        </row>
        <row r="44">
          <cell r="A44" t="str">
            <v>DATCHA</v>
          </cell>
        </row>
        <row r="45">
          <cell r="A45" t="str">
            <v>DAURELLE</v>
          </cell>
        </row>
        <row r="46">
          <cell r="A46" t="str">
            <v>DE BERSEE</v>
          </cell>
        </row>
        <row r="47">
          <cell r="A47" t="str">
            <v>DE LA FOURNIERE</v>
          </cell>
        </row>
        <row r="48">
          <cell r="A48" t="str">
            <v>DE SENTI</v>
          </cell>
        </row>
        <row r="49">
          <cell r="A49" t="str">
            <v>DEBERSEE</v>
          </cell>
        </row>
        <row r="50">
          <cell r="A50" t="str">
            <v>DELFERRIERE Espagnolita</v>
          </cell>
        </row>
        <row r="51">
          <cell r="A51" t="str">
            <v>DEMOLIS</v>
          </cell>
        </row>
        <row r="52">
          <cell r="A52" t="str">
            <v>DEVALLE</v>
          </cell>
        </row>
        <row r="53">
          <cell r="A53" t="str">
            <v>DEVEAU</v>
          </cell>
        </row>
        <row r="54">
          <cell r="A54" t="str">
            <v>DJELLOUL 2ème projet</v>
          </cell>
        </row>
        <row r="55">
          <cell r="A55" t="str">
            <v>DOLCI</v>
          </cell>
        </row>
        <row r="56">
          <cell r="A56" t="str">
            <v>DOMMANGE</v>
          </cell>
        </row>
        <row r="57">
          <cell r="A57" t="str">
            <v>D'ONCIEU</v>
          </cell>
        </row>
        <row r="58">
          <cell r="A58" t="str">
            <v>DONNOU</v>
          </cell>
        </row>
        <row r="59">
          <cell r="A59" t="str">
            <v>DRUON</v>
          </cell>
        </row>
        <row r="60">
          <cell r="A60" t="str">
            <v>DUBOIS</v>
          </cell>
        </row>
        <row r="61">
          <cell r="A61" t="str">
            <v>DUC</v>
          </cell>
        </row>
        <row r="62">
          <cell r="A62" t="str">
            <v>DUCROS - Maison Bleue</v>
          </cell>
        </row>
        <row r="63">
          <cell r="A63" t="str">
            <v>DUPONT</v>
          </cell>
        </row>
        <row r="64">
          <cell r="A64" t="str">
            <v>DUPORT</v>
          </cell>
        </row>
        <row r="65">
          <cell r="A65" t="str">
            <v>EDF</v>
          </cell>
        </row>
        <row r="66">
          <cell r="A66" t="str">
            <v>EGLISE st PONT</v>
          </cell>
        </row>
        <row r="67">
          <cell r="A67" t="str">
            <v>ERHMANN 1er Chalet</v>
          </cell>
        </row>
        <row r="68">
          <cell r="A68" t="str">
            <v>ERHMANN 2eme Chalet</v>
          </cell>
        </row>
        <row r="69">
          <cell r="A69" t="str">
            <v>ERHMANN ERIKA</v>
          </cell>
        </row>
        <row r="70">
          <cell r="A70" t="str">
            <v>ESPACE ECRINS</v>
          </cell>
        </row>
        <row r="71">
          <cell r="A71" t="str">
            <v>ESTEVE</v>
          </cell>
        </row>
        <row r="72">
          <cell r="A72" t="str">
            <v>FAHY</v>
          </cell>
        </row>
        <row r="73">
          <cell r="A73" t="str">
            <v>FALOTS</v>
          </cell>
        </row>
        <row r="74">
          <cell r="A74" t="str">
            <v>FANGIO Lagune</v>
          </cell>
        </row>
        <row r="75">
          <cell r="A75" t="str">
            <v>FANGIO Lutry</v>
          </cell>
        </row>
        <row r="76">
          <cell r="A76" t="str">
            <v>FANGIO Mollens</v>
          </cell>
        </row>
        <row r="77">
          <cell r="A77" t="str">
            <v>FAU</v>
          </cell>
        </row>
        <row r="78">
          <cell r="A78" t="str">
            <v>FAYCAL</v>
          </cell>
        </row>
        <row r="79">
          <cell r="A79" t="str">
            <v>FERVEUR</v>
          </cell>
        </row>
        <row r="80">
          <cell r="A80" t="str">
            <v>FEURTET</v>
          </cell>
        </row>
        <row r="81">
          <cell r="A81" t="str">
            <v>FONTBELLE</v>
          </cell>
        </row>
        <row r="82">
          <cell r="A82" t="str">
            <v>FRAIX BURNET</v>
          </cell>
        </row>
        <row r="83">
          <cell r="A83" t="str">
            <v>GAILLARD</v>
          </cell>
        </row>
        <row r="84">
          <cell r="A84" t="str">
            <v>GALERIE DE L'ALPE</v>
          </cell>
        </row>
        <row r="85">
          <cell r="A85" t="str">
            <v>GANDET</v>
          </cell>
        </row>
        <row r="86">
          <cell r="A86" t="str">
            <v>GARIN</v>
          </cell>
        </row>
        <row r="87">
          <cell r="A87" t="str">
            <v>GAUDIN</v>
          </cell>
        </row>
        <row r="88">
          <cell r="A88" t="str">
            <v>GAUTHIER</v>
          </cell>
        </row>
        <row r="89">
          <cell r="A89" t="str">
            <v>GERBIER</v>
          </cell>
        </row>
        <row r="90">
          <cell r="A90" t="str">
            <v>GERMAIN</v>
          </cell>
        </row>
        <row r="91">
          <cell r="A91" t="str">
            <v>GOUNY</v>
          </cell>
        </row>
        <row r="92">
          <cell r="A92" t="str">
            <v>GRATTET</v>
          </cell>
        </row>
        <row r="93">
          <cell r="A93" t="str">
            <v>HAMEN BRACK</v>
          </cell>
        </row>
        <row r="94">
          <cell r="A94" t="str">
            <v>HAMON</v>
          </cell>
        </row>
        <row r="95">
          <cell r="A95" t="str">
            <v>HENRIQUES</v>
          </cell>
        </row>
        <row r="96">
          <cell r="A96" t="str">
            <v>HERMITTE</v>
          </cell>
        </row>
        <row r="97">
          <cell r="A97" t="str">
            <v>HILAIRE</v>
          </cell>
        </row>
        <row r="98">
          <cell r="A98" t="str">
            <v>ISALYS</v>
          </cell>
        </row>
        <row r="99">
          <cell r="A99" t="str">
            <v>IZOARD</v>
          </cell>
        </row>
        <row r="100">
          <cell r="A100" t="str">
            <v>JULLIEN</v>
          </cell>
        </row>
        <row r="101">
          <cell r="A101" t="str">
            <v>LACOMBE</v>
          </cell>
        </row>
        <row r="102">
          <cell r="A102" t="str">
            <v>LALLIARD</v>
          </cell>
        </row>
        <row r="103">
          <cell r="A103" t="str">
            <v>LAPIERRE</v>
          </cell>
        </row>
        <row r="104">
          <cell r="A104" t="str">
            <v>LB LAME</v>
          </cell>
        </row>
        <row r="105">
          <cell r="A105" t="str">
            <v>LEJAY</v>
          </cell>
        </row>
        <row r="106">
          <cell r="A106" t="str">
            <v>LESURE</v>
          </cell>
        </row>
        <row r="107">
          <cell r="A107" t="str">
            <v>LEXUROIS</v>
          </cell>
        </row>
        <row r="108">
          <cell r="A108" t="str">
            <v>LOCKKLE</v>
          </cell>
        </row>
        <row r="109">
          <cell r="A109" t="str">
            <v>LOLITA</v>
          </cell>
        </row>
        <row r="110">
          <cell r="A110" t="str">
            <v>MAGNAT</v>
          </cell>
        </row>
        <row r="111">
          <cell r="A111" t="str">
            <v>MAGREZ</v>
          </cell>
        </row>
        <row r="112">
          <cell r="A112" t="str">
            <v>MALLET</v>
          </cell>
        </row>
        <row r="113">
          <cell r="A113" t="str">
            <v>MANIERE</v>
          </cell>
        </row>
        <row r="114">
          <cell r="A114" t="str">
            <v>MARMILLON</v>
          </cell>
        </row>
        <row r="115">
          <cell r="A115" t="str">
            <v>MARQUAND</v>
          </cell>
        </row>
        <row r="116">
          <cell r="A116" t="str">
            <v>MARTARECH</v>
          </cell>
        </row>
        <row r="117">
          <cell r="A117" t="str">
            <v>MELONI</v>
          </cell>
        </row>
        <row r="118">
          <cell r="A118" t="str">
            <v>MENET</v>
          </cell>
        </row>
        <row r="119">
          <cell r="A119" t="str">
            <v>MOINIER</v>
          </cell>
        </row>
        <row r="120">
          <cell r="A120" t="str">
            <v>MOLLARD</v>
          </cell>
        </row>
        <row r="121">
          <cell r="A121" t="str">
            <v>MONSALIER</v>
          </cell>
        </row>
        <row r="122">
          <cell r="A122" t="str">
            <v>MONT D'OR</v>
          </cell>
        </row>
        <row r="123">
          <cell r="A123" t="str">
            <v>MORALES</v>
          </cell>
        </row>
        <row r="124">
          <cell r="A124" t="str">
            <v>MUZZUPAPA</v>
          </cell>
        </row>
        <row r="125">
          <cell r="A125" t="str">
            <v>NORMAN</v>
          </cell>
        </row>
        <row r="126">
          <cell r="A126" t="str">
            <v>ORCEYRETTE</v>
          </cell>
        </row>
        <row r="127">
          <cell r="A127" t="str">
            <v>PANNIER</v>
          </cell>
        </row>
        <row r="128">
          <cell r="A128" t="str">
            <v>PAOLI</v>
          </cell>
        </row>
        <row r="129">
          <cell r="A129" t="str">
            <v>PARC DU COLOMBIER</v>
          </cell>
        </row>
        <row r="130">
          <cell r="A130" t="str">
            <v>PASCUAL</v>
          </cell>
        </row>
        <row r="131">
          <cell r="A131" t="str">
            <v>PEPINIERE</v>
          </cell>
        </row>
        <row r="132">
          <cell r="A132" t="str">
            <v>PEYTHIEU</v>
          </cell>
        </row>
        <row r="133">
          <cell r="A133" t="str">
            <v>PHARMACIE DE L'IZOARD</v>
          </cell>
        </row>
        <row r="134">
          <cell r="A134" t="str">
            <v>PHARMACIE DE L'IZOARD  extention</v>
          </cell>
        </row>
        <row r="135">
          <cell r="A135" t="str">
            <v>PIC</v>
          </cell>
        </row>
        <row r="136">
          <cell r="A136" t="str">
            <v>PISCINE la salle</v>
          </cell>
        </row>
        <row r="137">
          <cell r="A137" t="str">
            <v>PITOUT</v>
          </cell>
        </row>
        <row r="138">
          <cell r="A138" t="str">
            <v>PLASSARD</v>
          </cell>
        </row>
        <row r="139">
          <cell r="A139" t="str">
            <v>POINTDAVOINE</v>
          </cell>
        </row>
        <row r="140">
          <cell r="A140" t="str">
            <v>PORTESIO</v>
          </cell>
        </row>
        <row r="141">
          <cell r="A141" t="str">
            <v>PRADON</v>
          </cell>
        </row>
        <row r="142">
          <cell r="A142" t="str">
            <v>RAJAOFERA</v>
          </cell>
        </row>
        <row r="143">
          <cell r="A143" t="str">
            <v>RARD</v>
          </cell>
        </row>
        <row r="144">
          <cell r="A144" t="str">
            <v>RASPAUD</v>
          </cell>
        </row>
        <row r="145">
          <cell r="A145" t="str">
            <v>RAYNOUARD</v>
          </cell>
        </row>
        <row r="146">
          <cell r="A146" t="str">
            <v>REVAZ</v>
          </cell>
        </row>
        <row r="147">
          <cell r="A147" t="str">
            <v>RIVERE</v>
          </cell>
        </row>
        <row r="148">
          <cell r="A148" t="str">
            <v>RIZO</v>
          </cell>
        </row>
        <row r="149">
          <cell r="A149" t="str">
            <v>ROTHENBUSH</v>
          </cell>
        </row>
        <row r="150">
          <cell r="A150" t="str">
            <v>ROUNY</v>
          </cell>
        </row>
        <row r="151">
          <cell r="A151" t="str">
            <v>ROUSSEAU</v>
          </cell>
        </row>
        <row r="152">
          <cell r="A152" t="str">
            <v>ROUSSEAU Lauzane</v>
          </cell>
        </row>
        <row r="153">
          <cell r="A153" t="str">
            <v>SACCARD</v>
          </cell>
        </row>
        <row r="154">
          <cell r="A154" t="str">
            <v>SAVONITTO</v>
          </cell>
        </row>
        <row r="155">
          <cell r="A155" t="str">
            <v>SCHMITT</v>
          </cell>
        </row>
        <row r="156">
          <cell r="A156" t="str">
            <v>SCHMUTZ</v>
          </cell>
        </row>
        <row r="157">
          <cell r="A157" t="str">
            <v>SCHRUMPF</v>
          </cell>
        </row>
        <row r="158">
          <cell r="A158" t="str">
            <v>SHOWROOM</v>
          </cell>
        </row>
        <row r="159">
          <cell r="A159" t="str">
            <v>SIMMENAUER</v>
          </cell>
        </row>
        <row r="160">
          <cell r="A160" t="str">
            <v>SIMONIN</v>
          </cell>
        </row>
        <row r="161">
          <cell r="A161" t="str">
            <v>SOUCAS</v>
          </cell>
        </row>
        <row r="162">
          <cell r="A162" t="str">
            <v>SOUQUET</v>
          </cell>
        </row>
        <row r="163">
          <cell r="A163" t="str">
            <v>STEIMETZ</v>
          </cell>
        </row>
        <row r="164">
          <cell r="A164" t="str">
            <v>STREDWICK</v>
          </cell>
        </row>
        <row r="165">
          <cell r="A165" t="str">
            <v>TALABOT</v>
          </cell>
        </row>
        <row r="166">
          <cell r="A166" t="str">
            <v>TALOU</v>
          </cell>
        </row>
        <row r="167">
          <cell r="A167" t="str">
            <v>TALOU DERIBLE</v>
          </cell>
        </row>
        <row r="168">
          <cell r="A168" t="str">
            <v>TARAZY</v>
          </cell>
        </row>
        <row r="169">
          <cell r="A169" t="str">
            <v>TENOUDJI</v>
          </cell>
        </row>
        <row r="170">
          <cell r="A170" t="str">
            <v>THORET</v>
          </cell>
        </row>
        <row r="171">
          <cell r="A171" t="str">
            <v>TONDA</v>
          </cell>
        </row>
        <row r="172">
          <cell r="A172" t="str">
            <v>TREVISIOL</v>
          </cell>
        </row>
        <row r="173">
          <cell r="A173" t="str">
            <v>TRIHAN</v>
          </cell>
        </row>
        <row r="174">
          <cell r="A174" t="str">
            <v>TRONQUIT</v>
          </cell>
        </row>
        <row r="175">
          <cell r="A175" t="str">
            <v>TURLAN</v>
          </cell>
        </row>
        <row r="176">
          <cell r="A176" t="str">
            <v>UNIVERSITE JOSEPH FOURRIER</v>
          </cell>
        </row>
        <row r="177">
          <cell r="A177" t="str">
            <v>VERBRUGGE</v>
          </cell>
        </row>
        <row r="178">
          <cell r="A178" t="str">
            <v>VIDAL</v>
          </cell>
        </row>
        <row r="179">
          <cell r="A179" t="str">
            <v>VIGINUIER</v>
          </cell>
        </row>
        <row r="180">
          <cell r="A180" t="str">
            <v>VITRE</v>
          </cell>
        </row>
        <row r="181">
          <cell r="A181" t="str">
            <v>WUTTKE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182"/>
  <sheetViews>
    <sheetView workbookViewId="0"/>
  </sheetViews>
  <sheetFormatPr baseColWidth="10" defaultRowHeight="15"/>
  <cols>
    <col min="1" max="1" width="34.42578125" customWidth="1"/>
    <col min="257" max="257" width="34.42578125" customWidth="1"/>
    <col min="513" max="513" width="34.42578125" customWidth="1"/>
    <col min="769" max="769" width="34.42578125" customWidth="1"/>
    <col min="1025" max="1025" width="34.42578125" customWidth="1"/>
    <col min="1281" max="1281" width="34.42578125" customWidth="1"/>
    <col min="1537" max="1537" width="34.42578125" customWidth="1"/>
    <col min="1793" max="1793" width="34.42578125" customWidth="1"/>
    <col min="2049" max="2049" width="34.42578125" customWidth="1"/>
    <col min="2305" max="2305" width="34.42578125" customWidth="1"/>
    <col min="2561" max="2561" width="34.42578125" customWidth="1"/>
    <col min="2817" max="2817" width="34.42578125" customWidth="1"/>
    <col min="3073" max="3073" width="34.42578125" customWidth="1"/>
    <col min="3329" max="3329" width="34.42578125" customWidth="1"/>
    <col min="3585" max="3585" width="34.42578125" customWidth="1"/>
    <col min="3841" max="3841" width="34.42578125" customWidth="1"/>
    <col min="4097" max="4097" width="34.42578125" customWidth="1"/>
    <col min="4353" max="4353" width="34.42578125" customWidth="1"/>
    <col min="4609" max="4609" width="34.42578125" customWidth="1"/>
    <col min="4865" max="4865" width="34.42578125" customWidth="1"/>
    <col min="5121" max="5121" width="34.42578125" customWidth="1"/>
    <col min="5377" max="5377" width="34.42578125" customWidth="1"/>
    <col min="5633" max="5633" width="34.42578125" customWidth="1"/>
    <col min="5889" max="5889" width="34.42578125" customWidth="1"/>
    <col min="6145" max="6145" width="34.42578125" customWidth="1"/>
    <col min="6401" max="6401" width="34.42578125" customWidth="1"/>
    <col min="6657" max="6657" width="34.42578125" customWidth="1"/>
    <col min="6913" max="6913" width="34.42578125" customWidth="1"/>
    <col min="7169" max="7169" width="34.42578125" customWidth="1"/>
    <col min="7425" max="7425" width="34.42578125" customWidth="1"/>
    <col min="7681" max="7681" width="34.42578125" customWidth="1"/>
    <col min="7937" max="7937" width="34.42578125" customWidth="1"/>
    <col min="8193" max="8193" width="34.42578125" customWidth="1"/>
    <col min="8449" max="8449" width="34.42578125" customWidth="1"/>
    <col min="8705" max="8705" width="34.42578125" customWidth="1"/>
    <col min="8961" max="8961" width="34.42578125" customWidth="1"/>
    <col min="9217" max="9217" width="34.42578125" customWidth="1"/>
    <col min="9473" max="9473" width="34.42578125" customWidth="1"/>
    <col min="9729" max="9729" width="34.42578125" customWidth="1"/>
    <col min="9985" max="9985" width="34.42578125" customWidth="1"/>
    <col min="10241" max="10241" width="34.42578125" customWidth="1"/>
    <col min="10497" max="10497" width="34.42578125" customWidth="1"/>
    <col min="10753" max="10753" width="34.42578125" customWidth="1"/>
    <col min="11009" max="11009" width="34.42578125" customWidth="1"/>
    <col min="11265" max="11265" width="34.42578125" customWidth="1"/>
    <col min="11521" max="11521" width="34.42578125" customWidth="1"/>
    <col min="11777" max="11777" width="34.42578125" customWidth="1"/>
    <col min="12033" max="12033" width="34.42578125" customWidth="1"/>
    <col min="12289" max="12289" width="34.42578125" customWidth="1"/>
    <col min="12545" max="12545" width="34.42578125" customWidth="1"/>
    <col min="12801" max="12801" width="34.42578125" customWidth="1"/>
    <col min="13057" max="13057" width="34.42578125" customWidth="1"/>
    <col min="13313" max="13313" width="34.42578125" customWidth="1"/>
    <col min="13569" max="13569" width="34.42578125" customWidth="1"/>
    <col min="13825" max="13825" width="34.42578125" customWidth="1"/>
    <col min="14081" max="14081" width="34.42578125" customWidth="1"/>
    <col min="14337" max="14337" width="34.42578125" customWidth="1"/>
    <col min="14593" max="14593" width="34.42578125" customWidth="1"/>
    <col min="14849" max="14849" width="34.42578125" customWidth="1"/>
    <col min="15105" max="15105" width="34.42578125" customWidth="1"/>
    <col min="15361" max="15361" width="34.42578125" customWidth="1"/>
    <col min="15617" max="15617" width="34.42578125" customWidth="1"/>
    <col min="15873" max="15873" width="34.42578125" customWidth="1"/>
    <col min="16129" max="16129" width="34.42578125" customWidth="1"/>
  </cols>
  <sheetData>
    <row r="1" spans="1:9">
      <c r="A1" s="1" t="s">
        <v>0</v>
      </c>
    </row>
    <row r="2" spans="1:9">
      <c r="A2" s="1" t="s">
        <v>1</v>
      </c>
    </row>
    <row r="3" spans="1:9" ht="15.75" thickBot="1">
      <c r="A3" s="1" t="s">
        <v>2</v>
      </c>
    </row>
    <row r="4" spans="1:9" ht="29.25" thickBot="1">
      <c r="A4" s="1" t="s">
        <v>3</v>
      </c>
      <c r="D4" s="33" t="s">
        <v>194</v>
      </c>
      <c r="E4" s="34"/>
      <c r="F4" s="34"/>
      <c r="G4" s="34"/>
      <c r="H4" s="34"/>
      <c r="I4" s="35"/>
    </row>
    <row r="5" spans="1:9">
      <c r="A5" s="1" t="s">
        <v>4</v>
      </c>
    </row>
    <row r="6" spans="1:9">
      <c r="A6" s="1" t="s">
        <v>5</v>
      </c>
    </row>
    <row r="7" spans="1:9">
      <c r="A7" s="1" t="s">
        <v>6</v>
      </c>
    </row>
    <row r="8" spans="1:9">
      <c r="A8" s="1" t="s">
        <v>7</v>
      </c>
    </row>
    <row r="9" spans="1:9">
      <c r="A9" s="1" t="s">
        <v>8</v>
      </c>
    </row>
    <row r="10" spans="1:9">
      <c r="A10" s="1" t="s">
        <v>9</v>
      </c>
    </row>
    <row r="11" spans="1:9">
      <c r="A11" s="1" t="s">
        <v>10</v>
      </c>
    </row>
    <row r="12" spans="1:9">
      <c r="A12" s="1" t="s">
        <v>11</v>
      </c>
    </row>
    <row r="13" spans="1:9">
      <c r="A13" s="1" t="s">
        <v>12</v>
      </c>
    </row>
    <row r="14" spans="1:9">
      <c r="A14" s="1" t="s">
        <v>13</v>
      </c>
    </row>
    <row r="15" spans="1:9">
      <c r="A15" s="1" t="s">
        <v>14</v>
      </c>
    </row>
    <row r="16" spans="1:9">
      <c r="A16" s="1" t="s">
        <v>15</v>
      </c>
    </row>
    <row r="17" spans="1:1">
      <c r="A17" s="1" t="s">
        <v>16</v>
      </c>
    </row>
    <row r="18" spans="1:1">
      <c r="A18" s="1" t="s">
        <v>17</v>
      </c>
    </row>
    <row r="19" spans="1:1">
      <c r="A19" s="1" t="s">
        <v>18</v>
      </c>
    </row>
    <row r="20" spans="1:1">
      <c r="A20" s="1" t="s">
        <v>19</v>
      </c>
    </row>
    <row r="21" spans="1:1">
      <c r="A21" s="1" t="s">
        <v>20</v>
      </c>
    </row>
    <row r="22" spans="1:1">
      <c r="A22" s="1" t="s">
        <v>21</v>
      </c>
    </row>
    <row r="23" spans="1:1">
      <c r="A23" s="1" t="s">
        <v>22</v>
      </c>
    </row>
    <row r="24" spans="1:1">
      <c r="A24" s="1" t="s">
        <v>23</v>
      </c>
    </row>
    <row r="25" spans="1:1">
      <c r="A25" s="1" t="s">
        <v>24</v>
      </c>
    </row>
    <row r="26" spans="1:1">
      <c r="A26" s="1" t="s">
        <v>25</v>
      </c>
    </row>
    <row r="27" spans="1:1">
      <c r="A27" s="1" t="s">
        <v>26</v>
      </c>
    </row>
    <row r="28" spans="1:1">
      <c r="A28" s="1" t="s">
        <v>27</v>
      </c>
    </row>
    <row r="29" spans="1:1">
      <c r="A29" s="1" t="s">
        <v>28</v>
      </c>
    </row>
    <row r="30" spans="1:1">
      <c r="A30" s="1" t="s">
        <v>29</v>
      </c>
    </row>
    <row r="31" spans="1:1">
      <c r="A31" s="1" t="s">
        <v>30</v>
      </c>
    </row>
    <row r="32" spans="1:1">
      <c r="A32" s="1" t="s">
        <v>31</v>
      </c>
    </row>
    <row r="33" spans="1:1">
      <c r="A33" s="1" t="s">
        <v>32</v>
      </c>
    </row>
    <row r="34" spans="1:1">
      <c r="A34" s="1" t="s">
        <v>33</v>
      </c>
    </row>
    <row r="35" spans="1:1">
      <c r="A35" s="1" t="s">
        <v>34</v>
      </c>
    </row>
    <row r="36" spans="1:1">
      <c r="A36" s="1" t="s">
        <v>35</v>
      </c>
    </row>
    <row r="37" spans="1:1">
      <c r="A37" s="1" t="s">
        <v>36</v>
      </c>
    </row>
    <row r="38" spans="1:1">
      <c r="A38" s="1" t="s">
        <v>37</v>
      </c>
    </row>
    <row r="39" spans="1:1">
      <c r="A39" s="1" t="s">
        <v>38</v>
      </c>
    </row>
    <row r="40" spans="1:1">
      <c r="A40" s="1" t="s">
        <v>39</v>
      </c>
    </row>
    <row r="41" spans="1:1">
      <c r="A41" s="1" t="s">
        <v>40</v>
      </c>
    </row>
    <row r="42" spans="1:1">
      <c r="A42" s="1" t="s">
        <v>41</v>
      </c>
    </row>
    <row r="43" spans="1:1">
      <c r="A43" s="1" t="s">
        <v>42</v>
      </c>
    </row>
    <row r="44" spans="1:1">
      <c r="A44" s="1" t="s">
        <v>43</v>
      </c>
    </row>
    <row r="45" spans="1:1">
      <c r="A45" s="1" t="s">
        <v>44</v>
      </c>
    </row>
    <row r="46" spans="1:1">
      <c r="A46" s="1" t="s">
        <v>45</v>
      </c>
    </row>
    <row r="47" spans="1:1">
      <c r="A47" s="1" t="s">
        <v>46</v>
      </c>
    </row>
    <row r="48" spans="1:1">
      <c r="A48" s="1" t="s">
        <v>47</v>
      </c>
    </row>
    <row r="49" spans="1:1">
      <c r="A49" s="1" t="s">
        <v>48</v>
      </c>
    </row>
    <row r="50" spans="1:1">
      <c r="A50" s="1" t="s">
        <v>49</v>
      </c>
    </row>
    <row r="51" spans="1:1">
      <c r="A51" s="1" t="s">
        <v>50</v>
      </c>
    </row>
    <row r="52" spans="1:1">
      <c r="A52" s="1" t="s">
        <v>51</v>
      </c>
    </row>
    <row r="53" spans="1:1">
      <c r="A53" s="1" t="s">
        <v>52</v>
      </c>
    </row>
    <row r="54" spans="1:1">
      <c r="A54" s="1" t="s">
        <v>53</v>
      </c>
    </row>
    <row r="55" spans="1:1">
      <c r="A55" s="1" t="s">
        <v>54</v>
      </c>
    </row>
    <row r="56" spans="1:1">
      <c r="A56" s="1" t="s">
        <v>55</v>
      </c>
    </row>
    <row r="57" spans="1:1">
      <c r="A57" s="1" t="s">
        <v>56</v>
      </c>
    </row>
    <row r="58" spans="1:1">
      <c r="A58" s="1" t="s">
        <v>57</v>
      </c>
    </row>
    <row r="59" spans="1:1">
      <c r="A59" s="1" t="s">
        <v>58</v>
      </c>
    </row>
    <row r="60" spans="1:1">
      <c r="A60" s="1" t="s">
        <v>59</v>
      </c>
    </row>
    <row r="61" spans="1:1">
      <c r="A61" s="1" t="s">
        <v>60</v>
      </c>
    </row>
    <row r="62" spans="1:1">
      <c r="A62" s="1" t="s">
        <v>61</v>
      </c>
    </row>
    <row r="63" spans="1:1">
      <c r="A63" s="1" t="s">
        <v>62</v>
      </c>
    </row>
    <row r="64" spans="1:1">
      <c r="A64" s="1" t="s">
        <v>63</v>
      </c>
    </row>
    <row r="65" spans="1:1">
      <c r="A65" s="1" t="s">
        <v>64</v>
      </c>
    </row>
    <row r="66" spans="1:1">
      <c r="A66" s="1" t="s">
        <v>65</v>
      </c>
    </row>
    <row r="67" spans="1:1">
      <c r="A67" s="1" t="s">
        <v>66</v>
      </c>
    </row>
    <row r="68" spans="1:1">
      <c r="A68" s="1" t="s">
        <v>67</v>
      </c>
    </row>
    <row r="69" spans="1:1">
      <c r="A69" s="1" t="s">
        <v>68</v>
      </c>
    </row>
    <row r="70" spans="1:1">
      <c r="A70" s="1" t="s">
        <v>69</v>
      </c>
    </row>
    <row r="71" spans="1:1">
      <c r="A71" s="1" t="s">
        <v>70</v>
      </c>
    </row>
    <row r="72" spans="1:1">
      <c r="A72" s="1" t="s">
        <v>71</v>
      </c>
    </row>
    <row r="73" spans="1:1">
      <c r="A73" s="1" t="s">
        <v>72</v>
      </c>
    </row>
    <row r="74" spans="1:1">
      <c r="A74" s="1" t="s">
        <v>73</v>
      </c>
    </row>
    <row r="75" spans="1:1">
      <c r="A75" s="1" t="s">
        <v>74</v>
      </c>
    </row>
    <row r="76" spans="1:1">
      <c r="A76" s="1" t="s">
        <v>75</v>
      </c>
    </row>
    <row r="77" spans="1:1">
      <c r="A77" s="1" t="s">
        <v>76</v>
      </c>
    </row>
    <row r="78" spans="1:1">
      <c r="A78" s="1" t="s">
        <v>77</v>
      </c>
    </row>
    <row r="79" spans="1:1">
      <c r="A79" s="1" t="s">
        <v>78</v>
      </c>
    </row>
    <row r="80" spans="1:1">
      <c r="A80" s="1" t="s">
        <v>79</v>
      </c>
    </row>
    <row r="81" spans="1:1">
      <c r="A81" s="1" t="s">
        <v>80</v>
      </c>
    </row>
    <row r="82" spans="1:1">
      <c r="A82" s="1" t="s">
        <v>81</v>
      </c>
    </row>
    <row r="83" spans="1:1">
      <c r="A83" s="1" t="s">
        <v>82</v>
      </c>
    </row>
    <row r="84" spans="1:1">
      <c r="A84" s="1" t="s">
        <v>83</v>
      </c>
    </row>
    <row r="85" spans="1:1">
      <c r="A85" s="1" t="s">
        <v>84</v>
      </c>
    </row>
    <row r="86" spans="1:1">
      <c r="A86" s="1" t="s">
        <v>85</v>
      </c>
    </row>
    <row r="87" spans="1:1">
      <c r="A87" s="1" t="s">
        <v>86</v>
      </c>
    </row>
    <row r="88" spans="1:1">
      <c r="A88" s="1" t="s">
        <v>87</v>
      </c>
    </row>
    <row r="89" spans="1:1">
      <c r="A89" s="1" t="s">
        <v>88</v>
      </c>
    </row>
    <row r="90" spans="1:1">
      <c r="A90" s="1" t="s">
        <v>89</v>
      </c>
    </row>
    <row r="91" spans="1:1">
      <c r="A91" s="1" t="s">
        <v>90</v>
      </c>
    </row>
    <row r="92" spans="1:1">
      <c r="A92" s="1" t="s">
        <v>91</v>
      </c>
    </row>
    <row r="93" spans="1:1">
      <c r="A93" s="1" t="s">
        <v>92</v>
      </c>
    </row>
    <row r="94" spans="1:1">
      <c r="A94" s="1" t="s">
        <v>93</v>
      </c>
    </row>
    <row r="95" spans="1:1">
      <c r="A95" s="1" t="s">
        <v>94</v>
      </c>
    </row>
    <row r="96" spans="1:1">
      <c r="A96" s="1" t="s">
        <v>95</v>
      </c>
    </row>
    <row r="97" spans="1:1">
      <c r="A97" s="1" t="s">
        <v>96</v>
      </c>
    </row>
    <row r="98" spans="1:1">
      <c r="A98" s="1" t="s">
        <v>97</v>
      </c>
    </row>
    <row r="99" spans="1:1">
      <c r="A99" s="1" t="s">
        <v>98</v>
      </c>
    </row>
    <row r="100" spans="1:1">
      <c r="A100" s="1" t="s">
        <v>99</v>
      </c>
    </row>
    <row r="101" spans="1:1">
      <c r="A101" s="1" t="s">
        <v>100</v>
      </c>
    </row>
    <row r="102" spans="1:1">
      <c r="A102" s="1" t="s">
        <v>101</v>
      </c>
    </row>
    <row r="103" spans="1:1">
      <c r="A103" s="1" t="s">
        <v>102</v>
      </c>
    </row>
    <row r="104" spans="1:1">
      <c r="A104" s="1" t="s">
        <v>103</v>
      </c>
    </row>
    <row r="105" spans="1:1">
      <c r="A105" s="1" t="s">
        <v>104</v>
      </c>
    </row>
    <row r="106" spans="1:1">
      <c r="A106" s="1" t="s">
        <v>105</v>
      </c>
    </row>
    <row r="107" spans="1:1">
      <c r="A107" s="1" t="s">
        <v>106</v>
      </c>
    </row>
    <row r="108" spans="1:1">
      <c r="A108" s="1" t="s">
        <v>107</v>
      </c>
    </row>
    <row r="109" spans="1:1">
      <c r="A109" s="1" t="s">
        <v>108</v>
      </c>
    </row>
    <row r="110" spans="1:1">
      <c r="A110" s="1" t="s">
        <v>109</v>
      </c>
    </row>
    <row r="111" spans="1:1">
      <c r="A111" s="1" t="s">
        <v>110</v>
      </c>
    </row>
    <row r="112" spans="1:1">
      <c r="A112" s="1" t="s">
        <v>111</v>
      </c>
    </row>
    <row r="113" spans="1:1">
      <c r="A113" s="1" t="s">
        <v>112</v>
      </c>
    </row>
    <row r="114" spans="1:1">
      <c r="A114" s="1" t="s">
        <v>113</v>
      </c>
    </row>
    <row r="115" spans="1:1">
      <c r="A115" s="1" t="s">
        <v>114</v>
      </c>
    </row>
    <row r="116" spans="1:1">
      <c r="A116" s="1" t="s">
        <v>115</v>
      </c>
    </row>
    <row r="117" spans="1:1">
      <c r="A117" s="1" t="s">
        <v>116</v>
      </c>
    </row>
    <row r="118" spans="1:1">
      <c r="A118" s="1" t="s">
        <v>117</v>
      </c>
    </row>
    <row r="119" spans="1:1">
      <c r="A119" s="1" t="s">
        <v>118</v>
      </c>
    </row>
    <row r="120" spans="1:1">
      <c r="A120" s="1" t="s">
        <v>119</v>
      </c>
    </row>
    <row r="121" spans="1:1">
      <c r="A121" s="1" t="s">
        <v>120</v>
      </c>
    </row>
    <row r="122" spans="1:1">
      <c r="A122" s="1" t="s">
        <v>121</v>
      </c>
    </row>
    <row r="123" spans="1:1">
      <c r="A123" s="1" t="s">
        <v>122</v>
      </c>
    </row>
    <row r="124" spans="1:1">
      <c r="A124" s="1" t="s">
        <v>123</v>
      </c>
    </row>
    <row r="125" spans="1:1">
      <c r="A125" s="1" t="s">
        <v>124</v>
      </c>
    </row>
    <row r="126" spans="1:1">
      <c r="A126" s="1" t="s">
        <v>125</v>
      </c>
    </row>
    <row r="127" spans="1:1">
      <c r="A127" s="1" t="s">
        <v>126</v>
      </c>
    </row>
    <row r="128" spans="1:1">
      <c r="A128" s="1" t="s">
        <v>127</v>
      </c>
    </row>
    <row r="129" spans="1:1">
      <c r="A129" s="1" t="s">
        <v>128</v>
      </c>
    </row>
    <row r="130" spans="1:1">
      <c r="A130" s="1" t="s">
        <v>129</v>
      </c>
    </row>
    <row r="131" spans="1:1">
      <c r="A131" s="1" t="s">
        <v>130</v>
      </c>
    </row>
    <row r="132" spans="1:1">
      <c r="A132" s="1" t="s">
        <v>131</v>
      </c>
    </row>
    <row r="133" spans="1:1">
      <c r="A133" s="1" t="s">
        <v>132</v>
      </c>
    </row>
    <row r="134" spans="1:1">
      <c r="A134" s="1" t="s">
        <v>133</v>
      </c>
    </row>
    <row r="135" spans="1:1">
      <c r="A135" s="1" t="s">
        <v>134</v>
      </c>
    </row>
    <row r="136" spans="1:1">
      <c r="A136" s="1" t="s">
        <v>135</v>
      </c>
    </row>
    <row r="137" spans="1:1">
      <c r="A137" s="1" t="s">
        <v>136</v>
      </c>
    </row>
    <row r="138" spans="1:1">
      <c r="A138" s="1" t="s">
        <v>137</v>
      </c>
    </row>
    <row r="139" spans="1:1">
      <c r="A139" s="1" t="s">
        <v>138</v>
      </c>
    </row>
    <row r="140" spans="1:1">
      <c r="A140" s="1" t="s">
        <v>139</v>
      </c>
    </row>
    <row r="141" spans="1:1">
      <c r="A141" s="1" t="s">
        <v>140</v>
      </c>
    </row>
    <row r="142" spans="1:1">
      <c r="A142" s="1" t="s">
        <v>141</v>
      </c>
    </row>
    <row r="143" spans="1:1">
      <c r="A143" s="1" t="s">
        <v>142</v>
      </c>
    </row>
    <row r="144" spans="1:1">
      <c r="A144" s="1" t="s">
        <v>143</v>
      </c>
    </row>
    <row r="145" spans="1:1">
      <c r="A145" s="1" t="s">
        <v>144</v>
      </c>
    </row>
    <row r="146" spans="1:1">
      <c r="A146" s="1" t="s">
        <v>145</v>
      </c>
    </row>
    <row r="147" spans="1:1">
      <c r="A147" s="1" t="s">
        <v>146</v>
      </c>
    </row>
    <row r="148" spans="1:1">
      <c r="A148" s="1" t="s">
        <v>147</v>
      </c>
    </row>
    <row r="149" spans="1:1">
      <c r="A149" s="1" t="s">
        <v>148</v>
      </c>
    </row>
    <row r="150" spans="1:1">
      <c r="A150" s="1" t="s">
        <v>149</v>
      </c>
    </row>
    <row r="151" spans="1:1">
      <c r="A151" s="1" t="s">
        <v>150</v>
      </c>
    </row>
    <row r="152" spans="1:1">
      <c r="A152" s="1" t="s">
        <v>151</v>
      </c>
    </row>
    <row r="153" spans="1:1">
      <c r="A153" s="1" t="s">
        <v>152</v>
      </c>
    </row>
    <row r="154" spans="1:1">
      <c r="A154" s="1" t="s">
        <v>153</v>
      </c>
    </row>
    <row r="155" spans="1:1">
      <c r="A155" s="1" t="s">
        <v>154</v>
      </c>
    </row>
    <row r="156" spans="1:1">
      <c r="A156" s="1" t="s">
        <v>155</v>
      </c>
    </row>
    <row r="157" spans="1:1">
      <c r="A157" s="1" t="s">
        <v>156</v>
      </c>
    </row>
    <row r="158" spans="1:1">
      <c r="A158" s="1" t="s">
        <v>157</v>
      </c>
    </row>
    <row r="159" spans="1:1">
      <c r="A159" s="1" t="s">
        <v>158</v>
      </c>
    </row>
    <row r="160" spans="1:1">
      <c r="A160" s="1" t="s">
        <v>159</v>
      </c>
    </row>
    <row r="161" spans="1:1">
      <c r="A161" s="1" t="s">
        <v>160</v>
      </c>
    </row>
    <row r="162" spans="1:1">
      <c r="A162" s="1" t="s">
        <v>161</v>
      </c>
    </row>
    <row r="163" spans="1:1">
      <c r="A163" s="1" t="s">
        <v>162</v>
      </c>
    </row>
    <row r="164" spans="1:1">
      <c r="A164" s="1" t="s">
        <v>163</v>
      </c>
    </row>
    <row r="165" spans="1:1">
      <c r="A165" s="1" t="s">
        <v>164</v>
      </c>
    </row>
    <row r="166" spans="1:1">
      <c r="A166" s="1" t="s">
        <v>165</v>
      </c>
    </row>
    <row r="167" spans="1:1">
      <c r="A167" s="1" t="s">
        <v>166</v>
      </c>
    </row>
    <row r="168" spans="1:1">
      <c r="A168" s="1" t="s">
        <v>167</v>
      </c>
    </row>
    <row r="169" spans="1:1">
      <c r="A169" s="1" t="s">
        <v>168</v>
      </c>
    </row>
    <row r="170" spans="1:1">
      <c r="A170" s="1" t="s">
        <v>169</v>
      </c>
    </row>
    <row r="171" spans="1:1">
      <c r="A171" s="1" t="s">
        <v>170</v>
      </c>
    </row>
    <row r="172" spans="1:1">
      <c r="A172" s="1" t="s">
        <v>171</v>
      </c>
    </row>
    <row r="173" spans="1:1">
      <c r="A173" s="1" t="s">
        <v>172</v>
      </c>
    </row>
    <row r="174" spans="1:1">
      <c r="A174" s="1" t="s">
        <v>173</v>
      </c>
    </row>
    <row r="175" spans="1:1">
      <c r="A175" s="1" t="s">
        <v>174</v>
      </c>
    </row>
    <row r="176" spans="1:1">
      <c r="A176" s="1" t="s">
        <v>175</v>
      </c>
    </row>
    <row r="177" spans="1:1">
      <c r="A177" s="1" t="s">
        <v>176</v>
      </c>
    </row>
    <row r="178" spans="1:1">
      <c r="A178" s="1" t="s">
        <v>177</v>
      </c>
    </row>
    <row r="179" spans="1:1">
      <c r="A179" s="1" t="s">
        <v>178</v>
      </c>
    </row>
    <row r="180" spans="1:1">
      <c r="A180" s="1" t="s">
        <v>179</v>
      </c>
    </row>
    <row r="181" spans="1:1">
      <c r="A181" s="1" t="s">
        <v>180</v>
      </c>
    </row>
    <row r="182" spans="1:1">
      <c r="A182" s="1"/>
    </row>
  </sheetData>
  <mergeCells count="1">
    <mergeCell ref="D4:I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B329"/>
  <sheetViews>
    <sheetView tabSelected="1" topLeftCell="A7" zoomScaleNormal="100" workbookViewId="0">
      <selection activeCell="E9" sqref="E9"/>
    </sheetView>
  </sheetViews>
  <sheetFormatPr baseColWidth="10" defaultRowHeight="15"/>
  <cols>
    <col min="1" max="1" width="11.7109375" style="2" bestFit="1" customWidth="1"/>
    <col min="2" max="2" width="11.42578125" style="2" bestFit="1" customWidth="1"/>
    <col min="3" max="3" width="7.85546875" style="2" hidden="1" customWidth="1"/>
    <col min="4" max="4" width="7.85546875" style="2" customWidth="1"/>
    <col min="5" max="5" width="24" style="2" customWidth="1"/>
    <col min="6" max="6" width="39.85546875" style="2" customWidth="1"/>
    <col min="7" max="7" width="18" style="2" customWidth="1"/>
    <col min="8" max="11" width="11.42578125" style="2"/>
    <col min="12" max="12" width="9.85546875" style="2" hidden="1" customWidth="1"/>
    <col min="13" max="13" width="19.28515625" style="2" customWidth="1"/>
    <col min="14" max="14" width="32.7109375" style="2" customWidth="1"/>
    <col min="15" max="15" width="20" style="2" customWidth="1"/>
    <col min="16" max="19" width="11.42578125" style="2"/>
    <col min="20" max="20" width="13" style="2" hidden="1" customWidth="1"/>
    <col min="21" max="21" width="23" style="2" customWidth="1"/>
    <col min="22" max="22" width="21.5703125" style="2" customWidth="1"/>
    <col min="23" max="23" width="21.42578125" style="2" customWidth="1"/>
    <col min="24" max="25" width="11.42578125" style="2"/>
    <col min="26" max="26" width="13.7109375" style="2" customWidth="1"/>
    <col min="27" max="27" width="14.28515625" style="2" customWidth="1"/>
    <col min="28" max="28" width="8.85546875" style="2" hidden="1" customWidth="1"/>
    <col min="29" max="29" width="17.28515625" style="2" customWidth="1"/>
    <col min="30" max="30" width="23.28515625" style="2" customWidth="1"/>
    <col min="31" max="31" width="17.7109375" style="2" customWidth="1"/>
    <col min="32" max="33" width="11.42578125" style="2"/>
    <col min="34" max="34" width="14.85546875" style="2" customWidth="1"/>
    <col min="35" max="35" width="13.85546875" style="2" customWidth="1"/>
    <col min="36" max="36" width="9.42578125" style="2" hidden="1" customWidth="1"/>
    <col min="37" max="37" width="21.28515625" style="2" customWidth="1"/>
    <col min="38" max="38" width="19.42578125" style="2" customWidth="1"/>
    <col min="39" max="39" width="18.140625" style="2" customWidth="1"/>
    <col min="40" max="41" width="11.42578125" style="2"/>
    <col min="42" max="42" width="16.5703125" style="2" customWidth="1"/>
    <col min="43" max="43" width="16.28515625" style="2" customWidth="1"/>
    <col min="44" max="44" width="9.42578125" style="2" hidden="1" customWidth="1"/>
    <col min="45" max="45" width="21.85546875" style="2" customWidth="1"/>
    <col min="46" max="46" width="19.42578125" style="2" customWidth="1"/>
    <col min="47" max="47" width="16.5703125" style="2" customWidth="1"/>
    <col min="48" max="49" width="11.42578125" style="2"/>
    <col min="50" max="50" width="15.85546875" style="2" customWidth="1"/>
    <col min="51" max="51" width="16.140625" style="2" customWidth="1"/>
    <col min="52" max="52" width="8.7109375" style="2" hidden="1" customWidth="1"/>
    <col min="53" max="53" width="19.42578125" style="2" customWidth="1"/>
    <col min="54" max="54" width="19.140625" style="2" customWidth="1"/>
    <col min="55" max="55" width="15.85546875" style="2" customWidth="1"/>
    <col min="56" max="57" width="11.42578125" style="2"/>
    <col min="58" max="58" width="15.7109375" style="2" customWidth="1"/>
    <col min="59" max="59" width="14.85546875" style="2" customWidth="1"/>
    <col min="60" max="60" width="9" style="2" hidden="1" customWidth="1"/>
    <col min="61" max="61" width="23.28515625" style="2" customWidth="1"/>
    <col min="62" max="62" width="22" style="2" customWidth="1"/>
    <col min="63" max="63" width="18.140625" style="2" customWidth="1"/>
    <col min="64" max="65" width="11.42578125" style="2"/>
    <col min="66" max="66" width="16.28515625" style="2" customWidth="1"/>
    <col min="67" max="67" width="14.85546875" style="2" customWidth="1"/>
    <col min="68" max="68" width="8.5703125" style="2" hidden="1" customWidth="1"/>
    <col min="69" max="69" width="22.140625" style="2" customWidth="1"/>
    <col min="70" max="70" width="19" style="2" customWidth="1"/>
    <col min="71" max="71" width="22.85546875" style="2" customWidth="1"/>
    <col min="72" max="75" width="11.42578125" style="2"/>
    <col min="76" max="76" width="33.85546875" style="2" customWidth="1"/>
    <col min="77" max="257" width="11.42578125" style="2"/>
    <col min="258" max="258" width="11.7109375" style="2" bestFit="1" customWidth="1"/>
    <col min="259" max="259" width="11.42578125" style="2" bestFit="1" customWidth="1"/>
    <col min="260" max="260" width="7.85546875" style="2" customWidth="1"/>
    <col min="261" max="261" width="24" style="2" customWidth="1"/>
    <col min="262" max="262" width="39.85546875" style="2" customWidth="1"/>
    <col min="263" max="263" width="18" style="2" customWidth="1"/>
    <col min="264" max="513" width="11.42578125" style="2"/>
    <col min="514" max="514" width="11.7109375" style="2" bestFit="1" customWidth="1"/>
    <col min="515" max="515" width="11.42578125" style="2" bestFit="1" customWidth="1"/>
    <col min="516" max="516" width="7.85546875" style="2" customWidth="1"/>
    <col min="517" max="517" width="24" style="2" customWidth="1"/>
    <col min="518" max="518" width="39.85546875" style="2" customWidth="1"/>
    <col min="519" max="519" width="18" style="2" customWidth="1"/>
    <col min="520" max="769" width="11.42578125" style="2"/>
    <col min="770" max="770" width="11.7109375" style="2" bestFit="1" customWidth="1"/>
    <col min="771" max="771" width="11.42578125" style="2" bestFit="1" customWidth="1"/>
    <col min="772" max="772" width="7.85546875" style="2" customWidth="1"/>
    <col min="773" max="773" width="24" style="2" customWidth="1"/>
    <col min="774" max="774" width="39.85546875" style="2" customWidth="1"/>
    <col min="775" max="775" width="18" style="2" customWidth="1"/>
    <col min="776" max="1025" width="11.42578125" style="2"/>
    <col min="1026" max="1026" width="11.7109375" style="2" bestFit="1" customWidth="1"/>
    <col min="1027" max="1027" width="11.42578125" style="2" bestFit="1" customWidth="1"/>
    <col min="1028" max="1028" width="7.85546875" style="2" customWidth="1"/>
    <col min="1029" max="1029" width="24" style="2" customWidth="1"/>
    <col min="1030" max="1030" width="39.85546875" style="2" customWidth="1"/>
    <col min="1031" max="1031" width="18" style="2" customWidth="1"/>
    <col min="1032" max="1281" width="11.42578125" style="2"/>
    <col min="1282" max="1282" width="11.7109375" style="2" bestFit="1" customWidth="1"/>
    <col min="1283" max="1283" width="11.42578125" style="2" bestFit="1" customWidth="1"/>
    <col min="1284" max="1284" width="7.85546875" style="2" customWidth="1"/>
    <col min="1285" max="1285" width="24" style="2" customWidth="1"/>
    <col min="1286" max="1286" width="39.85546875" style="2" customWidth="1"/>
    <col min="1287" max="1287" width="18" style="2" customWidth="1"/>
    <col min="1288" max="1537" width="11.42578125" style="2"/>
    <col min="1538" max="1538" width="11.7109375" style="2" bestFit="1" customWidth="1"/>
    <col min="1539" max="1539" width="11.42578125" style="2" bestFit="1" customWidth="1"/>
    <col min="1540" max="1540" width="7.85546875" style="2" customWidth="1"/>
    <col min="1541" max="1541" width="24" style="2" customWidth="1"/>
    <col min="1542" max="1542" width="39.85546875" style="2" customWidth="1"/>
    <col min="1543" max="1543" width="18" style="2" customWidth="1"/>
    <col min="1544" max="1793" width="11.42578125" style="2"/>
    <col min="1794" max="1794" width="11.7109375" style="2" bestFit="1" customWidth="1"/>
    <col min="1795" max="1795" width="11.42578125" style="2" bestFit="1" customWidth="1"/>
    <col min="1796" max="1796" width="7.85546875" style="2" customWidth="1"/>
    <col min="1797" max="1797" width="24" style="2" customWidth="1"/>
    <col min="1798" max="1798" width="39.85546875" style="2" customWidth="1"/>
    <col min="1799" max="1799" width="18" style="2" customWidth="1"/>
    <col min="1800" max="2049" width="11.42578125" style="2"/>
    <col min="2050" max="2050" width="11.7109375" style="2" bestFit="1" customWidth="1"/>
    <col min="2051" max="2051" width="11.42578125" style="2" bestFit="1" customWidth="1"/>
    <col min="2052" max="2052" width="7.85546875" style="2" customWidth="1"/>
    <col min="2053" max="2053" width="24" style="2" customWidth="1"/>
    <col min="2054" max="2054" width="39.85546875" style="2" customWidth="1"/>
    <col min="2055" max="2055" width="18" style="2" customWidth="1"/>
    <col min="2056" max="2305" width="11.42578125" style="2"/>
    <col min="2306" max="2306" width="11.7109375" style="2" bestFit="1" customWidth="1"/>
    <col min="2307" max="2307" width="11.42578125" style="2" bestFit="1" customWidth="1"/>
    <col min="2308" max="2308" width="7.85546875" style="2" customWidth="1"/>
    <col min="2309" max="2309" width="24" style="2" customWidth="1"/>
    <col min="2310" max="2310" width="39.85546875" style="2" customWidth="1"/>
    <col min="2311" max="2311" width="18" style="2" customWidth="1"/>
    <col min="2312" max="2561" width="11.42578125" style="2"/>
    <col min="2562" max="2562" width="11.7109375" style="2" bestFit="1" customWidth="1"/>
    <col min="2563" max="2563" width="11.42578125" style="2" bestFit="1" customWidth="1"/>
    <col min="2564" max="2564" width="7.85546875" style="2" customWidth="1"/>
    <col min="2565" max="2565" width="24" style="2" customWidth="1"/>
    <col min="2566" max="2566" width="39.85546875" style="2" customWidth="1"/>
    <col min="2567" max="2567" width="18" style="2" customWidth="1"/>
    <col min="2568" max="2817" width="11.42578125" style="2"/>
    <col min="2818" max="2818" width="11.7109375" style="2" bestFit="1" customWidth="1"/>
    <col min="2819" max="2819" width="11.42578125" style="2" bestFit="1" customWidth="1"/>
    <col min="2820" max="2820" width="7.85546875" style="2" customWidth="1"/>
    <col min="2821" max="2821" width="24" style="2" customWidth="1"/>
    <col min="2822" max="2822" width="39.85546875" style="2" customWidth="1"/>
    <col min="2823" max="2823" width="18" style="2" customWidth="1"/>
    <col min="2824" max="3073" width="11.42578125" style="2"/>
    <col min="3074" max="3074" width="11.7109375" style="2" bestFit="1" customWidth="1"/>
    <col min="3075" max="3075" width="11.42578125" style="2" bestFit="1" customWidth="1"/>
    <col min="3076" max="3076" width="7.85546875" style="2" customWidth="1"/>
    <col min="3077" max="3077" width="24" style="2" customWidth="1"/>
    <col min="3078" max="3078" width="39.85546875" style="2" customWidth="1"/>
    <col min="3079" max="3079" width="18" style="2" customWidth="1"/>
    <col min="3080" max="3329" width="11.42578125" style="2"/>
    <col min="3330" max="3330" width="11.7109375" style="2" bestFit="1" customWidth="1"/>
    <col min="3331" max="3331" width="11.42578125" style="2" bestFit="1" customWidth="1"/>
    <col min="3332" max="3332" width="7.85546875" style="2" customWidth="1"/>
    <col min="3333" max="3333" width="24" style="2" customWidth="1"/>
    <col min="3334" max="3334" width="39.85546875" style="2" customWidth="1"/>
    <col min="3335" max="3335" width="18" style="2" customWidth="1"/>
    <col min="3336" max="3585" width="11.42578125" style="2"/>
    <col min="3586" max="3586" width="11.7109375" style="2" bestFit="1" customWidth="1"/>
    <col min="3587" max="3587" width="11.42578125" style="2" bestFit="1" customWidth="1"/>
    <col min="3588" max="3588" width="7.85546875" style="2" customWidth="1"/>
    <col min="3589" max="3589" width="24" style="2" customWidth="1"/>
    <col min="3590" max="3590" width="39.85546875" style="2" customWidth="1"/>
    <col min="3591" max="3591" width="18" style="2" customWidth="1"/>
    <col min="3592" max="3841" width="11.42578125" style="2"/>
    <col min="3842" max="3842" width="11.7109375" style="2" bestFit="1" customWidth="1"/>
    <col min="3843" max="3843" width="11.42578125" style="2" bestFit="1" customWidth="1"/>
    <col min="3844" max="3844" width="7.85546875" style="2" customWidth="1"/>
    <col min="3845" max="3845" width="24" style="2" customWidth="1"/>
    <col min="3846" max="3846" width="39.85546875" style="2" customWidth="1"/>
    <col min="3847" max="3847" width="18" style="2" customWidth="1"/>
    <col min="3848" max="4097" width="11.42578125" style="2"/>
    <col min="4098" max="4098" width="11.7109375" style="2" bestFit="1" customWidth="1"/>
    <col min="4099" max="4099" width="11.42578125" style="2" bestFit="1" customWidth="1"/>
    <col min="4100" max="4100" width="7.85546875" style="2" customWidth="1"/>
    <col min="4101" max="4101" width="24" style="2" customWidth="1"/>
    <col min="4102" max="4102" width="39.85546875" style="2" customWidth="1"/>
    <col min="4103" max="4103" width="18" style="2" customWidth="1"/>
    <col min="4104" max="4353" width="11.42578125" style="2"/>
    <col min="4354" max="4354" width="11.7109375" style="2" bestFit="1" customWidth="1"/>
    <col min="4355" max="4355" width="11.42578125" style="2" bestFit="1" customWidth="1"/>
    <col min="4356" max="4356" width="7.85546875" style="2" customWidth="1"/>
    <col min="4357" max="4357" width="24" style="2" customWidth="1"/>
    <col min="4358" max="4358" width="39.85546875" style="2" customWidth="1"/>
    <col min="4359" max="4359" width="18" style="2" customWidth="1"/>
    <col min="4360" max="4609" width="11.42578125" style="2"/>
    <col min="4610" max="4610" width="11.7109375" style="2" bestFit="1" customWidth="1"/>
    <col min="4611" max="4611" width="11.42578125" style="2" bestFit="1" customWidth="1"/>
    <col min="4612" max="4612" width="7.85546875" style="2" customWidth="1"/>
    <col min="4613" max="4613" width="24" style="2" customWidth="1"/>
    <col min="4614" max="4614" width="39.85546875" style="2" customWidth="1"/>
    <col min="4615" max="4615" width="18" style="2" customWidth="1"/>
    <col min="4616" max="4865" width="11.42578125" style="2"/>
    <col min="4866" max="4866" width="11.7109375" style="2" bestFit="1" customWidth="1"/>
    <col min="4867" max="4867" width="11.42578125" style="2" bestFit="1" customWidth="1"/>
    <col min="4868" max="4868" width="7.85546875" style="2" customWidth="1"/>
    <col min="4869" max="4869" width="24" style="2" customWidth="1"/>
    <col min="4870" max="4870" width="39.85546875" style="2" customWidth="1"/>
    <col min="4871" max="4871" width="18" style="2" customWidth="1"/>
    <col min="4872" max="5121" width="11.42578125" style="2"/>
    <col min="5122" max="5122" width="11.7109375" style="2" bestFit="1" customWidth="1"/>
    <col min="5123" max="5123" width="11.42578125" style="2" bestFit="1" customWidth="1"/>
    <col min="5124" max="5124" width="7.85546875" style="2" customWidth="1"/>
    <col min="5125" max="5125" width="24" style="2" customWidth="1"/>
    <col min="5126" max="5126" width="39.85546875" style="2" customWidth="1"/>
    <col min="5127" max="5127" width="18" style="2" customWidth="1"/>
    <col min="5128" max="5377" width="11.42578125" style="2"/>
    <col min="5378" max="5378" width="11.7109375" style="2" bestFit="1" customWidth="1"/>
    <col min="5379" max="5379" width="11.42578125" style="2" bestFit="1" customWidth="1"/>
    <col min="5380" max="5380" width="7.85546875" style="2" customWidth="1"/>
    <col min="5381" max="5381" width="24" style="2" customWidth="1"/>
    <col min="5382" max="5382" width="39.85546875" style="2" customWidth="1"/>
    <col min="5383" max="5383" width="18" style="2" customWidth="1"/>
    <col min="5384" max="5633" width="11.42578125" style="2"/>
    <col min="5634" max="5634" width="11.7109375" style="2" bestFit="1" customWidth="1"/>
    <col min="5635" max="5635" width="11.42578125" style="2" bestFit="1" customWidth="1"/>
    <col min="5636" max="5636" width="7.85546875" style="2" customWidth="1"/>
    <col min="5637" max="5637" width="24" style="2" customWidth="1"/>
    <col min="5638" max="5638" width="39.85546875" style="2" customWidth="1"/>
    <col min="5639" max="5639" width="18" style="2" customWidth="1"/>
    <col min="5640" max="5889" width="11.42578125" style="2"/>
    <col min="5890" max="5890" width="11.7109375" style="2" bestFit="1" customWidth="1"/>
    <col min="5891" max="5891" width="11.42578125" style="2" bestFit="1" customWidth="1"/>
    <col min="5892" max="5892" width="7.85546875" style="2" customWidth="1"/>
    <col min="5893" max="5893" width="24" style="2" customWidth="1"/>
    <col min="5894" max="5894" width="39.85546875" style="2" customWidth="1"/>
    <col min="5895" max="5895" width="18" style="2" customWidth="1"/>
    <col min="5896" max="6145" width="11.42578125" style="2"/>
    <col min="6146" max="6146" width="11.7109375" style="2" bestFit="1" customWidth="1"/>
    <col min="6147" max="6147" width="11.42578125" style="2" bestFit="1" customWidth="1"/>
    <col min="6148" max="6148" width="7.85546875" style="2" customWidth="1"/>
    <col min="6149" max="6149" width="24" style="2" customWidth="1"/>
    <col min="6150" max="6150" width="39.85546875" style="2" customWidth="1"/>
    <col min="6151" max="6151" width="18" style="2" customWidth="1"/>
    <col min="6152" max="6401" width="11.42578125" style="2"/>
    <col min="6402" max="6402" width="11.7109375" style="2" bestFit="1" customWidth="1"/>
    <col min="6403" max="6403" width="11.42578125" style="2" bestFit="1" customWidth="1"/>
    <col min="6404" max="6404" width="7.85546875" style="2" customWidth="1"/>
    <col min="6405" max="6405" width="24" style="2" customWidth="1"/>
    <col min="6406" max="6406" width="39.85546875" style="2" customWidth="1"/>
    <col min="6407" max="6407" width="18" style="2" customWidth="1"/>
    <col min="6408" max="6657" width="11.42578125" style="2"/>
    <col min="6658" max="6658" width="11.7109375" style="2" bestFit="1" customWidth="1"/>
    <col min="6659" max="6659" width="11.42578125" style="2" bestFit="1" customWidth="1"/>
    <col min="6660" max="6660" width="7.85546875" style="2" customWidth="1"/>
    <col min="6661" max="6661" width="24" style="2" customWidth="1"/>
    <col min="6662" max="6662" width="39.85546875" style="2" customWidth="1"/>
    <col min="6663" max="6663" width="18" style="2" customWidth="1"/>
    <col min="6664" max="6913" width="11.42578125" style="2"/>
    <col min="6914" max="6914" width="11.7109375" style="2" bestFit="1" customWidth="1"/>
    <col min="6915" max="6915" width="11.42578125" style="2" bestFit="1" customWidth="1"/>
    <col min="6916" max="6916" width="7.85546875" style="2" customWidth="1"/>
    <col min="6917" max="6917" width="24" style="2" customWidth="1"/>
    <col min="6918" max="6918" width="39.85546875" style="2" customWidth="1"/>
    <col min="6919" max="6919" width="18" style="2" customWidth="1"/>
    <col min="6920" max="7169" width="11.42578125" style="2"/>
    <col min="7170" max="7170" width="11.7109375" style="2" bestFit="1" customWidth="1"/>
    <col min="7171" max="7171" width="11.42578125" style="2" bestFit="1" customWidth="1"/>
    <col min="7172" max="7172" width="7.85546875" style="2" customWidth="1"/>
    <col min="7173" max="7173" width="24" style="2" customWidth="1"/>
    <col min="7174" max="7174" width="39.85546875" style="2" customWidth="1"/>
    <col min="7175" max="7175" width="18" style="2" customWidth="1"/>
    <col min="7176" max="7425" width="11.42578125" style="2"/>
    <col min="7426" max="7426" width="11.7109375" style="2" bestFit="1" customWidth="1"/>
    <col min="7427" max="7427" width="11.42578125" style="2" bestFit="1" customWidth="1"/>
    <col min="7428" max="7428" width="7.85546875" style="2" customWidth="1"/>
    <col min="7429" max="7429" width="24" style="2" customWidth="1"/>
    <col min="7430" max="7430" width="39.85546875" style="2" customWidth="1"/>
    <col min="7431" max="7431" width="18" style="2" customWidth="1"/>
    <col min="7432" max="7681" width="11.42578125" style="2"/>
    <col min="7682" max="7682" width="11.7109375" style="2" bestFit="1" customWidth="1"/>
    <col min="7683" max="7683" width="11.42578125" style="2" bestFit="1" customWidth="1"/>
    <col min="7684" max="7684" width="7.85546875" style="2" customWidth="1"/>
    <col min="7685" max="7685" width="24" style="2" customWidth="1"/>
    <col min="7686" max="7686" width="39.85546875" style="2" customWidth="1"/>
    <col min="7687" max="7687" width="18" style="2" customWidth="1"/>
    <col min="7688" max="7937" width="11.42578125" style="2"/>
    <col min="7938" max="7938" width="11.7109375" style="2" bestFit="1" customWidth="1"/>
    <col min="7939" max="7939" width="11.42578125" style="2" bestFit="1" customWidth="1"/>
    <col min="7940" max="7940" width="7.85546875" style="2" customWidth="1"/>
    <col min="7941" max="7941" width="24" style="2" customWidth="1"/>
    <col min="7942" max="7942" width="39.85546875" style="2" customWidth="1"/>
    <col min="7943" max="7943" width="18" style="2" customWidth="1"/>
    <col min="7944" max="8193" width="11.42578125" style="2"/>
    <col min="8194" max="8194" width="11.7109375" style="2" bestFit="1" customWidth="1"/>
    <col min="8195" max="8195" width="11.42578125" style="2" bestFit="1" customWidth="1"/>
    <col min="8196" max="8196" width="7.85546875" style="2" customWidth="1"/>
    <col min="8197" max="8197" width="24" style="2" customWidth="1"/>
    <col min="8198" max="8198" width="39.85546875" style="2" customWidth="1"/>
    <col min="8199" max="8199" width="18" style="2" customWidth="1"/>
    <col min="8200" max="8449" width="11.42578125" style="2"/>
    <col min="8450" max="8450" width="11.7109375" style="2" bestFit="1" customWidth="1"/>
    <col min="8451" max="8451" width="11.42578125" style="2" bestFit="1" customWidth="1"/>
    <col min="8452" max="8452" width="7.85546875" style="2" customWidth="1"/>
    <col min="8453" max="8453" width="24" style="2" customWidth="1"/>
    <col min="8454" max="8454" width="39.85546875" style="2" customWidth="1"/>
    <col min="8455" max="8455" width="18" style="2" customWidth="1"/>
    <col min="8456" max="8705" width="11.42578125" style="2"/>
    <col min="8706" max="8706" width="11.7109375" style="2" bestFit="1" customWidth="1"/>
    <col min="8707" max="8707" width="11.42578125" style="2" bestFit="1" customWidth="1"/>
    <col min="8708" max="8708" width="7.85546875" style="2" customWidth="1"/>
    <col min="8709" max="8709" width="24" style="2" customWidth="1"/>
    <col min="8710" max="8710" width="39.85546875" style="2" customWidth="1"/>
    <col min="8711" max="8711" width="18" style="2" customWidth="1"/>
    <col min="8712" max="8961" width="11.42578125" style="2"/>
    <col min="8962" max="8962" width="11.7109375" style="2" bestFit="1" customWidth="1"/>
    <col min="8963" max="8963" width="11.42578125" style="2" bestFit="1" customWidth="1"/>
    <col min="8964" max="8964" width="7.85546875" style="2" customWidth="1"/>
    <col min="8965" max="8965" width="24" style="2" customWidth="1"/>
    <col min="8966" max="8966" width="39.85546875" style="2" customWidth="1"/>
    <col min="8967" max="8967" width="18" style="2" customWidth="1"/>
    <col min="8968" max="9217" width="11.42578125" style="2"/>
    <col min="9218" max="9218" width="11.7109375" style="2" bestFit="1" customWidth="1"/>
    <col min="9219" max="9219" width="11.42578125" style="2" bestFit="1" customWidth="1"/>
    <col min="9220" max="9220" width="7.85546875" style="2" customWidth="1"/>
    <col min="9221" max="9221" width="24" style="2" customWidth="1"/>
    <col min="9222" max="9222" width="39.85546875" style="2" customWidth="1"/>
    <col min="9223" max="9223" width="18" style="2" customWidth="1"/>
    <col min="9224" max="9473" width="11.42578125" style="2"/>
    <col min="9474" max="9474" width="11.7109375" style="2" bestFit="1" customWidth="1"/>
    <col min="9475" max="9475" width="11.42578125" style="2" bestFit="1" customWidth="1"/>
    <col min="9476" max="9476" width="7.85546875" style="2" customWidth="1"/>
    <col min="9477" max="9477" width="24" style="2" customWidth="1"/>
    <col min="9478" max="9478" width="39.85546875" style="2" customWidth="1"/>
    <col min="9479" max="9479" width="18" style="2" customWidth="1"/>
    <col min="9480" max="9729" width="11.42578125" style="2"/>
    <col min="9730" max="9730" width="11.7109375" style="2" bestFit="1" customWidth="1"/>
    <col min="9731" max="9731" width="11.42578125" style="2" bestFit="1" customWidth="1"/>
    <col min="9732" max="9732" width="7.85546875" style="2" customWidth="1"/>
    <col min="9733" max="9733" width="24" style="2" customWidth="1"/>
    <col min="9734" max="9734" width="39.85546875" style="2" customWidth="1"/>
    <col min="9735" max="9735" width="18" style="2" customWidth="1"/>
    <col min="9736" max="9985" width="11.42578125" style="2"/>
    <col min="9986" max="9986" width="11.7109375" style="2" bestFit="1" customWidth="1"/>
    <col min="9987" max="9987" width="11.42578125" style="2" bestFit="1" customWidth="1"/>
    <col min="9988" max="9988" width="7.85546875" style="2" customWidth="1"/>
    <col min="9989" max="9989" width="24" style="2" customWidth="1"/>
    <col min="9990" max="9990" width="39.85546875" style="2" customWidth="1"/>
    <col min="9991" max="9991" width="18" style="2" customWidth="1"/>
    <col min="9992" max="10241" width="11.42578125" style="2"/>
    <col min="10242" max="10242" width="11.7109375" style="2" bestFit="1" customWidth="1"/>
    <col min="10243" max="10243" width="11.42578125" style="2" bestFit="1" customWidth="1"/>
    <col min="10244" max="10244" width="7.85546875" style="2" customWidth="1"/>
    <col min="10245" max="10245" width="24" style="2" customWidth="1"/>
    <col min="10246" max="10246" width="39.85546875" style="2" customWidth="1"/>
    <col min="10247" max="10247" width="18" style="2" customWidth="1"/>
    <col min="10248" max="10497" width="11.42578125" style="2"/>
    <col min="10498" max="10498" width="11.7109375" style="2" bestFit="1" customWidth="1"/>
    <col min="10499" max="10499" width="11.42578125" style="2" bestFit="1" customWidth="1"/>
    <col min="10500" max="10500" width="7.85546875" style="2" customWidth="1"/>
    <col min="10501" max="10501" width="24" style="2" customWidth="1"/>
    <col min="10502" max="10502" width="39.85546875" style="2" customWidth="1"/>
    <col min="10503" max="10503" width="18" style="2" customWidth="1"/>
    <col min="10504" max="10753" width="11.42578125" style="2"/>
    <col min="10754" max="10754" width="11.7109375" style="2" bestFit="1" customWidth="1"/>
    <col min="10755" max="10755" width="11.42578125" style="2" bestFit="1" customWidth="1"/>
    <col min="10756" max="10756" width="7.85546875" style="2" customWidth="1"/>
    <col min="10757" max="10757" width="24" style="2" customWidth="1"/>
    <col min="10758" max="10758" width="39.85546875" style="2" customWidth="1"/>
    <col min="10759" max="10759" width="18" style="2" customWidth="1"/>
    <col min="10760" max="11009" width="11.42578125" style="2"/>
    <col min="11010" max="11010" width="11.7109375" style="2" bestFit="1" customWidth="1"/>
    <col min="11011" max="11011" width="11.42578125" style="2" bestFit="1" customWidth="1"/>
    <col min="11012" max="11012" width="7.85546875" style="2" customWidth="1"/>
    <col min="11013" max="11013" width="24" style="2" customWidth="1"/>
    <col min="11014" max="11014" width="39.85546875" style="2" customWidth="1"/>
    <col min="11015" max="11015" width="18" style="2" customWidth="1"/>
    <col min="11016" max="11265" width="11.42578125" style="2"/>
    <col min="11266" max="11266" width="11.7109375" style="2" bestFit="1" customWidth="1"/>
    <col min="11267" max="11267" width="11.42578125" style="2" bestFit="1" customWidth="1"/>
    <col min="11268" max="11268" width="7.85546875" style="2" customWidth="1"/>
    <col min="11269" max="11269" width="24" style="2" customWidth="1"/>
    <col min="11270" max="11270" width="39.85546875" style="2" customWidth="1"/>
    <col min="11271" max="11271" width="18" style="2" customWidth="1"/>
    <col min="11272" max="11521" width="11.42578125" style="2"/>
    <col min="11522" max="11522" width="11.7109375" style="2" bestFit="1" customWidth="1"/>
    <col min="11523" max="11523" width="11.42578125" style="2" bestFit="1" customWidth="1"/>
    <col min="11524" max="11524" width="7.85546875" style="2" customWidth="1"/>
    <col min="11525" max="11525" width="24" style="2" customWidth="1"/>
    <col min="11526" max="11526" width="39.85546875" style="2" customWidth="1"/>
    <col min="11527" max="11527" width="18" style="2" customWidth="1"/>
    <col min="11528" max="11777" width="11.42578125" style="2"/>
    <col min="11778" max="11778" width="11.7109375" style="2" bestFit="1" customWidth="1"/>
    <col min="11779" max="11779" width="11.42578125" style="2" bestFit="1" customWidth="1"/>
    <col min="11780" max="11780" width="7.85546875" style="2" customWidth="1"/>
    <col min="11781" max="11781" width="24" style="2" customWidth="1"/>
    <col min="11782" max="11782" width="39.85546875" style="2" customWidth="1"/>
    <col min="11783" max="11783" width="18" style="2" customWidth="1"/>
    <col min="11784" max="12033" width="11.42578125" style="2"/>
    <col min="12034" max="12034" width="11.7109375" style="2" bestFit="1" customWidth="1"/>
    <col min="12035" max="12035" width="11.42578125" style="2" bestFit="1" customWidth="1"/>
    <col min="12036" max="12036" width="7.85546875" style="2" customWidth="1"/>
    <col min="12037" max="12037" width="24" style="2" customWidth="1"/>
    <col min="12038" max="12038" width="39.85546875" style="2" customWidth="1"/>
    <col min="12039" max="12039" width="18" style="2" customWidth="1"/>
    <col min="12040" max="12289" width="11.42578125" style="2"/>
    <col min="12290" max="12290" width="11.7109375" style="2" bestFit="1" customWidth="1"/>
    <col min="12291" max="12291" width="11.42578125" style="2" bestFit="1" customWidth="1"/>
    <col min="12292" max="12292" width="7.85546875" style="2" customWidth="1"/>
    <col min="12293" max="12293" width="24" style="2" customWidth="1"/>
    <col min="12294" max="12294" width="39.85546875" style="2" customWidth="1"/>
    <col min="12295" max="12295" width="18" style="2" customWidth="1"/>
    <col min="12296" max="12545" width="11.42578125" style="2"/>
    <col min="12546" max="12546" width="11.7109375" style="2" bestFit="1" customWidth="1"/>
    <col min="12547" max="12547" width="11.42578125" style="2" bestFit="1" customWidth="1"/>
    <col min="12548" max="12548" width="7.85546875" style="2" customWidth="1"/>
    <col min="12549" max="12549" width="24" style="2" customWidth="1"/>
    <col min="12550" max="12550" width="39.85546875" style="2" customWidth="1"/>
    <col min="12551" max="12551" width="18" style="2" customWidth="1"/>
    <col min="12552" max="12801" width="11.42578125" style="2"/>
    <col min="12802" max="12802" width="11.7109375" style="2" bestFit="1" customWidth="1"/>
    <col min="12803" max="12803" width="11.42578125" style="2" bestFit="1" customWidth="1"/>
    <col min="12804" max="12804" width="7.85546875" style="2" customWidth="1"/>
    <col min="12805" max="12805" width="24" style="2" customWidth="1"/>
    <col min="12806" max="12806" width="39.85546875" style="2" customWidth="1"/>
    <col min="12807" max="12807" width="18" style="2" customWidth="1"/>
    <col min="12808" max="13057" width="11.42578125" style="2"/>
    <col min="13058" max="13058" width="11.7109375" style="2" bestFit="1" customWidth="1"/>
    <col min="13059" max="13059" width="11.42578125" style="2" bestFit="1" customWidth="1"/>
    <col min="13060" max="13060" width="7.85546875" style="2" customWidth="1"/>
    <col min="13061" max="13061" width="24" style="2" customWidth="1"/>
    <col min="13062" max="13062" width="39.85546875" style="2" customWidth="1"/>
    <col min="13063" max="13063" width="18" style="2" customWidth="1"/>
    <col min="13064" max="13313" width="11.42578125" style="2"/>
    <col min="13314" max="13314" width="11.7109375" style="2" bestFit="1" customWidth="1"/>
    <col min="13315" max="13315" width="11.42578125" style="2" bestFit="1" customWidth="1"/>
    <col min="13316" max="13316" width="7.85546875" style="2" customWidth="1"/>
    <col min="13317" max="13317" width="24" style="2" customWidth="1"/>
    <col min="13318" max="13318" width="39.85546875" style="2" customWidth="1"/>
    <col min="13319" max="13319" width="18" style="2" customWidth="1"/>
    <col min="13320" max="13569" width="11.42578125" style="2"/>
    <col min="13570" max="13570" width="11.7109375" style="2" bestFit="1" customWidth="1"/>
    <col min="13571" max="13571" width="11.42578125" style="2" bestFit="1" customWidth="1"/>
    <col min="13572" max="13572" width="7.85546875" style="2" customWidth="1"/>
    <col min="13573" max="13573" width="24" style="2" customWidth="1"/>
    <col min="13574" max="13574" width="39.85546875" style="2" customWidth="1"/>
    <col min="13575" max="13575" width="18" style="2" customWidth="1"/>
    <col min="13576" max="13825" width="11.42578125" style="2"/>
    <col min="13826" max="13826" width="11.7109375" style="2" bestFit="1" customWidth="1"/>
    <col min="13827" max="13827" width="11.42578125" style="2" bestFit="1" customWidth="1"/>
    <col min="13828" max="13828" width="7.85546875" style="2" customWidth="1"/>
    <col min="13829" max="13829" width="24" style="2" customWidth="1"/>
    <col min="13830" max="13830" width="39.85546875" style="2" customWidth="1"/>
    <col min="13831" max="13831" width="18" style="2" customWidth="1"/>
    <col min="13832" max="14081" width="11.42578125" style="2"/>
    <col min="14082" max="14082" width="11.7109375" style="2" bestFit="1" customWidth="1"/>
    <col min="14083" max="14083" width="11.42578125" style="2" bestFit="1" customWidth="1"/>
    <col min="14084" max="14084" width="7.85546875" style="2" customWidth="1"/>
    <col min="14085" max="14085" width="24" style="2" customWidth="1"/>
    <col min="14086" max="14086" width="39.85546875" style="2" customWidth="1"/>
    <col min="14087" max="14087" width="18" style="2" customWidth="1"/>
    <col min="14088" max="14337" width="11.42578125" style="2"/>
    <col min="14338" max="14338" width="11.7109375" style="2" bestFit="1" customWidth="1"/>
    <col min="14339" max="14339" width="11.42578125" style="2" bestFit="1" customWidth="1"/>
    <col min="14340" max="14340" width="7.85546875" style="2" customWidth="1"/>
    <col min="14341" max="14341" width="24" style="2" customWidth="1"/>
    <col min="14342" max="14342" width="39.85546875" style="2" customWidth="1"/>
    <col min="14343" max="14343" width="18" style="2" customWidth="1"/>
    <col min="14344" max="14593" width="11.42578125" style="2"/>
    <col min="14594" max="14594" width="11.7109375" style="2" bestFit="1" customWidth="1"/>
    <col min="14595" max="14595" width="11.42578125" style="2" bestFit="1" customWidth="1"/>
    <col min="14596" max="14596" width="7.85546875" style="2" customWidth="1"/>
    <col min="14597" max="14597" width="24" style="2" customWidth="1"/>
    <col min="14598" max="14598" width="39.85546875" style="2" customWidth="1"/>
    <col min="14599" max="14599" width="18" style="2" customWidth="1"/>
    <col min="14600" max="14849" width="11.42578125" style="2"/>
    <col min="14850" max="14850" width="11.7109375" style="2" bestFit="1" customWidth="1"/>
    <col min="14851" max="14851" width="11.42578125" style="2" bestFit="1" customWidth="1"/>
    <col min="14852" max="14852" width="7.85546875" style="2" customWidth="1"/>
    <col min="14853" max="14853" width="24" style="2" customWidth="1"/>
    <col min="14854" max="14854" width="39.85546875" style="2" customWidth="1"/>
    <col min="14855" max="14855" width="18" style="2" customWidth="1"/>
    <col min="14856" max="15105" width="11.42578125" style="2"/>
    <col min="15106" max="15106" width="11.7109375" style="2" bestFit="1" customWidth="1"/>
    <col min="15107" max="15107" width="11.42578125" style="2" bestFit="1" customWidth="1"/>
    <col min="15108" max="15108" width="7.85546875" style="2" customWidth="1"/>
    <col min="15109" max="15109" width="24" style="2" customWidth="1"/>
    <col min="15110" max="15110" width="39.85546875" style="2" customWidth="1"/>
    <col min="15111" max="15111" width="18" style="2" customWidth="1"/>
    <col min="15112" max="15361" width="11.42578125" style="2"/>
    <col min="15362" max="15362" width="11.7109375" style="2" bestFit="1" customWidth="1"/>
    <col min="15363" max="15363" width="11.42578125" style="2" bestFit="1" customWidth="1"/>
    <col min="15364" max="15364" width="7.85546875" style="2" customWidth="1"/>
    <col min="15365" max="15365" width="24" style="2" customWidth="1"/>
    <col min="15366" max="15366" width="39.85546875" style="2" customWidth="1"/>
    <col min="15367" max="15367" width="18" style="2" customWidth="1"/>
    <col min="15368" max="15617" width="11.42578125" style="2"/>
    <col min="15618" max="15618" width="11.7109375" style="2" bestFit="1" customWidth="1"/>
    <col min="15619" max="15619" width="11.42578125" style="2" bestFit="1" customWidth="1"/>
    <col min="15620" max="15620" width="7.85546875" style="2" customWidth="1"/>
    <col min="15621" max="15621" width="24" style="2" customWidth="1"/>
    <col min="15622" max="15622" width="39.85546875" style="2" customWidth="1"/>
    <col min="15623" max="15623" width="18" style="2" customWidth="1"/>
    <col min="15624" max="15873" width="11.42578125" style="2"/>
    <col min="15874" max="15874" width="11.7109375" style="2" bestFit="1" customWidth="1"/>
    <col min="15875" max="15875" width="11.42578125" style="2" bestFit="1" customWidth="1"/>
    <col min="15876" max="15876" width="7.85546875" style="2" customWidth="1"/>
    <col min="15877" max="15877" width="24" style="2" customWidth="1"/>
    <col min="15878" max="15878" width="39.85546875" style="2" customWidth="1"/>
    <col min="15879" max="15879" width="18" style="2" customWidth="1"/>
    <col min="15880" max="16129" width="11.42578125" style="2"/>
    <col min="16130" max="16130" width="11.7109375" style="2" bestFit="1" customWidth="1"/>
    <col min="16131" max="16131" width="11.42578125" style="2" bestFit="1" customWidth="1"/>
    <col min="16132" max="16132" width="7.85546875" style="2" customWidth="1"/>
    <col min="16133" max="16133" width="24" style="2" customWidth="1"/>
    <col min="16134" max="16134" width="39.85546875" style="2" customWidth="1"/>
    <col min="16135" max="16135" width="18" style="2" customWidth="1"/>
    <col min="16136" max="16384" width="11.42578125" style="2"/>
  </cols>
  <sheetData>
    <row r="1" spans="1:80" ht="23.25" customHeight="1" thickBot="1">
      <c r="A1" s="44" t="s">
        <v>181</v>
      </c>
      <c r="B1" s="45"/>
      <c r="C1" s="45"/>
      <c r="D1" s="45"/>
      <c r="E1" s="45"/>
      <c r="F1" s="45"/>
      <c r="G1" s="46"/>
      <c r="BW1" s="3"/>
      <c r="BX1" s="42" t="s">
        <v>182</v>
      </c>
      <c r="BY1" s="43"/>
      <c r="BZ1" s="3"/>
      <c r="CA1" s="3"/>
      <c r="CB1" s="3"/>
    </row>
    <row r="2" spans="1:80" ht="15.75" customHeight="1" thickBot="1">
      <c r="A2" s="47"/>
      <c r="B2" s="48"/>
      <c r="C2" s="48"/>
      <c r="D2" s="48"/>
      <c r="E2" s="48"/>
      <c r="F2" s="48"/>
      <c r="G2" s="49"/>
    </row>
    <row r="3" spans="1:80" ht="18" customHeight="1" thickBot="1">
      <c r="A3" s="4"/>
      <c r="B3" s="4"/>
      <c r="C3" s="4"/>
      <c r="D3" s="4"/>
      <c r="E3" s="4"/>
      <c r="F3" s="4"/>
      <c r="G3" s="4"/>
      <c r="BX3" s="5" t="str">
        <f>'[1]Clients Chalets Bayrou'!A1</f>
        <v>ABDOH</v>
      </c>
      <c r="BY3" s="6">
        <f>SUM((SUMPRODUCT((BX3=$E$9:$E$44)*($G$9:$G$44))),(SUMPRODUCT((BX3=$M$9:$M$44)*($O$9:$O$44))),(SUMPRODUCT((BX3=$U$9:$U$44)*($W$9:$W$44))),(SUMPRODUCT((BX3=$AC$9:$AC$44)*($AE$9:$AE$44))),(SUMPRODUCT((BX3=$AK$9:$AK$44)*($AM$9:$AM$44))),(SUMPRODUCT((BX3=$AS$9:$AS$44)*($AU$9:$AU$44))),(SUMPRODUCT((BX3=$BA$9:$BA$44)*($BC$9:$BC$44))),(SUMPRODUCT((BX3=$BQ$9:$BQ$44)*($BS$9:$BS$44))),(SUMPRODUCT((BX3=$BI$9:$BI$44)*($BK$9:$BK$44))))</f>
        <v>0</v>
      </c>
    </row>
    <row r="4" spans="1:80" ht="21" thickBot="1">
      <c r="A4" s="7"/>
      <c r="B4" s="7"/>
      <c r="C4" s="7"/>
      <c r="D4" s="7"/>
      <c r="E4" s="7"/>
      <c r="F4" s="7"/>
      <c r="G4" s="8"/>
      <c r="BX4" s="9" t="str">
        <f>'[1]Clients Chalets Bayrou'!A2</f>
        <v>ADELUS</v>
      </c>
      <c r="BY4" s="6">
        <f t="shared" ref="BY4:BY67" si="0">SUM((SUMPRODUCT((BX4=$E$9:$E$44)*($G$9:$G$44))),(SUMPRODUCT((BX4=$M$9:$M$44)*($O$9:$O$44))),(SUMPRODUCT((BX4=$U$9:$U$44)*($W$9:$W$44))),(SUMPRODUCT((BX4=$AC$9:$AC$44)*($AE$9:$AE$44))),(SUMPRODUCT((BX4=$AK$9:$AK$44)*($AM$9:$AM$44))),(SUMPRODUCT((BX4=$AS$9:$AS$44)*($AU$9:$AU$44))),(SUMPRODUCT((BX4=$BA$9:$BA$44)*($BC$9:$BC$44))),(SUMPRODUCT((BX4=$BQ$9:$BQ$44)*($BS$9:$BS$44))),(SUMPRODUCT((BX4=$BI$9:$BI$44)*($BK$9:$BK$44))))</f>
        <v>0</v>
      </c>
    </row>
    <row r="5" spans="1:80" ht="24" thickBot="1">
      <c r="A5" s="1"/>
      <c r="B5" s="1"/>
      <c r="C5" s="7"/>
      <c r="D5" s="7"/>
      <c r="E5" s="7"/>
      <c r="F5" s="10" t="s">
        <v>183</v>
      </c>
      <c r="G5" s="11">
        <v>1</v>
      </c>
      <c r="BX5" s="9" t="str">
        <f>'[1]Clients Chalets Bayrou'!A3</f>
        <v>ALASKA</v>
      </c>
      <c r="BY5" s="6">
        <f t="shared" si="0"/>
        <v>0</v>
      </c>
    </row>
    <row r="6" spans="1:80" ht="16.5" thickBot="1">
      <c r="A6" s="12"/>
      <c r="B6" s="13"/>
      <c r="C6" s="12"/>
      <c r="D6" s="12"/>
      <c r="E6" s="12"/>
      <c r="F6" s="14"/>
      <c r="G6" s="1"/>
      <c r="BX6" s="9" t="str">
        <f>'[1]Clients Chalets Bayrou'!A4</f>
        <v>ANDRIEUX</v>
      </c>
      <c r="BY6" s="6">
        <f t="shared" si="0"/>
        <v>0</v>
      </c>
    </row>
    <row r="7" spans="1:80" ht="15.75" thickBot="1">
      <c r="A7" s="15"/>
      <c r="B7" s="15"/>
      <c r="C7" s="15"/>
      <c r="D7" s="15"/>
      <c r="E7" s="15"/>
      <c r="F7" s="15"/>
      <c r="G7" s="15"/>
      <c r="BX7" s="9" t="str">
        <f>'[1]Clients Chalets Bayrou'!A5</f>
        <v>ARTERO</v>
      </c>
      <c r="BY7" s="6">
        <f t="shared" si="0"/>
        <v>0</v>
      </c>
    </row>
    <row r="8" spans="1:80" ht="55.5" customHeight="1" thickBot="1">
      <c r="A8" s="16"/>
      <c r="B8" s="17" t="s">
        <v>184</v>
      </c>
      <c r="C8" s="18" t="s">
        <v>185</v>
      </c>
      <c r="D8" s="18"/>
      <c r="E8" s="18" t="s">
        <v>185</v>
      </c>
      <c r="F8" s="17" t="s">
        <v>186</v>
      </c>
      <c r="G8" s="19" t="s">
        <v>187</v>
      </c>
      <c r="BX8" s="9" t="str">
        <f>'[1]Clients Chalets Bayrou'!A6</f>
        <v>AYRE</v>
      </c>
      <c r="BY8" s="6">
        <f t="shared" si="0"/>
        <v>0</v>
      </c>
    </row>
    <row r="9" spans="1:80" ht="15.75" thickBot="1">
      <c r="A9" s="36" t="s">
        <v>188</v>
      </c>
      <c r="B9" s="39">
        <f ca="1">7*G5+DATE(YEAR(TODAY()),1,3)-WEEKDAY(DATE(YEAR(TODAY()),1,3))-5</f>
        <v>42002</v>
      </c>
      <c r="C9" s="20">
        <f>IF(E9="",1,2)</f>
        <v>1</v>
      </c>
      <c r="D9" s="32"/>
      <c r="E9" s="21"/>
      <c r="F9" s="22"/>
      <c r="G9" s="23">
        <f t="shared" ref="G9:G14" si="1">IF(C9=1,0,IF(AND($C$9=1,$C$10=1,$C$11=1,$C$12=1,$C$13=1,$C$14=1),"",8/COUNTIF($C$9:$C$14,"&gt;1")))</f>
        <v>0</v>
      </c>
      <c r="BX9" s="9" t="str">
        <f>'[1]Clients Chalets Bayrou'!A7</f>
        <v>AYRE 2</v>
      </c>
      <c r="BY9" s="6">
        <f t="shared" si="0"/>
        <v>0</v>
      </c>
    </row>
    <row r="10" spans="1:80" ht="15" customHeight="1" thickBot="1">
      <c r="A10" s="37"/>
      <c r="B10" s="40"/>
      <c r="C10" s="20">
        <f t="shared" ref="C10:C44" si="2">IF(E10="",1,2)</f>
        <v>1</v>
      </c>
      <c r="D10" s="32"/>
      <c r="E10" s="21"/>
      <c r="F10" s="24"/>
      <c r="G10" s="25">
        <f t="shared" si="1"/>
        <v>0</v>
      </c>
      <c r="BX10" s="9" t="str">
        <f>'[1]Clients Chalets Bayrou'!A8</f>
        <v>BIRGE</v>
      </c>
      <c r="BY10" s="6">
        <f t="shared" si="0"/>
        <v>0</v>
      </c>
    </row>
    <row r="11" spans="1:80" ht="15.75" thickBot="1">
      <c r="A11" s="37"/>
      <c r="B11" s="40"/>
      <c r="C11" s="20">
        <f t="shared" si="2"/>
        <v>1</v>
      </c>
      <c r="D11" s="32"/>
      <c r="E11" s="21"/>
      <c r="F11" s="24"/>
      <c r="G11" s="25">
        <f t="shared" si="1"/>
        <v>0</v>
      </c>
      <c r="BX11" s="9" t="str">
        <f>'[1]Clients Chalets Bayrou'!A9</f>
        <v>BLAIR</v>
      </c>
      <c r="BY11" s="6">
        <f t="shared" si="0"/>
        <v>0</v>
      </c>
    </row>
    <row r="12" spans="1:80" ht="15" customHeight="1" thickBot="1">
      <c r="A12" s="37"/>
      <c r="B12" s="40"/>
      <c r="C12" s="20">
        <f t="shared" si="2"/>
        <v>1</v>
      </c>
      <c r="D12" s="32"/>
      <c r="E12" s="21"/>
      <c r="F12" s="26"/>
      <c r="G12" s="25">
        <f t="shared" si="1"/>
        <v>0</v>
      </c>
      <c r="BX12" s="9" t="str">
        <f>'[1]Clients Chalets Bayrou'!A10</f>
        <v>BLANCHARD</v>
      </c>
      <c r="BY12" s="6">
        <f t="shared" si="0"/>
        <v>0</v>
      </c>
    </row>
    <row r="13" spans="1:80" ht="15.75" thickBot="1">
      <c r="A13" s="37"/>
      <c r="B13" s="40"/>
      <c r="C13" s="20">
        <f t="shared" si="2"/>
        <v>1</v>
      </c>
      <c r="D13" s="32"/>
      <c r="E13" s="21"/>
      <c r="F13" s="26"/>
      <c r="G13" s="25">
        <f t="shared" si="1"/>
        <v>0</v>
      </c>
      <c r="BX13" s="9" t="str">
        <f>'[1]Clients Chalets Bayrou'!A11</f>
        <v>BMC LOISIRS</v>
      </c>
      <c r="BY13" s="6">
        <f t="shared" si="0"/>
        <v>0</v>
      </c>
    </row>
    <row r="14" spans="1:80" ht="15.75" thickBot="1">
      <c r="A14" s="38"/>
      <c r="B14" s="41"/>
      <c r="C14" s="20">
        <f t="shared" si="2"/>
        <v>1</v>
      </c>
      <c r="D14" s="32"/>
      <c r="E14" s="21"/>
      <c r="F14" s="27"/>
      <c r="G14" s="28">
        <f t="shared" si="1"/>
        <v>0</v>
      </c>
      <c r="BX14" s="9" t="str">
        <f>'[1]Clients Chalets Bayrou'!A12</f>
        <v>BONNES</v>
      </c>
      <c r="BY14" s="6">
        <f t="shared" si="0"/>
        <v>0</v>
      </c>
    </row>
    <row r="15" spans="1:80" ht="15.75" thickBot="1">
      <c r="A15" s="36" t="s">
        <v>189</v>
      </c>
      <c r="B15" s="39">
        <f ca="1">B9+1</f>
        <v>42003</v>
      </c>
      <c r="C15" s="20">
        <f t="shared" si="2"/>
        <v>1</v>
      </c>
      <c r="D15" s="32"/>
      <c r="E15" s="21"/>
      <c r="F15" s="22"/>
      <c r="G15" s="25">
        <f t="shared" ref="G15:G20" si="3">IF(C15=1,0,IF(AND($C$15=1,$C$16=1,$C$17=1,$C$18=1,$C$19=1,$C$20=1),"",8/COUNTIF($C$15:$C$20,"&gt;1")))</f>
        <v>0</v>
      </c>
      <c r="BX15" s="9" t="str">
        <f>'[1]Clients Chalets Bayrou'!A13</f>
        <v>BOUBEE DE GRAMONT</v>
      </c>
      <c r="BY15" s="6">
        <f t="shared" si="0"/>
        <v>0</v>
      </c>
    </row>
    <row r="16" spans="1:80" ht="15" customHeight="1" thickBot="1">
      <c r="A16" s="37"/>
      <c r="B16" s="40"/>
      <c r="C16" s="20">
        <f t="shared" si="2"/>
        <v>1</v>
      </c>
      <c r="D16" s="32"/>
      <c r="E16" s="21"/>
      <c r="F16" s="26"/>
      <c r="G16" s="25">
        <f t="shared" si="3"/>
        <v>0</v>
      </c>
      <c r="BX16" s="9" t="str">
        <f>'[1]Clients Chalets Bayrou'!A14</f>
        <v>BOURABAH</v>
      </c>
      <c r="BY16" s="6">
        <f t="shared" si="0"/>
        <v>0</v>
      </c>
    </row>
    <row r="17" spans="1:77" ht="15.75" thickBot="1">
      <c r="A17" s="37"/>
      <c r="B17" s="40"/>
      <c r="C17" s="20">
        <f t="shared" si="2"/>
        <v>1</v>
      </c>
      <c r="D17" s="32"/>
      <c r="E17" s="21"/>
      <c r="F17" s="26"/>
      <c r="G17" s="25">
        <f t="shared" si="3"/>
        <v>0</v>
      </c>
      <c r="BX17" s="9" t="str">
        <f>'[1]Clients Chalets Bayrou'!A15</f>
        <v>BRANGI</v>
      </c>
      <c r="BY17" s="6">
        <f t="shared" si="0"/>
        <v>0</v>
      </c>
    </row>
    <row r="18" spans="1:77" ht="15" customHeight="1" thickBot="1">
      <c r="A18" s="37"/>
      <c r="B18" s="40"/>
      <c r="C18" s="20">
        <f t="shared" si="2"/>
        <v>1</v>
      </c>
      <c r="D18" s="32"/>
      <c r="E18" s="21"/>
      <c r="F18" s="26"/>
      <c r="G18" s="25">
        <f t="shared" si="3"/>
        <v>0</v>
      </c>
      <c r="BX18" s="9" t="str">
        <f>'[1]Clients Chalets Bayrou'!A16</f>
        <v>BRENDA</v>
      </c>
      <c r="BY18" s="6">
        <f t="shared" si="0"/>
        <v>0</v>
      </c>
    </row>
    <row r="19" spans="1:77" ht="15.75" thickBot="1">
      <c r="A19" s="37"/>
      <c r="B19" s="40"/>
      <c r="C19" s="20">
        <f t="shared" si="2"/>
        <v>1</v>
      </c>
      <c r="D19" s="32"/>
      <c r="E19" s="21"/>
      <c r="F19" s="26"/>
      <c r="G19" s="25">
        <f t="shared" si="3"/>
        <v>0</v>
      </c>
      <c r="BX19" s="9" t="str">
        <f>'[1]Clients Chalets Bayrou'!A17</f>
        <v>CADIER</v>
      </c>
      <c r="BY19" s="6">
        <f t="shared" si="0"/>
        <v>0</v>
      </c>
    </row>
    <row r="20" spans="1:77" ht="15.75" thickBot="1">
      <c r="A20" s="38"/>
      <c r="B20" s="41"/>
      <c r="C20" s="20">
        <f t="shared" si="2"/>
        <v>1</v>
      </c>
      <c r="D20" s="32"/>
      <c r="E20" s="21"/>
      <c r="F20" s="27"/>
      <c r="G20" s="25">
        <f t="shared" si="3"/>
        <v>0</v>
      </c>
      <c r="BX20" s="9" t="str">
        <f>'[1]Clients Chalets Bayrou'!A18</f>
        <v>CAMPAGNE</v>
      </c>
      <c r="BY20" s="6">
        <f t="shared" si="0"/>
        <v>0</v>
      </c>
    </row>
    <row r="21" spans="1:77" ht="15.75" thickBot="1">
      <c r="A21" s="36" t="s">
        <v>190</v>
      </c>
      <c r="B21" s="39">
        <f ca="1">B15+1</f>
        <v>42004</v>
      </c>
      <c r="C21" s="20">
        <f t="shared" si="2"/>
        <v>1</v>
      </c>
      <c r="D21" s="32"/>
      <c r="E21" s="21"/>
      <c r="F21" s="22"/>
      <c r="G21" s="23">
        <f t="shared" ref="G21:G26" si="4">IF(C21=1,0,IF(AND($C$21=1,$C$22=1,$C$23=1,$C$24=1,$C$25=1,$C$26=1),"",8/COUNTIF($C$21:$C$26,"&gt;1")))</f>
        <v>0</v>
      </c>
      <c r="BX21" s="9" t="str">
        <f>'[1]Clients Chalets Bayrou'!A19</f>
        <v>CANATA</v>
      </c>
      <c r="BY21" s="6">
        <f t="shared" si="0"/>
        <v>0</v>
      </c>
    </row>
    <row r="22" spans="1:77" ht="15.75" thickBot="1">
      <c r="A22" s="37"/>
      <c r="B22" s="40"/>
      <c r="C22" s="20">
        <f t="shared" si="2"/>
        <v>1</v>
      </c>
      <c r="D22" s="32"/>
      <c r="E22" s="21"/>
      <c r="F22" s="26"/>
      <c r="G22" s="25">
        <f t="shared" si="4"/>
        <v>0</v>
      </c>
      <c r="BX22" s="9" t="str">
        <f>'[1]Clients Chalets Bayrou'!A20</f>
        <v>CANATA 2</v>
      </c>
      <c r="BY22" s="6">
        <f t="shared" si="0"/>
        <v>0</v>
      </c>
    </row>
    <row r="23" spans="1:77" ht="15.75" thickBot="1">
      <c r="A23" s="37"/>
      <c r="B23" s="40"/>
      <c r="C23" s="20">
        <f t="shared" si="2"/>
        <v>1</v>
      </c>
      <c r="D23" s="32"/>
      <c r="E23" s="21"/>
      <c r="F23" s="26"/>
      <c r="G23" s="25">
        <f t="shared" si="4"/>
        <v>0</v>
      </c>
      <c r="BX23" s="9" t="str">
        <f>'[1]Clients Chalets Bayrou'!A21</f>
        <v>CAPALDI</v>
      </c>
      <c r="BY23" s="6">
        <f t="shared" si="0"/>
        <v>0</v>
      </c>
    </row>
    <row r="24" spans="1:77" ht="15" customHeight="1" thickBot="1">
      <c r="A24" s="37"/>
      <c r="B24" s="40"/>
      <c r="C24" s="20">
        <f t="shared" si="2"/>
        <v>1</v>
      </c>
      <c r="D24" s="32"/>
      <c r="E24" s="21"/>
      <c r="F24" s="26"/>
      <c r="G24" s="25">
        <f t="shared" si="4"/>
        <v>0</v>
      </c>
      <c r="BX24" s="9" t="str">
        <f>'[1]Clients Chalets Bayrou'!A22</f>
        <v>CASAGRANDE</v>
      </c>
      <c r="BY24" s="6">
        <f t="shared" si="0"/>
        <v>0</v>
      </c>
    </row>
    <row r="25" spans="1:77" ht="15.75" thickBot="1">
      <c r="A25" s="37"/>
      <c r="B25" s="40"/>
      <c r="C25" s="20">
        <f t="shared" si="2"/>
        <v>1</v>
      </c>
      <c r="D25" s="32"/>
      <c r="E25" s="21"/>
      <c r="F25" s="26"/>
      <c r="G25" s="25">
        <f t="shared" si="4"/>
        <v>0</v>
      </c>
      <c r="BX25" s="9" t="str">
        <f>'[1]Clients Chalets Bayrou'!A23</f>
        <v>CHABERTONS</v>
      </c>
      <c r="BY25" s="6">
        <f t="shared" si="0"/>
        <v>0</v>
      </c>
    </row>
    <row r="26" spans="1:77" ht="15.75" thickBot="1">
      <c r="A26" s="38"/>
      <c r="B26" s="41"/>
      <c r="C26" s="20">
        <f t="shared" si="2"/>
        <v>1</v>
      </c>
      <c r="D26" s="32"/>
      <c r="E26" s="21"/>
      <c r="F26" s="27"/>
      <c r="G26" s="28">
        <f t="shared" si="4"/>
        <v>0</v>
      </c>
      <c r="BX26" s="9" t="str">
        <f>'[1]Clients Chalets Bayrou'!A24</f>
        <v>CHALAYE</v>
      </c>
      <c r="BY26" s="6">
        <f t="shared" si="0"/>
        <v>0</v>
      </c>
    </row>
    <row r="27" spans="1:77" ht="15.75" thickBot="1">
      <c r="A27" s="36" t="s">
        <v>191</v>
      </c>
      <c r="B27" s="39">
        <f ca="1">B21+1</f>
        <v>42005</v>
      </c>
      <c r="C27" s="20">
        <f t="shared" si="2"/>
        <v>1</v>
      </c>
      <c r="D27" s="32"/>
      <c r="E27" s="21"/>
      <c r="F27" s="22"/>
      <c r="G27" s="25">
        <f t="shared" ref="G27:G32" si="5">IF(C27=1,0,IF(AND($C$27=1,$C$28=1,$C$29=1,$C$30=1,$C$31=1,$C$32=1),"",8/COUNTIF($C$27:$C$32,"&gt;1")))</f>
        <v>0</v>
      </c>
      <c r="BX27" s="9" t="str">
        <f>'[1]Clients Chalets Bayrou'!A25</f>
        <v>CHALET 360°</v>
      </c>
      <c r="BY27" s="6">
        <f t="shared" si="0"/>
        <v>0</v>
      </c>
    </row>
    <row r="28" spans="1:77" ht="15.75" thickBot="1">
      <c r="A28" s="37"/>
      <c r="B28" s="40"/>
      <c r="C28" s="20">
        <f t="shared" si="2"/>
        <v>1</v>
      </c>
      <c r="D28" s="32"/>
      <c r="E28" s="21"/>
      <c r="F28" s="26"/>
      <c r="G28" s="25">
        <f t="shared" si="5"/>
        <v>0</v>
      </c>
      <c r="BX28" s="9" t="str">
        <f>'[1]Clients Chalets Bayrou'!A26</f>
        <v>CHALET DES LYS</v>
      </c>
      <c r="BY28" s="6">
        <f t="shared" si="0"/>
        <v>0</v>
      </c>
    </row>
    <row r="29" spans="1:77" ht="15.75" thickBot="1">
      <c r="A29" s="37"/>
      <c r="B29" s="40"/>
      <c r="C29" s="20">
        <f t="shared" si="2"/>
        <v>1</v>
      </c>
      <c r="D29" s="32"/>
      <c r="E29" s="21"/>
      <c r="F29" s="26"/>
      <c r="G29" s="25">
        <f t="shared" si="5"/>
        <v>0</v>
      </c>
      <c r="BX29" s="9" t="str">
        <f>'[1]Clients Chalets Bayrou'!A27</f>
        <v>CHALET louisa</v>
      </c>
      <c r="BY29" s="6">
        <f t="shared" si="0"/>
        <v>0</v>
      </c>
    </row>
    <row r="30" spans="1:77" ht="15.75" thickBot="1">
      <c r="A30" s="37"/>
      <c r="B30" s="40"/>
      <c r="C30" s="20">
        <f t="shared" si="2"/>
        <v>1</v>
      </c>
      <c r="D30" s="32"/>
      <c r="E30" s="21"/>
      <c r="F30" s="26"/>
      <c r="G30" s="25">
        <f t="shared" si="5"/>
        <v>0</v>
      </c>
      <c r="BX30" s="9" t="str">
        <f>'[1]Clients Chalets Bayrou'!A28</f>
        <v>CHALVIN</v>
      </c>
      <c r="BY30" s="6">
        <f t="shared" si="0"/>
        <v>0</v>
      </c>
    </row>
    <row r="31" spans="1:77" ht="15.75" thickBot="1">
      <c r="A31" s="37"/>
      <c r="B31" s="40"/>
      <c r="C31" s="20">
        <f t="shared" si="2"/>
        <v>1</v>
      </c>
      <c r="D31" s="32"/>
      <c r="E31" s="21"/>
      <c r="F31" s="26"/>
      <c r="G31" s="25">
        <f t="shared" si="5"/>
        <v>0</v>
      </c>
      <c r="BX31" s="9" t="str">
        <f>'[1]Clients Chalets Bayrou'!A29</f>
        <v>CHAMOISIERE COLONNA</v>
      </c>
      <c r="BY31" s="6">
        <f t="shared" si="0"/>
        <v>0</v>
      </c>
    </row>
    <row r="32" spans="1:77" ht="15.75" thickBot="1">
      <c r="A32" s="38"/>
      <c r="B32" s="41"/>
      <c r="C32" s="20">
        <f t="shared" si="2"/>
        <v>1</v>
      </c>
      <c r="D32" s="32"/>
      <c r="E32" s="21"/>
      <c r="F32" s="27"/>
      <c r="G32" s="25">
        <f t="shared" si="5"/>
        <v>0</v>
      </c>
      <c r="BX32" s="9" t="str">
        <f>'[1]Clients Chalets Bayrou'!A30</f>
        <v>CHAPPAZ appartement</v>
      </c>
      <c r="BY32" s="6">
        <f t="shared" si="0"/>
        <v>0</v>
      </c>
    </row>
    <row r="33" spans="1:77" ht="15.75" thickBot="1">
      <c r="A33" s="36" t="s">
        <v>192</v>
      </c>
      <c r="B33" s="39">
        <f ca="1">B27+1</f>
        <v>42006</v>
      </c>
      <c r="C33" s="20">
        <f t="shared" si="2"/>
        <v>1</v>
      </c>
      <c r="D33" s="32"/>
      <c r="E33" s="21"/>
      <c r="F33" s="22"/>
      <c r="G33" s="23">
        <f t="shared" ref="G33:G38" si="6">IF(C33=1,0,IF(AND($C$33=1,$C$34=1,$C$35=1,$C$36=1,$C$37=1,$C$38=1),"",8/COUNTIF($C$33:$C$38,"&gt;1")))</f>
        <v>0</v>
      </c>
      <c r="BX33" s="9" t="str">
        <f>'[1]Clients Chalets Bayrou'!A31</f>
        <v>CHAPPAZ chalet</v>
      </c>
      <c r="BY33" s="6">
        <f t="shared" si="0"/>
        <v>0</v>
      </c>
    </row>
    <row r="34" spans="1:77" ht="15.75" thickBot="1">
      <c r="A34" s="37"/>
      <c r="B34" s="40"/>
      <c r="C34" s="20">
        <f t="shared" si="2"/>
        <v>1</v>
      </c>
      <c r="D34" s="32"/>
      <c r="E34" s="21"/>
      <c r="F34" s="26"/>
      <c r="G34" s="25">
        <f t="shared" si="6"/>
        <v>0</v>
      </c>
      <c r="BX34" s="9" t="str">
        <f>'[1]Clients Chalets Bayrou'!A32</f>
        <v>CHAPPAZ villa</v>
      </c>
      <c r="BY34" s="6">
        <f t="shared" si="0"/>
        <v>0</v>
      </c>
    </row>
    <row r="35" spans="1:77" ht="15.75" thickBot="1">
      <c r="A35" s="37"/>
      <c r="B35" s="40"/>
      <c r="C35" s="20">
        <f t="shared" si="2"/>
        <v>1</v>
      </c>
      <c r="D35" s="32"/>
      <c r="E35" s="21"/>
      <c r="F35" s="26"/>
      <c r="G35" s="25">
        <f t="shared" si="6"/>
        <v>0</v>
      </c>
      <c r="BX35" s="9" t="str">
        <f>'[1]Clients Chalets Bayrou'!A33</f>
        <v>CIBRARIO</v>
      </c>
      <c r="BY35" s="6">
        <f t="shared" si="0"/>
        <v>0</v>
      </c>
    </row>
    <row r="36" spans="1:77" ht="15.75" thickBot="1">
      <c r="A36" s="37"/>
      <c r="B36" s="40"/>
      <c r="C36" s="20">
        <f t="shared" si="2"/>
        <v>1</v>
      </c>
      <c r="D36" s="32"/>
      <c r="E36" s="21"/>
      <c r="F36" s="26"/>
      <c r="G36" s="25">
        <f t="shared" si="6"/>
        <v>0</v>
      </c>
      <c r="BX36" s="9" t="str">
        <f>'[1]Clients Chalets Bayrou'!A34</f>
        <v>CLIER</v>
      </c>
      <c r="BY36" s="6">
        <f t="shared" si="0"/>
        <v>0</v>
      </c>
    </row>
    <row r="37" spans="1:77" ht="15.75" thickBot="1">
      <c r="A37" s="37"/>
      <c r="B37" s="40"/>
      <c r="C37" s="20">
        <f t="shared" si="2"/>
        <v>1</v>
      </c>
      <c r="D37" s="32"/>
      <c r="E37" s="21"/>
      <c r="F37" s="26"/>
      <c r="G37" s="25">
        <f t="shared" si="6"/>
        <v>0</v>
      </c>
      <c r="BX37" s="9" t="str">
        <f>'[1]Clients Chalets Bayrou'!A35</f>
        <v>CODURET</v>
      </c>
      <c r="BY37" s="6">
        <f t="shared" si="0"/>
        <v>0</v>
      </c>
    </row>
    <row r="38" spans="1:77" ht="15.75" thickBot="1">
      <c r="A38" s="38"/>
      <c r="B38" s="41"/>
      <c r="C38" s="20">
        <f t="shared" si="2"/>
        <v>1</v>
      </c>
      <c r="D38" s="32"/>
      <c r="E38" s="21"/>
      <c r="F38" s="27"/>
      <c r="G38" s="28">
        <f t="shared" si="6"/>
        <v>0</v>
      </c>
      <c r="BX38" s="9" t="str">
        <f>'[1]Clients Chalets Bayrou'!A36</f>
        <v>COFFY</v>
      </c>
      <c r="BY38" s="6">
        <f t="shared" si="0"/>
        <v>0</v>
      </c>
    </row>
    <row r="39" spans="1:77" ht="15.75" thickBot="1">
      <c r="A39" s="36" t="s">
        <v>193</v>
      </c>
      <c r="B39" s="39">
        <f ca="1">B33+1</f>
        <v>42007</v>
      </c>
      <c r="C39" s="20">
        <f t="shared" si="2"/>
        <v>1</v>
      </c>
      <c r="D39" s="32"/>
      <c r="E39" s="21"/>
      <c r="F39" s="22"/>
      <c r="G39" s="25">
        <f t="shared" ref="G39:G44" si="7">IF(C39=1,0,IF(AND($C$39=1,$C$40=1,$C$41=1,$C$42=1,$C$43=1,$C$44=1),"",8/COUNTIF($C$39:$C$44,"&gt;1")))</f>
        <v>0</v>
      </c>
      <c r="BX39" s="9" t="str">
        <f>'[1]Clients Chalets Bayrou'!A37</f>
        <v>COLMET</v>
      </c>
      <c r="BY39" s="6">
        <f t="shared" si="0"/>
        <v>0</v>
      </c>
    </row>
    <row r="40" spans="1:77" ht="15.75" thickBot="1">
      <c r="A40" s="37"/>
      <c r="B40" s="40"/>
      <c r="C40" s="20">
        <f t="shared" si="2"/>
        <v>1</v>
      </c>
      <c r="D40" s="32"/>
      <c r="E40" s="21"/>
      <c r="F40" s="26"/>
      <c r="G40" s="25">
        <f t="shared" si="7"/>
        <v>0</v>
      </c>
      <c r="BX40" s="9" t="str">
        <f>'[1]Clients Chalets Bayrou'!A38</f>
        <v>COLOMBAN</v>
      </c>
      <c r="BY40" s="6">
        <f t="shared" si="0"/>
        <v>0</v>
      </c>
    </row>
    <row r="41" spans="1:77" ht="15.75" thickBot="1">
      <c r="A41" s="37"/>
      <c r="B41" s="40"/>
      <c r="C41" s="20">
        <f t="shared" si="2"/>
        <v>1</v>
      </c>
      <c r="D41" s="32"/>
      <c r="E41" s="21"/>
      <c r="F41" s="26"/>
      <c r="G41" s="25">
        <f t="shared" si="7"/>
        <v>0</v>
      </c>
      <c r="BX41" s="9" t="str">
        <f>'[1]Clients Chalets Bayrou'!A39</f>
        <v>CONUS</v>
      </c>
      <c r="BY41" s="6">
        <f t="shared" si="0"/>
        <v>0</v>
      </c>
    </row>
    <row r="42" spans="1:77" ht="15.75" thickBot="1">
      <c r="A42" s="37"/>
      <c r="B42" s="40"/>
      <c r="C42" s="20">
        <f t="shared" si="2"/>
        <v>1</v>
      </c>
      <c r="D42" s="32"/>
      <c r="E42" s="21"/>
      <c r="F42" s="26"/>
      <c r="G42" s="25">
        <f t="shared" si="7"/>
        <v>0</v>
      </c>
      <c r="BX42" s="9" t="str">
        <f>'[1]Clients Chalets Bayrou'!A40</f>
        <v>CRAFFK</v>
      </c>
      <c r="BY42" s="6">
        <f t="shared" si="0"/>
        <v>0</v>
      </c>
    </row>
    <row r="43" spans="1:77" ht="15.75" thickBot="1">
      <c r="A43" s="37"/>
      <c r="B43" s="40"/>
      <c r="C43" s="20">
        <f t="shared" si="2"/>
        <v>1</v>
      </c>
      <c r="D43" s="32"/>
      <c r="E43" s="21"/>
      <c r="F43" s="26"/>
      <c r="G43" s="25">
        <f t="shared" si="7"/>
        <v>0</v>
      </c>
      <c r="BX43" s="9" t="str">
        <f>'[1]Clients Chalets Bayrou'!A41</f>
        <v>DALMASSO</v>
      </c>
      <c r="BY43" s="6">
        <f t="shared" si="0"/>
        <v>0</v>
      </c>
    </row>
    <row r="44" spans="1:77" ht="15.75" thickBot="1">
      <c r="A44" s="38"/>
      <c r="B44" s="41"/>
      <c r="C44" s="29">
        <f t="shared" si="2"/>
        <v>1</v>
      </c>
      <c r="D44" s="29"/>
      <c r="E44" s="30"/>
      <c r="F44" s="27"/>
      <c r="G44" s="28">
        <f t="shared" si="7"/>
        <v>0</v>
      </c>
      <c r="BX44" s="9" t="str">
        <f>'[1]Clients Chalets Bayrou'!A42</f>
        <v>DANDRES</v>
      </c>
      <c r="BY44" s="6">
        <f t="shared" si="0"/>
        <v>0</v>
      </c>
    </row>
    <row r="45" spans="1:77" ht="15.75" thickBot="1">
      <c r="BX45" s="9" t="str">
        <f>'[1]Clients Chalets Bayrou'!A43</f>
        <v>DASTREVIGNE</v>
      </c>
      <c r="BY45" s="6">
        <f t="shared" si="0"/>
        <v>0</v>
      </c>
    </row>
    <row r="46" spans="1:77" ht="15.75" thickBot="1">
      <c r="BX46" s="9" t="str">
        <f>'[1]Clients Chalets Bayrou'!A44</f>
        <v>DATCHA</v>
      </c>
      <c r="BY46" s="6">
        <f t="shared" si="0"/>
        <v>0</v>
      </c>
    </row>
    <row r="47" spans="1:77" ht="15.75" thickBot="1">
      <c r="BX47" s="9" t="str">
        <f>'[1]Clients Chalets Bayrou'!A45</f>
        <v>DAURELLE</v>
      </c>
      <c r="BY47" s="6">
        <f t="shared" si="0"/>
        <v>0</v>
      </c>
    </row>
    <row r="48" spans="1:77" ht="15.75" thickBot="1">
      <c r="BX48" s="9" t="str">
        <f>'[1]Clients Chalets Bayrou'!A46</f>
        <v>DE BERSEE</v>
      </c>
      <c r="BY48" s="6">
        <f t="shared" si="0"/>
        <v>0</v>
      </c>
    </row>
    <row r="49" spans="76:77" ht="15.75" thickBot="1">
      <c r="BX49" s="9" t="str">
        <f>'[1]Clients Chalets Bayrou'!A47</f>
        <v>DE LA FOURNIERE</v>
      </c>
      <c r="BY49" s="6">
        <f t="shared" si="0"/>
        <v>0</v>
      </c>
    </row>
    <row r="50" spans="76:77" ht="15.75" thickBot="1">
      <c r="BX50" s="9" t="str">
        <f>'[1]Clients Chalets Bayrou'!A48</f>
        <v>DE SENTI</v>
      </c>
      <c r="BY50" s="6">
        <f t="shared" si="0"/>
        <v>0</v>
      </c>
    </row>
    <row r="51" spans="76:77" ht="15.75" thickBot="1">
      <c r="BX51" s="9" t="str">
        <f>'[1]Clients Chalets Bayrou'!A49</f>
        <v>DEBERSEE</v>
      </c>
      <c r="BY51" s="6">
        <f t="shared" si="0"/>
        <v>0</v>
      </c>
    </row>
    <row r="52" spans="76:77" ht="15.75" thickBot="1">
      <c r="BX52" s="9" t="str">
        <f>'[1]Clients Chalets Bayrou'!A50</f>
        <v>DELFERRIERE Espagnolita</v>
      </c>
      <c r="BY52" s="6">
        <f t="shared" si="0"/>
        <v>0</v>
      </c>
    </row>
    <row r="53" spans="76:77" ht="15.75" thickBot="1">
      <c r="BX53" s="9" t="str">
        <f>'[1]Clients Chalets Bayrou'!A51</f>
        <v>DEMOLIS</v>
      </c>
      <c r="BY53" s="6">
        <f t="shared" si="0"/>
        <v>0</v>
      </c>
    </row>
    <row r="54" spans="76:77" ht="15.75" thickBot="1">
      <c r="BX54" s="9" t="str">
        <f>'[1]Clients Chalets Bayrou'!A52</f>
        <v>DEVALLE</v>
      </c>
      <c r="BY54" s="6">
        <f t="shared" si="0"/>
        <v>0</v>
      </c>
    </row>
    <row r="55" spans="76:77" ht="15.75" thickBot="1">
      <c r="BX55" s="9" t="str">
        <f>'[1]Clients Chalets Bayrou'!A53</f>
        <v>DEVEAU</v>
      </c>
      <c r="BY55" s="6">
        <f t="shared" si="0"/>
        <v>0</v>
      </c>
    </row>
    <row r="56" spans="76:77" ht="15.75" thickBot="1">
      <c r="BX56" s="9" t="str">
        <f>'[1]Clients Chalets Bayrou'!A54</f>
        <v>DJELLOUL 2ème projet</v>
      </c>
      <c r="BY56" s="6">
        <f t="shared" si="0"/>
        <v>0</v>
      </c>
    </row>
    <row r="57" spans="76:77" ht="15.75" thickBot="1">
      <c r="BX57" s="9" t="str">
        <f>'[1]Clients Chalets Bayrou'!A55</f>
        <v>DOLCI</v>
      </c>
      <c r="BY57" s="6">
        <f t="shared" si="0"/>
        <v>0</v>
      </c>
    </row>
    <row r="58" spans="76:77" ht="15.75" thickBot="1">
      <c r="BX58" s="9" t="str">
        <f>'[1]Clients Chalets Bayrou'!A56</f>
        <v>DOMMANGE</v>
      </c>
      <c r="BY58" s="6">
        <f t="shared" si="0"/>
        <v>0</v>
      </c>
    </row>
    <row r="59" spans="76:77" ht="15.75" thickBot="1">
      <c r="BX59" s="9" t="str">
        <f>'[1]Clients Chalets Bayrou'!A57</f>
        <v>D'ONCIEU</v>
      </c>
      <c r="BY59" s="6">
        <f t="shared" si="0"/>
        <v>0</v>
      </c>
    </row>
    <row r="60" spans="76:77" ht="15.75" thickBot="1">
      <c r="BX60" s="9" t="str">
        <f>'[1]Clients Chalets Bayrou'!A58</f>
        <v>DONNOU</v>
      </c>
      <c r="BY60" s="6">
        <f t="shared" si="0"/>
        <v>0</v>
      </c>
    </row>
    <row r="61" spans="76:77" ht="15.75" thickBot="1">
      <c r="BX61" s="9" t="str">
        <f>'[1]Clients Chalets Bayrou'!A59</f>
        <v>DRUON</v>
      </c>
      <c r="BY61" s="6">
        <f t="shared" si="0"/>
        <v>0</v>
      </c>
    </row>
    <row r="62" spans="76:77" ht="15.75" thickBot="1">
      <c r="BX62" s="9" t="str">
        <f>'[1]Clients Chalets Bayrou'!A60</f>
        <v>DUBOIS</v>
      </c>
      <c r="BY62" s="6">
        <f t="shared" si="0"/>
        <v>0</v>
      </c>
    </row>
    <row r="63" spans="76:77" ht="15.75" thickBot="1">
      <c r="BX63" s="9" t="str">
        <f>'[1]Clients Chalets Bayrou'!A61</f>
        <v>DUC</v>
      </c>
      <c r="BY63" s="6">
        <f t="shared" si="0"/>
        <v>0</v>
      </c>
    </row>
    <row r="64" spans="76:77" ht="15.75" thickBot="1">
      <c r="BX64" s="9" t="str">
        <f>'[1]Clients Chalets Bayrou'!A62</f>
        <v>DUCROS - Maison Bleue</v>
      </c>
      <c r="BY64" s="6">
        <f t="shared" si="0"/>
        <v>0</v>
      </c>
    </row>
    <row r="65" spans="76:77" ht="15.75" thickBot="1">
      <c r="BX65" s="9" t="str">
        <f>'[1]Clients Chalets Bayrou'!A63</f>
        <v>DUPONT</v>
      </c>
      <c r="BY65" s="6">
        <f t="shared" si="0"/>
        <v>0</v>
      </c>
    </row>
    <row r="66" spans="76:77" ht="15.75" thickBot="1">
      <c r="BX66" s="9" t="str">
        <f>'[1]Clients Chalets Bayrou'!A64</f>
        <v>DUPORT</v>
      </c>
      <c r="BY66" s="6">
        <f t="shared" si="0"/>
        <v>0</v>
      </c>
    </row>
    <row r="67" spans="76:77" ht="15.75" thickBot="1">
      <c r="BX67" s="9" t="str">
        <f>'[1]Clients Chalets Bayrou'!A65</f>
        <v>EDF</v>
      </c>
      <c r="BY67" s="6">
        <f t="shared" si="0"/>
        <v>0</v>
      </c>
    </row>
    <row r="68" spans="76:77" ht="15.75" thickBot="1">
      <c r="BX68" s="9" t="str">
        <f>'[1]Clients Chalets Bayrou'!A66</f>
        <v>EGLISE st PONT</v>
      </c>
      <c r="BY68" s="6">
        <f t="shared" ref="BY68:BY131" si="8">SUM((SUMPRODUCT((BX68=$E$9:$E$44)*($G$9:$G$44))),(SUMPRODUCT((BX68=$M$9:$M$44)*($O$9:$O$44))),(SUMPRODUCT((BX68=$U$9:$U$44)*($W$9:$W$44))),(SUMPRODUCT((BX68=$AC$9:$AC$44)*($AE$9:$AE$44))),(SUMPRODUCT((BX68=$AK$9:$AK$44)*($AM$9:$AM$44))),(SUMPRODUCT((BX68=$AS$9:$AS$44)*($AU$9:$AU$44))),(SUMPRODUCT((BX68=$BA$9:$BA$44)*($BC$9:$BC$44))),(SUMPRODUCT((BX68=$BQ$9:$BQ$44)*($BS$9:$BS$44))),(SUMPRODUCT((BX68=$BI$9:$BI$44)*($BK$9:$BK$44))))</f>
        <v>0</v>
      </c>
    </row>
    <row r="69" spans="76:77" ht="15.75" thickBot="1">
      <c r="BX69" s="9" t="str">
        <f>'[1]Clients Chalets Bayrou'!A67</f>
        <v>ERHMANN 1er Chalet</v>
      </c>
      <c r="BY69" s="6">
        <f t="shared" si="8"/>
        <v>0</v>
      </c>
    </row>
    <row r="70" spans="76:77" ht="15.75" thickBot="1">
      <c r="BX70" s="9" t="str">
        <f>'[1]Clients Chalets Bayrou'!A68</f>
        <v>ERHMANN 2eme Chalet</v>
      </c>
      <c r="BY70" s="6">
        <f t="shared" si="8"/>
        <v>0</v>
      </c>
    </row>
    <row r="71" spans="76:77" ht="15.75" thickBot="1">
      <c r="BX71" s="9" t="str">
        <f>'[1]Clients Chalets Bayrou'!A69</f>
        <v>ERHMANN ERIKA</v>
      </c>
      <c r="BY71" s="6">
        <f t="shared" si="8"/>
        <v>0</v>
      </c>
    </row>
    <row r="72" spans="76:77" ht="15.75" thickBot="1">
      <c r="BX72" s="9" t="str">
        <f>'[1]Clients Chalets Bayrou'!A70</f>
        <v>ESPACE ECRINS</v>
      </c>
      <c r="BY72" s="6">
        <f t="shared" si="8"/>
        <v>0</v>
      </c>
    </row>
    <row r="73" spans="76:77" ht="15.75" thickBot="1">
      <c r="BX73" s="9" t="str">
        <f>'[1]Clients Chalets Bayrou'!A71</f>
        <v>ESTEVE</v>
      </c>
      <c r="BY73" s="6">
        <f t="shared" si="8"/>
        <v>0</v>
      </c>
    </row>
    <row r="74" spans="76:77" ht="15.75" thickBot="1">
      <c r="BX74" s="9" t="str">
        <f>'[1]Clients Chalets Bayrou'!A72</f>
        <v>FAHY</v>
      </c>
      <c r="BY74" s="6">
        <f t="shared" si="8"/>
        <v>0</v>
      </c>
    </row>
    <row r="75" spans="76:77" ht="15.75" thickBot="1">
      <c r="BX75" s="9" t="str">
        <f>'[1]Clients Chalets Bayrou'!A73</f>
        <v>FALOTS</v>
      </c>
      <c r="BY75" s="6">
        <f t="shared" si="8"/>
        <v>0</v>
      </c>
    </row>
    <row r="76" spans="76:77" ht="15.75" thickBot="1">
      <c r="BX76" s="9" t="str">
        <f>'[1]Clients Chalets Bayrou'!A74</f>
        <v>FANGIO Lagune</v>
      </c>
      <c r="BY76" s="6">
        <f t="shared" si="8"/>
        <v>0</v>
      </c>
    </row>
    <row r="77" spans="76:77" ht="15.75" thickBot="1">
      <c r="BX77" s="9" t="str">
        <f>'[1]Clients Chalets Bayrou'!A75</f>
        <v>FANGIO Lutry</v>
      </c>
      <c r="BY77" s="6">
        <f t="shared" si="8"/>
        <v>0</v>
      </c>
    </row>
    <row r="78" spans="76:77" ht="15.75" thickBot="1">
      <c r="BX78" s="9" t="str">
        <f>'[1]Clients Chalets Bayrou'!A76</f>
        <v>FANGIO Mollens</v>
      </c>
      <c r="BY78" s="6">
        <f t="shared" si="8"/>
        <v>0</v>
      </c>
    </row>
    <row r="79" spans="76:77" ht="15.75" thickBot="1">
      <c r="BX79" s="9" t="str">
        <f>'[1]Clients Chalets Bayrou'!A77</f>
        <v>FAU</v>
      </c>
      <c r="BY79" s="6">
        <f t="shared" si="8"/>
        <v>0</v>
      </c>
    </row>
    <row r="80" spans="76:77" ht="15.75" thickBot="1">
      <c r="BX80" s="9" t="str">
        <f>'[1]Clients Chalets Bayrou'!A78</f>
        <v>FAYCAL</v>
      </c>
      <c r="BY80" s="6">
        <f t="shared" si="8"/>
        <v>0</v>
      </c>
    </row>
    <row r="81" spans="76:77" ht="15.75" thickBot="1">
      <c r="BX81" s="9" t="str">
        <f>'[1]Clients Chalets Bayrou'!A79</f>
        <v>FERVEUR</v>
      </c>
      <c r="BY81" s="6">
        <f t="shared" si="8"/>
        <v>0</v>
      </c>
    </row>
    <row r="82" spans="76:77" ht="15.75" thickBot="1">
      <c r="BX82" s="9" t="str">
        <f>'[1]Clients Chalets Bayrou'!A80</f>
        <v>FEURTET</v>
      </c>
      <c r="BY82" s="6">
        <f t="shared" si="8"/>
        <v>0</v>
      </c>
    </row>
    <row r="83" spans="76:77" ht="15.75" thickBot="1">
      <c r="BX83" s="9" t="str">
        <f>'[1]Clients Chalets Bayrou'!A81</f>
        <v>FONTBELLE</v>
      </c>
      <c r="BY83" s="6">
        <f t="shared" si="8"/>
        <v>0</v>
      </c>
    </row>
    <row r="84" spans="76:77" ht="15.75" thickBot="1">
      <c r="BX84" s="9" t="str">
        <f>'[1]Clients Chalets Bayrou'!A82</f>
        <v>FRAIX BURNET</v>
      </c>
      <c r="BY84" s="6">
        <f t="shared" si="8"/>
        <v>0</v>
      </c>
    </row>
    <row r="85" spans="76:77" ht="15.75" thickBot="1">
      <c r="BX85" s="9" t="str">
        <f>'[1]Clients Chalets Bayrou'!A83</f>
        <v>GAILLARD</v>
      </c>
      <c r="BY85" s="6">
        <f t="shared" si="8"/>
        <v>0</v>
      </c>
    </row>
    <row r="86" spans="76:77" ht="15.75" thickBot="1">
      <c r="BX86" s="9" t="str">
        <f>'[1]Clients Chalets Bayrou'!A84</f>
        <v>GALERIE DE L'ALPE</v>
      </c>
      <c r="BY86" s="6">
        <f t="shared" si="8"/>
        <v>0</v>
      </c>
    </row>
    <row r="87" spans="76:77" ht="15.75" thickBot="1">
      <c r="BX87" s="9" t="str">
        <f>'[1]Clients Chalets Bayrou'!A85</f>
        <v>GANDET</v>
      </c>
      <c r="BY87" s="6">
        <f t="shared" si="8"/>
        <v>0</v>
      </c>
    </row>
    <row r="88" spans="76:77" ht="15.75" thickBot="1">
      <c r="BX88" s="9" t="str">
        <f>'[1]Clients Chalets Bayrou'!A86</f>
        <v>GARIN</v>
      </c>
      <c r="BY88" s="6">
        <f t="shared" si="8"/>
        <v>0</v>
      </c>
    </row>
    <row r="89" spans="76:77" ht="15.75" thickBot="1">
      <c r="BX89" s="9" t="str">
        <f>'[1]Clients Chalets Bayrou'!A87</f>
        <v>GAUDIN</v>
      </c>
      <c r="BY89" s="6">
        <f t="shared" si="8"/>
        <v>0</v>
      </c>
    </row>
    <row r="90" spans="76:77" ht="15.75" thickBot="1">
      <c r="BX90" s="9" t="str">
        <f>'[1]Clients Chalets Bayrou'!A88</f>
        <v>GAUTHIER</v>
      </c>
      <c r="BY90" s="6">
        <f t="shared" si="8"/>
        <v>0</v>
      </c>
    </row>
    <row r="91" spans="76:77" ht="15.75" thickBot="1">
      <c r="BX91" s="9" t="str">
        <f>'[1]Clients Chalets Bayrou'!A89</f>
        <v>GERBIER</v>
      </c>
      <c r="BY91" s="6">
        <f t="shared" si="8"/>
        <v>0</v>
      </c>
    </row>
    <row r="92" spans="76:77" ht="15.75" thickBot="1">
      <c r="BX92" s="9" t="str">
        <f>'[1]Clients Chalets Bayrou'!A90</f>
        <v>GERMAIN</v>
      </c>
      <c r="BY92" s="6">
        <f t="shared" si="8"/>
        <v>0</v>
      </c>
    </row>
    <row r="93" spans="76:77" ht="15.75" thickBot="1">
      <c r="BX93" s="9" t="str">
        <f>'[1]Clients Chalets Bayrou'!A91</f>
        <v>GOUNY</v>
      </c>
      <c r="BY93" s="6">
        <f t="shared" si="8"/>
        <v>0</v>
      </c>
    </row>
    <row r="94" spans="76:77" ht="15.75" thickBot="1">
      <c r="BX94" s="9" t="str">
        <f>'[1]Clients Chalets Bayrou'!A92</f>
        <v>GRATTET</v>
      </c>
      <c r="BY94" s="6">
        <f t="shared" si="8"/>
        <v>0</v>
      </c>
    </row>
    <row r="95" spans="76:77" ht="15.75" thickBot="1">
      <c r="BX95" s="9" t="str">
        <f>'[1]Clients Chalets Bayrou'!A93</f>
        <v>HAMEN BRACK</v>
      </c>
      <c r="BY95" s="6">
        <f t="shared" si="8"/>
        <v>0</v>
      </c>
    </row>
    <row r="96" spans="76:77" ht="15.75" thickBot="1">
      <c r="BX96" s="9" t="str">
        <f>'[1]Clients Chalets Bayrou'!A94</f>
        <v>HAMON</v>
      </c>
      <c r="BY96" s="6">
        <f t="shared" si="8"/>
        <v>0</v>
      </c>
    </row>
    <row r="97" spans="76:77" ht="15.75" thickBot="1">
      <c r="BX97" s="9" t="str">
        <f>'[1]Clients Chalets Bayrou'!A95</f>
        <v>HENRIQUES</v>
      </c>
      <c r="BY97" s="6">
        <f t="shared" si="8"/>
        <v>0</v>
      </c>
    </row>
    <row r="98" spans="76:77" ht="15.75" thickBot="1">
      <c r="BX98" s="9" t="str">
        <f>'[1]Clients Chalets Bayrou'!A96</f>
        <v>HERMITTE</v>
      </c>
      <c r="BY98" s="6">
        <f t="shared" si="8"/>
        <v>0</v>
      </c>
    </row>
    <row r="99" spans="76:77" ht="15.75" thickBot="1">
      <c r="BX99" s="9" t="str">
        <f>'[1]Clients Chalets Bayrou'!A97</f>
        <v>HILAIRE</v>
      </c>
      <c r="BY99" s="6">
        <f t="shared" si="8"/>
        <v>0</v>
      </c>
    </row>
    <row r="100" spans="76:77" ht="15.75" thickBot="1">
      <c r="BX100" s="9" t="str">
        <f>'[1]Clients Chalets Bayrou'!A98</f>
        <v>ISALYS</v>
      </c>
      <c r="BY100" s="6">
        <f t="shared" si="8"/>
        <v>0</v>
      </c>
    </row>
    <row r="101" spans="76:77" ht="15.75" thickBot="1">
      <c r="BX101" s="9" t="str">
        <f>'[1]Clients Chalets Bayrou'!A99</f>
        <v>IZOARD</v>
      </c>
      <c r="BY101" s="6">
        <f t="shared" si="8"/>
        <v>0</v>
      </c>
    </row>
    <row r="102" spans="76:77" ht="15.75" thickBot="1">
      <c r="BX102" s="9" t="str">
        <f>'[1]Clients Chalets Bayrou'!A100</f>
        <v>JULLIEN</v>
      </c>
      <c r="BY102" s="6">
        <f t="shared" si="8"/>
        <v>0</v>
      </c>
    </row>
    <row r="103" spans="76:77" ht="15.75" thickBot="1">
      <c r="BX103" s="9" t="str">
        <f>'[1]Clients Chalets Bayrou'!A101</f>
        <v>LACOMBE</v>
      </c>
      <c r="BY103" s="6">
        <f t="shared" si="8"/>
        <v>0</v>
      </c>
    </row>
    <row r="104" spans="76:77" ht="15.75" thickBot="1">
      <c r="BX104" s="9" t="str">
        <f>'[1]Clients Chalets Bayrou'!A102</f>
        <v>LALLIARD</v>
      </c>
      <c r="BY104" s="6">
        <f t="shared" si="8"/>
        <v>0</v>
      </c>
    </row>
    <row r="105" spans="76:77" ht="15.75" thickBot="1">
      <c r="BX105" s="9" t="str">
        <f>'[1]Clients Chalets Bayrou'!A103</f>
        <v>LAPIERRE</v>
      </c>
      <c r="BY105" s="6">
        <f t="shared" si="8"/>
        <v>0</v>
      </c>
    </row>
    <row r="106" spans="76:77" ht="15.75" thickBot="1">
      <c r="BX106" s="9" t="str">
        <f>'[1]Clients Chalets Bayrou'!A104</f>
        <v>LB LAME</v>
      </c>
      <c r="BY106" s="6">
        <f t="shared" si="8"/>
        <v>0</v>
      </c>
    </row>
    <row r="107" spans="76:77" ht="15.75" thickBot="1">
      <c r="BX107" s="9" t="str">
        <f>'[1]Clients Chalets Bayrou'!A105</f>
        <v>LEJAY</v>
      </c>
      <c r="BY107" s="6">
        <f t="shared" si="8"/>
        <v>0</v>
      </c>
    </row>
    <row r="108" spans="76:77" ht="15.75" thickBot="1">
      <c r="BX108" s="9" t="str">
        <f>'[1]Clients Chalets Bayrou'!A106</f>
        <v>LESURE</v>
      </c>
      <c r="BY108" s="6">
        <f t="shared" si="8"/>
        <v>0</v>
      </c>
    </row>
    <row r="109" spans="76:77" ht="15.75" thickBot="1">
      <c r="BX109" s="9" t="str">
        <f>'[1]Clients Chalets Bayrou'!A107</f>
        <v>LEXUROIS</v>
      </c>
      <c r="BY109" s="6">
        <f t="shared" si="8"/>
        <v>0</v>
      </c>
    </row>
    <row r="110" spans="76:77" ht="15.75" thickBot="1">
      <c r="BX110" s="9" t="str">
        <f>'[1]Clients Chalets Bayrou'!A108</f>
        <v>LOCKKLE</v>
      </c>
      <c r="BY110" s="6">
        <f t="shared" si="8"/>
        <v>0</v>
      </c>
    </row>
    <row r="111" spans="76:77" ht="15.75" thickBot="1">
      <c r="BX111" s="9" t="str">
        <f>'[1]Clients Chalets Bayrou'!A109</f>
        <v>LOLITA</v>
      </c>
      <c r="BY111" s="6">
        <f t="shared" si="8"/>
        <v>0</v>
      </c>
    </row>
    <row r="112" spans="76:77" ht="15.75" thickBot="1">
      <c r="BX112" s="9" t="str">
        <f>'[1]Clients Chalets Bayrou'!A110</f>
        <v>MAGNAT</v>
      </c>
      <c r="BY112" s="6">
        <f t="shared" si="8"/>
        <v>0</v>
      </c>
    </row>
    <row r="113" spans="76:77" ht="15.75" thickBot="1">
      <c r="BX113" s="9" t="str">
        <f>'[1]Clients Chalets Bayrou'!A111</f>
        <v>MAGREZ</v>
      </c>
      <c r="BY113" s="6">
        <f t="shared" si="8"/>
        <v>0</v>
      </c>
    </row>
    <row r="114" spans="76:77" ht="15.75" thickBot="1">
      <c r="BX114" s="9" t="str">
        <f>'[1]Clients Chalets Bayrou'!A112</f>
        <v>MALLET</v>
      </c>
      <c r="BY114" s="6">
        <f t="shared" si="8"/>
        <v>0</v>
      </c>
    </row>
    <row r="115" spans="76:77" ht="15.75" thickBot="1">
      <c r="BX115" s="9" t="str">
        <f>'[1]Clients Chalets Bayrou'!A113</f>
        <v>MANIERE</v>
      </c>
      <c r="BY115" s="6">
        <f t="shared" si="8"/>
        <v>0</v>
      </c>
    </row>
    <row r="116" spans="76:77" ht="15.75" thickBot="1">
      <c r="BX116" s="9" t="str">
        <f>'[1]Clients Chalets Bayrou'!A114</f>
        <v>MARMILLON</v>
      </c>
      <c r="BY116" s="6">
        <f t="shared" si="8"/>
        <v>0</v>
      </c>
    </row>
    <row r="117" spans="76:77" ht="15.75" thickBot="1">
      <c r="BX117" s="9" t="str">
        <f>'[1]Clients Chalets Bayrou'!A115</f>
        <v>MARQUAND</v>
      </c>
      <c r="BY117" s="6">
        <f t="shared" si="8"/>
        <v>0</v>
      </c>
    </row>
    <row r="118" spans="76:77" ht="15.75" thickBot="1">
      <c r="BX118" s="9" t="str">
        <f>'[1]Clients Chalets Bayrou'!A116</f>
        <v>MARTARECH</v>
      </c>
      <c r="BY118" s="6">
        <f t="shared" si="8"/>
        <v>0</v>
      </c>
    </row>
    <row r="119" spans="76:77" ht="15.75" thickBot="1">
      <c r="BX119" s="9" t="str">
        <f>'[1]Clients Chalets Bayrou'!A117</f>
        <v>MELONI</v>
      </c>
      <c r="BY119" s="6">
        <f t="shared" si="8"/>
        <v>0</v>
      </c>
    </row>
    <row r="120" spans="76:77" ht="15.75" thickBot="1">
      <c r="BX120" s="9" t="str">
        <f>'[1]Clients Chalets Bayrou'!A118</f>
        <v>MENET</v>
      </c>
      <c r="BY120" s="6">
        <f t="shared" si="8"/>
        <v>0</v>
      </c>
    </row>
    <row r="121" spans="76:77" ht="15.75" thickBot="1">
      <c r="BX121" s="9" t="str">
        <f>'[1]Clients Chalets Bayrou'!A119</f>
        <v>MOINIER</v>
      </c>
      <c r="BY121" s="6">
        <f t="shared" si="8"/>
        <v>0</v>
      </c>
    </row>
    <row r="122" spans="76:77" ht="15.75" thickBot="1">
      <c r="BX122" s="9" t="str">
        <f>'[1]Clients Chalets Bayrou'!A120</f>
        <v>MOLLARD</v>
      </c>
      <c r="BY122" s="6">
        <f t="shared" si="8"/>
        <v>0</v>
      </c>
    </row>
    <row r="123" spans="76:77" ht="15.75" thickBot="1">
      <c r="BX123" s="9" t="str">
        <f>'[1]Clients Chalets Bayrou'!A121</f>
        <v>MONSALIER</v>
      </c>
      <c r="BY123" s="6">
        <f t="shared" si="8"/>
        <v>0</v>
      </c>
    </row>
    <row r="124" spans="76:77" ht="15.75" thickBot="1">
      <c r="BX124" s="9" t="str">
        <f>'[1]Clients Chalets Bayrou'!A122</f>
        <v>MONT D'OR</v>
      </c>
      <c r="BY124" s="6">
        <f t="shared" si="8"/>
        <v>0</v>
      </c>
    </row>
    <row r="125" spans="76:77" ht="15.75" thickBot="1">
      <c r="BX125" s="9" t="str">
        <f>'[1]Clients Chalets Bayrou'!A123</f>
        <v>MORALES</v>
      </c>
      <c r="BY125" s="6">
        <f t="shared" si="8"/>
        <v>0</v>
      </c>
    </row>
    <row r="126" spans="76:77" ht="15.75" thickBot="1">
      <c r="BX126" s="9" t="str">
        <f>'[1]Clients Chalets Bayrou'!A124</f>
        <v>MUZZUPAPA</v>
      </c>
      <c r="BY126" s="6">
        <f t="shared" si="8"/>
        <v>0</v>
      </c>
    </row>
    <row r="127" spans="76:77" ht="15.75" thickBot="1">
      <c r="BX127" s="9" t="str">
        <f>'[1]Clients Chalets Bayrou'!A125</f>
        <v>NORMAN</v>
      </c>
      <c r="BY127" s="6">
        <f t="shared" si="8"/>
        <v>0</v>
      </c>
    </row>
    <row r="128" spans="76:77" ht="15.75" thickBot="1">
      <c r="BX128" s="9" t="str">
        <f>'[1]Clients Chalets Bayrou'!A126</f>
        <v>ORCEYRETTE</v>
      </c>
      <c r="BY128" s="6">
        <f t="shared" si="8"/>
        <v>0</v>
      </c>
    </row>
    <row r="129" spans="76:77" ht="15.75" thickBot="1">
      <c r="BX129" s="9" t="str">
        <f>'[1]Clients Chalets Bayrou'!A127</f>
        <v>PANNIER</v>
      </c>
      <c r="BY129" s="6">
        <f t="shared" si="8"/>
        <v>0</v>
      </c>
    </row>
    <row r="130" spans="76:77" ht="15.75" thickBot="1">
      <c r="BX130" s="9" t="str">
        <f>'[1]Clients Chalets Bayrou'!A128</f>
        <v>PAOLI</v>
      </c>
      <c r="BY130" s="6">
        <f t="shared" si="8"/>
        <v>0</v>
      </c>
    </row>
    <row r="131" spans="76:77" ht="15.75" thickBot="1">
      <c r="BX131" s="9" t="str">
        <f>'[1]Clients Chalets Bayrou'!A129</f>
        <v>PARC DU COLOMBIER</v>
      </c>
      <c r="BY131" s="6">
        <f t="shared" si="8"/>
        <v>0</v>
      </c>
    </row>
    <row r="132" spans="76:77" ht="15.75" thickBot="1">
      <c r="BX132" s="9" t="str">
        <f>'[1]Clients Chalets Bayrou'!A130</f>
        <v>PASCUAL</v>
      </c>
      <c r="BY132" s="6">
        <f t="shared" ref="BY132:BY195" si="9">SUM((SUMPRODUCT((BX132=$E$9:$E$44)*($G$9:$G$44))),(SUMPRODUCT((BX132=$M$9:$M$44)*($O$9:$O$44))),(SUMPRODUCT((BX132=$U$9:$U$44)*($W$9:$W$44))),(SUMPRODUCT((BX132=$AC$9:$AC$44)*($AE$9:$AE$44))),(SUMPRODUCT((BX132=$AK$9:$AK$44)*($AM$9:$AM$44))),(SUMPRODUCT((BX132=$AS$9:$AS$44)*($AU$9:$AU$44))),(SUMPRODUCT((BX132=$BA$9:$BA$44)*($BC$9:$BC$44))),(SUMPRODUCT((BX132=$BQ$9:$BQ$44)*($BS$9:$BS$44))),(SUMPRODUCT((BX132=$BI$9:$BI$44)*($BK$9:$BK$44))))</f>
        <v>0</v>
      </c>
    </row>
    <row r="133" spans="76:77" ht="15.75" thickBot="1">
      <c r="BX133" s="9" t="str">
        <f>'[1]Clients Chalets Bayrou'!A131</f>
        <v>PEPINIERE</v>
      </c>
      <c r="BY133" s="6">
        <f t="shared" si="9"/>
        <v>0</v>
      </c>
    </row>
    <row r="134" spans="76:77" ht="15.75" thickBot="1">
      <c r="BX134" s="9" t="str">
        <f>'[1]Clients Chalets Bayrou'!A132</f>
        <v>PEYTHIEU</v>
      </c>
      <c r="BY134" s="6">
        <f t="shared" si="9"/>
        <v>0</v>
      </c>
    </row>
    <row r="135" spans="76:77" ht="15.75" thickBot="1">
      <c r="BX135" s="9" t="str">
        <f>'[1]Clients Chalets Bayrou'!A133</f>
        <v>PHARMACIE DE L'IZOARD</v>
      </c>
      <c r="BY135" s="6">
        <f t="shared" si="9"/>
        <v>0</v>
      </c>
    </row>
    <row r="136" spans="76:77" ht="15.75" thickBot="1">
      <c r="BX136" s="9" t="str">
        <f>'[1]Clients Chalets Bayrou'!A134</f>
        <v>PHARMACIE DE L'IZOARD  extention</v>
      </c>
      <c r="BY136" s="6">
        <f t="shared" si="9"/>
        <v>0</v>
      </c>
    </row>
    <row r="137" spans="76:77" ht="15.75" thickBot="1">
      <c r="BX137" s="9" t="str">
        <f>'[1]Clients Chalets Bayrou'!A135</f>
        <v>PIC</v>
      </c>
      <c r="BY137" s="6">
        <f t="shared" si="9"/>
        <v>0</v>
      </c>
    </row>
    <row r="138" spans="76:77" ht="15.75" thickBot="1">
      <c r="BX138" s="9" t="str">
        <f>'[1]Clients Chalets Bayrou'!A136</f>
        <v>PISCINE la salle</v>
      </c>
      <c r="BY138" s="6">
        <f t="shared" si="9"/>
        <v>0</v>
      </c>
    </row>
    <row r="139" spans="76:77" ht="15.75" thickBot="1">
      <c r="BX139" s="9" t="str">
        <f>'[1]Clients Chalets Bayrou'!A137</f>
        <v>PITOUT</v>
      </c>
      <c r="BY139" s="6">
        <f t="shared" si="9"/>
        <v>0</v>
      </c>
    </row>
    <row r="140" spans="76:77" ht="15.75" thickBot="1">
      <c r="BX140" s="9" t="str">
        <f>'[1]Clients Chalets Bayrou'!A138</f>
        <v>PLASSARD</v>
      </c>
      <c r="BY140" s="6">
        <f t="shared" si="9"/>
        <v>0</v>
      </c>
    </row>
    <row r="141" spans="76:77" ht="15.75" thickBot="1">
      <c r="BX141" s="9" t="str">
        <f>'[1]Clients Chalets Bayrou'!A139</f>
        <v>POINTDAVOINE</v>
      </c>
      <c r="BY141" s="6">
        <f t="shared" si="9"/>
        <v>0</v>
      </c>
    </row>
    <row r="142" spans="76:77" ht="15.75" thickBot="1">
      <c r="BX142" s="9" t="str">
        <f>'[1]Clients Chalets Bayrou'!A140</f>
        <v>PORTESIO</v>
      </c>
      <c r="BY142" s="6">
        <f t="shared" si="9"/>
        <v>0</v>
      </c>
    </row>
    <row r="143" spans="76:77" ht="15.75" thickBot="1">
      <c r="BX143" s="9" t="str">
        <f>'[1]Clients Chalets Bayrou'!A141</f>
        <v>PRADON</v>
      </c>
      <c r="BY143" s="6">
        <f t="shared" si="9"/>
        <v>0</v>
      </c>
    </row>
    <row r="144" spans="76:77" ht="15.75" thickBot="1">
      <c r="BX144" s="9" t="str">
        <f>'[1]Clients Chalets Bayrou'!A142</f>
        <v>RAJAOFERA</v>
      </c>
      <c r="BY144" s="6">
        <f t="shared" si="9"/>
        <v>0</v>
      </c>
    </row>
    <row r="145" spans="76:77" ht="15.75" thickBot="1">
      <c r="BX145" s="9" t="str">
        <f>'[1]Clients Chalets Bayrou'!A143</f>
        <v>RARD</v>
      </c>
      <c r="BY145" s="6">
        <f t="shared" si="9"/>
        <v>0</v>
      </c>
    </row>
    <row r="146" spans="76:77" ht="15.75" thickBot="1">
      <c r="BX146" s="9" t="str">
        <f>'[1]Clients Chalets Bayrou'!A144</f>
        <v>RASPAUD</v>
      </c>
      <c r="BY146" s="6">
        <f t="shared" si="9"/>
        <v>0</v>
      </c>
    </row>
    <row r="147" spans="76:77" ht="15.75" thickBot="1">
      <c r="BX147" s="9" t="str">
        <f>'[1]Clients Chalets Bayrou'!A145</f>
        <v>RAYNOUARD</v>
      </c>
      <c r="BY147" s="6">
        <f t="shared" si="9"/>
        <v>0</v>
      </c>
    </row>
    <row r="148" spans="76:77" ht="15.75" thickBot="1">
      <c r="BX148" s="9" t="str">
        <f>'[1]Clients Chalets Bayrou'!A146</f>
        <v>REVAZ</v>
      </c>
      <c r="BY148" s="6">
        <f t="shared" si="9"/>
        <v>0</v>
      </c>
    </row>
    <row r="149" spans="76:77" ht="15.75" thickBot="1">
      <c r="BX149" s="9" t="str">
        <f>'[1]Clients Chalets Bayrou'!A147</f>
        <v>RIVERE</v>
      </c>
      <c r="BY149" s="6">
        <f t="shared" si="9"/>
        <v>0</v>
      </c>
    </row>
    <row r="150" spans="76:77" ht="15.75" thickBot="1">
      <c r="BX150" s="9" t="str">
        <f>'[1]Clients Chalets Bayrou'!A148</f>
        <v>RIZO</v>
      </c>
      <c r="BY150" s="6">
        <f t="shared" si="9"/>
        <v>0</v>
      </c>
    </row>
    <row r="151" spans="76:77" ht="15.75" thickBot="1">
      <c r="BX151" s="9" t="str">
        <f>'[1]Clients Chalets Bayrou'!A149</f>
        <v>ROTHENBUSH</v>
      </c>
      <c r="BY151" s="6">
        <f t="shared" si="9"/>
        <v>0</v>
      </c>
    </row>
    <row r="152" spans="76:77" ht="15.75" thickBot="1">
      <c r="BX152" s="9" t="str">
        <f>'[1]Clients Chalets Bayrou'!A150</f>
        <v>ROUNY</v>
      </c>
      <c r="BY152" s="6">
        <f t="shared" si="9"/>
        <v>0</v>
      </c>
    </row>
    <row r="153" spans="76:77" ht="15.75" thickBot="1">
      <c r="BX153" s="9" t="str">
        <f>'[1]Clients Chalets Bayrou'!A151</f>
        <v>ROUSSEAU</v>
      </c>
      <c r="BY153" s="6">
        <f t="shared" si="9"/>
        <v>0</v>
      </c>
    </row>
    <row r="154" spans="76:77" ht="15.75" thickBot="1">
      <c r="BX154" s="9" t="str">
        <f>'[1]Clients Chalets Bayrou'!A152</f>
        <v>ROUSSEAU Lauzane</v>
      </c>
      <c r="BY154" s="6">
        <f t="shared" si="9"/>
        <v>0</v>
      </c>
    </row>
    <row r="155" spans="76:77" ht="15.75" thickBot="1">
      <c r="BX155" s="9" t="str">
        <f>'[1]Clients Chalets Bayrou'!A153</f>
        <v>SACCARD</v>
      </c>
      <c r="BY155" s="6">
        <f t="shared" si="9"/>
        <v>0</v>
      </c>
    </row>
    <row r="156" spans="76:77" ht="15.75" thickBot="1">
      <c r="BX156" s="9" t="str">
        <f>'[1]Clients Chalets Bayrou'!A154</f>
        <v>SAVONITTO</v>
      </c>
      <c r="BY156" s="6">
        <f t="shared" si="9"/>
        <v>0</v>
      </c>
    </row>
    <row r="157" spans="76:77" ht="15.75" thickBot="1">
      <c r="BX157" s="9" t="str">
        <f>'[1]Clients Chalets Bayrou'!A155</f>
        <v>SCHMITT</v>
      </c>
      <c r="BY157" s="6">
        <f t="shared" si="9"/>
        <v>0</v>
      </c>
    </row>
    <row r="158" spans="76:77" ht="15.75" thickBot="1">
      <c r="BX158" s="9" t="str">
        <f>'[1]Clients Chalets Bayrou'!A156</f>
        <v>SCHMUTZ</v>
      </c>
      <c r="BY158" s="6">
        <f t="shared" si="9"/>
        <v>0</v>
      </c>
    </row>
    <row r="159" spans="76:77" ht="15.75" thickBot="1">
      <c r="BX159" s="9" t="str">
        <f>'[1]Clients Chalets Bayrou'!A157</f>
        <v>SCHRUMPF</v>
      </c>
      <c r="BY159" s="6">
        <f t="shared" si="9"/>
        <v>0</v>
      </c>
    </row>
    <row r="160" spans="76:77" ht="15.75" thickBot="1">
      <c r="BX160" s="9" t="str">
        <f>'[1]Clients Chalets Bayrou'!A158</f>
        <v>SHOWROOM</v>
      </c>
      <c r="BY160" s="6">
        <f t="shared" si="9"/>
        <v>0</v>
      </c>
    </row>
    <row r="161" spans="76:77" ht="15.75" thickBot="1">
      <c r="BX161" s="9" t="str">
        <f>'[1]Clients Chalets Bayrou'!A159</f>
        <v>SIMMENAUER</v>
      </c>
      <c r="BY161" s="6">
        <f t="shared" si="9"/>
        <v>0</v>
      </c>
    </row>
    <row r="162" spans="76:77" ht="15.75" thickBot="1">
      <c r="BX162" s="9" t="str">
        <f>'[1]Clients Chalets Bayrou'!A160</f>
        <v>SIMONIN</v>
      </c>
      <c r="BY162" s="6">
        <f t="shared" si="9"/>
        <v>0</v>
      </c>
    </row>
    <row r="163" spans="76:77" ht="15.75" thickBot="1">
      <c r="BX163" s="9" t="str">
        <f>'[1]Clients Chalets Bayrou'!A161</f>
        <v>SOUCAS</v>
      </c>
      <c r="BY163" s="6">
        <f t="shared" si="9"/>
        <v>0</v>
      </c>
    </row>
    <row r="164" spans="76:77" ht="15.75" thickBot="1">
      <c r="BX164" s="9" t="str">
        <f>'[1]Clients Chalets Bayrou'!A162</f>
        <v>SOUQUET</v>
      </c>
      <c r="BY164" s="6">
        <f t="shared" si="9"/>
        <v>0</v>
      </c>
    </row>
    <row r="165" spans="76:77" ht="15.75" thickBot="1">
      <c r="BX165" s="9" t="str">
        <f>'[1]Clients Chalets Bayrou'!A163</f>
        <v>STEIMETZ</v>
      </c>
      <c r="BY165" s="6">
        <f t="shared" si="9"/>
        <v>0</v>
      </c>
    </row>
    <row r="166" spans="76:77" ht="15.75" thickBot="1">
      <c r="BX166" s="9" t="str">
        <f>'[1]Clients Chalets Bayrou'!A164</f>
        <v>STREDWICK</v>
      </c>
      <c r="BY166" s="6">
        <f t="shared" si="9"/>
        <v>0</v>
      </c>
    </row>
    <row r="167" spans="76:77" ht="15.75" thickBot="1">
      <c r="BX167" s="9" t="str">
        <f>'[1]Clients Chalets Bayrou'!A165</f>
        <v>TALABOT</v>
      </c>
      <c r="BY167" s="6">
        <f t="shared" si="9"/>
        <v>0</v>
      </c>
    </row>
    <row r="168" spans="76:77" ht="15.75" thickBot="1">
      <c r="BX168" s="9" t="str">
        <f>'[1]Clients Chalets Bayrou'!A166</f>
        <v>TALOU</v>
      </c>
      <c r="BY168" s="6">
        <f t="shared" si="9"/>
        <v>0</v>
      </c>
    </row>
    <row r="169" spans="76:77" ht="15.75" thickBot="1">
      <c r="BX169" s="9" t="str">
        <f>'[1]Clients Chalets Bayrou'!A167</f>
        <v>TALOU DERIBLE</v>
      </c>
      <c r="BY169" s="6">
        <f t="shared" si="9"/>
        <v>0</v>
      </c>
    </row>
    <row r="170" spans="76:77" ht="15.75" thickBot="1">
      <c r="BX170" s="9" t="str">
        <f>'[1]Clients Chalets Bayrou'!A168</f>
        <v>TARAZY</v>
      </c>
      <c r="BY170" s="6">
        <f t="shared" si="9"/>
        <v>0</v>
      </c>
    </row>
    <row r="171" spans="76:77" ht="15.75" thickBot="1">
      <c r="BX171" s="9" t="str">
        <f>'[1]Clients Chalets Bayrou'!A169</f>
        <v>TENOUDJI</v>
      </c>
      <c r="BY171" s="6">
        <f t="shared" si="9"/>
        <v>0</v>
      </c>
    </row>
    <row r="172" spans="76:77" ht="15.75" thickBot="1">
      <c r="BX172" s="9" t="str">
        <f>'[1]Clients Chalets Bayrou'!A170</f>
        <v>THORET</v>
      </c>
      <c r="BY172" s="6">
        <f t="shared" si="9"/>
        <v>0</v>
      </c>
    </row>
    <row r="173" spans="76:77" ht="15.75" thickBot="1">
      <c r="BX173" s="9" t="str">
        <f>'[1]Clients Chalets Bayrou'!A171</f>
        <v>TONDA</v>
      </c>
      <c r="BY173" s="6">
        <f t="shared" si="9"/>
        <v>0</v>
      </c>
    </row>
    <row r="174" spans="76:77" ht="15.75" thickBot="1">
      <c r="BX174" s="9" t="str">
        <f>'[1]Clients Chalets Bayrou'!A172</f>
        <v>TREVISIOL</v>
      </c>
      <c r="BY174" s="6">
        <f t="shared" si="9"/>
        <v>0</v>
      </c>
    </row>
    <row r="175" spans="76:77" ht="15.75" thickBot="1">
      <c r="BX175" s="9" t="str">
        <f>'[1]Clients Chalets Bayrou'!A173</f>
        <v>TRIHAN</v>
      </c>
      <c r="BY175" s="6">
        <f t="shared" si="9"/>
        <v>0</v>
      </c>
    </row>
    <row r="176" spans="76:77" ht="15.75" thickBot="1">
      <c r="BX176" s="9" t="str">
        <f>'[1]Clients Chalets Bayrou'!A174</f>
        <v>TRONQUIT</v>
      </c>
      <c r="BY176" s="6">
        <f t="shared" si="9"/>
        <v>0</v>
      </c>
    </row>
    <row r="177" spans="76:77" ht="15.75" thickBot="1">
      <c r="BX177" s="9" t="str">
        <f>'[1]Clients Chalets Bayrou'!A175</f>
        <v>TURLAN</v>
      </c>
      <c r="BY177" s="6">
        <f t="shared" si="9"/>
        <v>0</v>
      </c>
    </row>
    <row r="178" spans="76:77" ht="15.75" thickBot="1">
      <c r="BX178" s="9" t="str">
        <f>'[1]Clients Chalets Bayrou'!A176</f>
        <v>UNIVERSITE JOSEPH FOURRIER</v>
      </c>
      <c r="BY178" s="6">
        <f t="shared" si="9"/>
        <v>0</v>
      </c>
    </row>
    <row r="179" spans="76:77" ht="15.75" thickBot="1">
      <c r="BX179" s="9" t="str">
        <f>'[1]Clients Chalets Bayrou'!A177</f>
        <v>VERBRUGGE</v>
      </c>
      <c r="BY179" s="6">
        <f t="shared" si="9"/>
        <v>0</v>
      </c>
    </row>
    <row r="180" spans="76:77" ht="15.75" thickBot="1">
      <c r="BX180" s="9" t="str">
        <f>'[1]Clients Chalets Bayrou'!A178</f>
        <v>VIDAL</v>
      </c>
      <c r="BY180" s="6">
        <f t="shared" si="9"/>
        <v>0</v>
      </c>
    </row>
    <row r="181" spans="76:77" ht="15.75" thickBot="1">
      <c r="BX181" s="9" t="str">
        <f>'[1]Clients Chalets Bayrou'!A179</f>
        <v>VIGINUIER</v>
      </c>
      <c r="BY181" s="6">
        <f t="shared" si="9"/>
        <v>0</v>
      </c>
    </row>
    <row r="182" spans="76:77" ht="15.75" thickBot="1">
      <c r="BX182" s="9" t="str">
        <f>'[1]Clients Chalets Bayrou'!A180</f>
        <v>VITRE</v>
      </c>
      <c r="BY182" s="6">
        <f t="shared" si="9"/>
        <v>0</v>
      </c>
    </row>
    <row r="183" spans="76:77" ht="15.75" thickBot="1">
      <c r="BX183" s="9" t="str">
        <f>'[1]Clients Chalets Bayrou'!A181</f>
        <v>WUTTKE</v>
      </c>
      <c r="BY183" s="6">
        <f t="shared" si="9"/>
        <v>0</v>
      </c>
    </row>
    <row r="184" spans="76:77" ht="15.75" thickBot="1">
      <c r="BX184" s="9">
        <f>'[1]Clients Chalets Bayrou'!A182</f>
        <v>0</v>
      </c>
      <c r="BY184" s="6">
        <f t="shared" si="9"/>
        <v>0</v>
      </c>
    </row>
    <row r="185" spans="76:77" ht="15.75" thickBot="1">
      <c r="BX185" s="9">
        <f>'[1]Clients Chalets Bayrou'!A183</f>
        <v>0</v>
      </c>
      <c r="BY185" s="6">
        <f t="shared" si="9"/>
        <v>0</v>
      </c>
    </row>
    <row r="186" spans="76:77" ht="15.75" thickBot="1">
      <c r="BX186" s="9">
        <f>'[1]Clients Chalets Bayrou'!A184</f>
        <v>0</v>
      </c>
      <c r="BY186" s="6">
        <f t="shared" si="9"/>
        <v>0</v>
      </c>
    </row>
    <row r="187" spans="76:77" ht="15.75" thickBot="1">
      <c r="BX187" s="9">
        <f>'[1]Clients Chalets Bayrou'!A185</f>
        <v>0</v>
      </c>
      <c r="BY187" s="6">
        <f t="shared" si="9"/>
        <v>0</v>
      </c>
    </row>
    <row r="188" spans="76:77" ht="15.75" thickBot="1">
      <c r="BX188" s="9">
        <f>'[1]Clients Chalets Bayrou'!A186</f>
        <v>0</v>
      </c>
      <c r="BY188" s="6">
        <f t="shared" si="9"/>
        <v>0</v>
      </c>
    </row>
    <row r="189" spans="76:77" ht="15.75" thickBot="1">
      <c r="BX189" s="9">
        <f>'[1]Clients Chalets Bayrou'!A187</f>
        <v>0</v>
      </c>
      <c r="BY189" s="6">
        <f t="shared" si="9"/>
        <v>0</v>
      </c>
    </row>
    <row r="190" spans="76:77" ht="15.75" thickBot="1">
      <c r="BX190" s="9">
        <f>'[1]Clients Chalets Bayrou'!A188</f>
        <v>0</v>
      </c>
      <c r="BY190" s="6">
        <f t="shared" si="9"/>
        <v>0</v>
      </c>
    </row>
    <row r="191" spans="76:77" ht="15.75" thickBot="1">
      <c r="BX191" s="9">
        <f>'[1]Clients Chalets Bayrou'!A189</f>
        <v>0</v>
      </c>
      <c r="BY191" s="6">
        <f t="shared" si="9"/>
        <v>0</v>
      </c>
    </row>
    <row r="192" spans="76:77" ht="15.75" thickBot="1">
      <c r="BX192" s="9">
        <f>'[1]Clients Chalets Bayrou'!A190</f>
        <v>0</v>
      </c>
      <c r="BY192" s="6">
        <f t="shared" si="9"/>
        <v>0</v>
      </c>
    </row>
    <row r="193" spans="76:77" ht="15.75" thickBot="1">
      <c r="BX193" s="9">
        <f>'[1]Clients Chalets Bayrou'!A191</f>
        <v>0</v>
      </c>
      <c r="BY193" s="6">
        <f t="shared" si="9"/>
        <v>0</v>
      </c>
    </row>
    <row r="194" spans="76:77" ht="15.75" thickBot="1">
      <c r="BX194" s="9">
        <f>'[1]Clients Chalets Bayrou'!A192</f>
        <v>0</v>
      </c>
      <c r="BY194" s="6">
        <f t="shared" si="9"/>
        <v>0</v>
      </c>
    </row>
    <row r="195" spans="76:77" ht="15.75" thickBot="1">
      <c r="BX195" s="9">
        <f>'[1]Clients Chalets Bayrou'!A193</f>
        <v>0</v>
      </c>
      <c r="BY195" s="6">
        <f t="shared" si="9"/>
        <v>0</v>
      </c>
    </row>
    <row r="196" spans="76:77" ht="15.75" thickBot="1">
      <c r="BX196" s="9">
        <f>'[1]Clients Chalets Bayrou'!A194</f>
        <v>0</v>
      </c>
      <c r="BY196" s="6">
        <f t="shared" ref="BY196:BY259" si="10">SUM((SUMPRODUCT((BX196=$E$9:$E$44)*($G$9:$G$44))),(SUMPRODUCT((BX196=$M$9:$M$44)*($O$9:$O$44))),(SUMPRODUCT((BX196=$U$9:$U$44)*($W$9:$W$44))),(SUMPRODUCT((BX196=$AC$9:$AC$44)*($AE$9:$AE$44))),(SUMPRODUCT((BX196=$AK$9:$AK$44)*($AM$9:$AM$44))),(SUMPRODUCT((BX196=$AS$9:$AS$44)*($AU$9:$AU$44))),(SUMPRODUCT((BX196=$BA$9:$BA$44)*($BC$9:$BC$44))),(SUMPRODUCT((BX196=$BQ$9:$BQ$44)*($BS$9:$BS$44))),(SUMPRODUCT((BX196=$BI$9:$BI$44)*($BK$9:$BK$44))))</f>
        <v>0</v>
      </c>
    </row>
    <row r="197" spans="76:77" ht="15.75" thickBot="1">
      <c r="BX197" s="9">
        <f>'[1]Clients Chalets Bayrou'!A195</f>
        <v>0</v>
      </c>
      <c r="BY197" s="6">
        <f t="shared" si="10"/>
        <v>0</v>
      </c>
    </row>
    <row r="198" spans="76:77" ht="15.75" thickBot="1">
      <c r="BX198" s="9">
        <f>'[1]Clients Chalets Bayrou'!A196</f>
        <v>0</v>
      </c>
      <c r="BY198" s="6">
        <f t="shared" si="10"/>
        <v>0</v>
      </c>
    </row>
    <row r="199" spans="76:77" ht="15.75" thickBot="1">
      <c r="BX199" s="9">
        <f>'[1]Clients Chalets Bayrou'!A197</f>
        <v>0</v>
      </c>
      <c r="BY199" s="6">
        <f t="shared" si="10"/>
        <v>0</v>
      </c>
    </row>
    <row r="200" spans="76:77" ht="15.75" thickBot="1">
      <c r="BX200" s="9">
        <f>'[1]Clients Chalets Bayrou'!A198</f>
        <v>0</v>
      </c>
      <c r="BY200" s="6">
        <f t="shared" si="10"/>
        <v>0</v>
      </c>
    </row>
    <row r="201" spans="76:77" ht="15.75" thickBot="1">
      <c r="BX201" s="9">
        <f>'[1]Clients Chalets Bayrou'!A199</f>
        <v>0</v>
      </c>
      <c r="BY201" s="6">
        <f t="shared" si="10"/>
        <v>0</v>
      </c>
    </row>
    <row r="202" spans="76:77" ht="15.75" thickBot="1">
      <c r="BX202" s="9">
        <f>'[1]Clients Chalets Bayrou'!A200</f>
        <v>0</v>
      </c>
      <c r="BY202" s="6">
        <f t="shared" si="10"/>
        <v>0</v>
      </c>
    </row>
    <row r="203" spans="76:77" ht="15.75" thickBot="1">
      <c r="BX203" s="9">
        <f>'[1]Clients Chalets Bayrou'!A201</f>
        <v>0</v>
      </c>
      <c r="BY203" s="6">
        <f t="shared" si="10"/>
        <v>0</v>
      </c>
    </row>
    <row r="204" spans="76:77" ht="15.75" thickBot="1">
      <c r="BX204" s="9">
        <f>'[1]Clients Chalets Bayrou'!A202</f>
        <v>0</v>
      </c>
      <c r="BY204" s="6">
        <f t="shared" si="10"/>
        <v>0</v>
      </c>
    </row>
    <row r="205" spans="76:77" ht="15.75" thickBot="1">
      <c r="BX205" s="9">
        <f>'[1]Clients Chalets Bayrou'!A203</f>
        <v>0</v>
      </c>
      <c r="BY205" s="6">
        <f t="shared" si="10"/>
        <v>0</v>
      </c>
    </row>
    <row r="206" spans="76:77" ht="15.75" thickBot="1">
      <c r="BX206" s="9">
        <f>'[1]Clients Chalets Bayrou'!A204</f>
        <v>0</v>
      </c>
      <c r="BY206" s="6">
        <f t="shared" si="10"/>
        <v>0</v>
      </c>
    </row>
    <row r="207" spans="76:77" ht="15.75" thickBot="1">
      <c r="BX207" s="9">
        <f>'[1]Clients Chalets Bayrou'!A205</f>
        <v>0</v>
      </c>
      <c r="BY207" s="6">
        <f t="shared" si="10"/>
        <v>0</v>
      </c>
    </row>
    <row r="208" spans="76:77" ht="15.75" thickBot="1">
      <c r="BX208" s="9">
        <f>'[1]Clients Chalets Bayrou'!A206</f>
        <v>0</v>
      </c>
      <c r="BY208" s="6">
        <f t="shared" si="10"/>
        <v>0</v>
      </c>
    </row>
    <row r="209" spans="76:77" ht="15.75" thickBot="1">
      <c r="BX209" s="9">
        <f>'[1]Clients Chalets Bayrou'!A207</f>
        <v>0</v>
      </c>
      <c r="BY209" s="6">
        <f t="shared" si="10"/>
        <v>0</v>
      </c>
    </row>
    <row r="210" spans="76:77" ht="15.75" thickBot="1">
      <c r="BX210" s="9">
        <f>'[1]Clients Chalets Bayrou'!A208</f>
        <v>0</v>
      </c>
      <c r="BY210" s="6">
        <f t="shared" si="10"/>
        <v>0</v>
      </c>
    </row>
    <row r="211" spans="76:77" ht="15.75" thickBot="1">
      <c r="BX211" s="9">
        <f>'[1]Clients Chalets Bayrou'!A209</f>
        <v>0</v>
      </c>
      <c r="BY211" s="6">
        <f t="shared" si="10"/>
        <v>0</v>
      </c>
    </row>
    <row r="212" spans="76:77" ht="15.75" thickBot="1">
      <c r="BX212" s="9">
        <f>'[1]Clients Chalets Bayrou'!A210</f>
        <v>0</v>
      </c>
      <c r="BY212" s="6">
        <f t="shared" si="10"/>
        <v>0</v>
      </c>
    </row>
    <row r="213" spans="76:77" ht="15.75" thickBot="1">
      <c r="BX213" s="9">
        <f>'[1]Clients Chalets Bayrou'!A211</f>
        <v>0</v>
      </c>
      <c r="BY213" s="6">
        <f t="shared" si="10"/>
        <v>0</v>
      </c>
    </row>
    <row r="214" spans="76:77" ht="15.75" thickBot="1">
      <c r="BX214" s="9">
        <f>'[1]Clients Chalets Bayrou'!A212</f>
        <v>0</v>
      </c>
      <c r="BY214" s="6">
        <f t="shared" si="10"/>
        <v>0</v>
      </c>
    </row>
    <row r="215" spans="76:77" ht="15.75" thickBot="1">
      <c r="BX215" s="9">
        <f>'[1]Clients Chalets Bayrou'!A213</f>
        <v>0</v>
      </c>
      <c r="BY215" s="6">
        <f t="shared" si="10"/>
        <v>0</v>
      </c>
    </row>
    <row r="216" spans="76:77" ht="15.75" thickBot="1">
      <c r="BX216" s="9">
        <f>'[1]Clients Chalets Bayrou'!A214</f>
        <v>0</v>
      </c>
      <c r="BY216" s="6">
        <f t="shared" si="10"/>
        <v>0</v>
      </c>
    </row>
    <row r="217" spans="76:77" ht="15.75" thickBot="1">
      <c r="BX217" s="9">
        <f>'[1]Clients Chalets Bayrou'!A215</f>
        <v>0</v>
      </c>
      <c r="BY217" s="6">
        <f t="shared" si="10"/>
        <v>0</v>
      </c>
    </row>
    <row r="218" spans="76:77" ht="15.75" thickBot="1">
      <c r="BX218" s="9">
        <f>'[1]Clients Chalets Bayrou'!A216</f>
        <v>0</v>
      </c>
      <c r="BY218" s="6">
        <f t="shared" si="10"/>
        <v>0</v>
      </c>
    </row>
    <row r="219" spans="76:77" ht="15.75" thickBot="1">
      <c r="BX219" s="9">
        <f>'[1]Clients Chalets Bayrou'!A217</f>
        <v>0</v>
      </c>
      <c r="BY219" s="6">
        <f t="shared" si="10"/>
        <v>0</v>
      </c>
    </row>
    <row r="220" spans="76:77" ht="15.75" thickBot="1">
      <c r="BX220" s="9">
        <f>'[1]Clients Chalets Bayrou'!A218</f>
        <v>0</v>
      </c>
      <c r="BY220" s="6">
        <f t="shared" si="10"/>
        <v>0</v>
      </c>
    </row>
    <row r="221" spans="76:77" ht="15.75" thickBot="1">
      <c r="BX221" s="9">
        <f>'[1]Clients Chalets Bayrou'!A219</f>
        <v>0</v>
      </c>
      <c r="BY221" s="6">
        <f t="shared" si="10"/>
        <v>0</v>
      </c>
    </row>
    <row r="222" spans="76:77" ht="15.75" thickBot="1">
      <c r="BX222" s="9">
        <f>'[1]Clients Chalets Bayrou'!A220</f>
        <v>0</v>
      </c>
      <c r="BY222" s="6">
        <f t="shared" si="10"/>
        <v>0</v>
      </c>
    </row>
    <row r="223" spans="76:77" ht="15.75" thickBot="1">
      <c r="BX223" s="9">
        <f>'[1]Clients Chalets Bayrou'!A221</f>
        <v>0</v>
      </c>
      <c r="BY223" s="6">
        <f t="shared" si="10"/>
        <v>0</v>
      </c>
    </row>
    <row r="224" spans="76:77" ht="15.75" thickBot="1">
      <c r="BX224" s="9">
        <f>'[1]Clients Chalets Bayrou'!A222</f>
        <v>0</v>
      </c>
      <c r="BY224" s="6">
        <f t="shared" si="10"/>
        <v>0</v>
      </c>
    </row>
    <row r="225" spans="76:77" ht="15.75" thickBot="1">
      <c r="BX225" s="9">
        <f>'[1]Clients Chalets Bayrou'!A223</f>
        <v>0</v>
      </c>
      <c r="BY225" s="6">
        <f t="shared" si="10"/>
        <v>0</v>
      </c>
    </row>
    <row r="226" spans="76:77" ht="15.75" thickBot="1">
      <c r="BX226" s="9">
        <f>'[1]Clients Chalets Bayrou'!A224</f>
        <v>0</v>
      </c>
      <c r="BY226" s="6">
        <f t="shared" si="10"/>
        <v>0</v>
      </c>
    </row>
    <row r="227" spans="76:77" ht="15.75" thickBot="1">
      <c r="BX227" s="9">
        <f>'[1]Clients Chalets Bayrou'!A225</f>
        <v>0</v>
      </c>
      <c r="BY227" s="6">
        <f t="shared" si="10"/>
        <v>0</v>
      </c>
    </row>
    <row r="228" spans="76:77" ht="15.75" thickBot="1">
      <c r="BX228" s="9">
        <f>'[1]Clients Chalets Bayrou'!A226</f>
        <v>0</v>
      </c>
      <c r="BY228" s="6">
        <f t="shared" si="10"/>
        <v>0</v>
      </c>
    </row>
    <row r="229" spans="76:77" ht="15.75" thickBot="1">
      <c r="BX229" s="9">
        <f>'[1]Clients Chalets Bayrou'!A227</f>
        <v>0</v>
      </c>
      <c r="BY229" s="6">
        <f t="shared" si="10"/>
        <v>0</v>
      </c>
    </row>
    <row r="230" spans="76:77" ht="15.75" thickBot="1">
      <c r="BX230" s="9">
        <f>'[1]Clients Chalets Bayrou'!A228</f>
        <v>0</v>
      </c>
      <c r="BY230" s="6">
        <f t="shared" si="10"/>
        <v>0</v>
      </c>
    </row>
    <row r="231" spans="76:77" ht="15.75" thickBot="1">
      <c r="BX231" s="9">
        <f>'[1]Clients Chalets Bayrou'!A229</f>
        <v>0</v>
      </c>
      <c r="BY231" s="6">
        <f t="shared" si="10"/>
        <v>0</v>
      </c>
    </row>
    <row r="232" spans="76:77" ht="15.75" thickBot="1">
      <c r="BX232" s="9">
        <f>'[1]Clients Chalets Bayrou'!A230</f>
        <v>0</v>
      </c>
      <c r="BY232" s="6">
        <f t="shared" si="10"/>
        <v>0</v>
      </c>
    </row>
    <row r="233" spans="76:77" ht="15.75" thickBot="1">
      <c r="BX233" s="9">
        <f>'[1]Clients Chalets Bayrou'!A231</f>
        <v>0</v>
      </c>
      <c r="BY233" s="6">
        <f t="shared" si="10"/>
        <v>0</v>
      </c>
    </row>
    <row r="234" spans="76:77" ht="15.75" thickBot="1">
      <c r="BX234" s="9">
        <f>'[1]Clients Chalets Bayrou'!A232</f>
        <v>0</v>
      </c>
      <c r="BY234" s="6">
        <f t="shared" si="10"/>
        <v>0</v>
      </c>
    </row>
    <row r="235" spans="76:77" ht="15.75" thickBot="1">
      <c r="BX235" s="9">
        <f>'[1]Clients Chalets Bayrou'!A233</f>
        <v>0</v>
      </c>
      <c r="BY235" s="6">
        <f t="shared" si="10"/>
        <v>0</v>
      </c>
    </row>
    <row r="236" spans="76:77" ht="15.75" thickBot="1">
      <c r="BX236" s="9">
        <f>'[1]Clients Chalets Bayrou'!A234</f>
        <v>0</v>
      </c>
      <c r="BY236" s="6">
        <f t="shared" si="10"/>
        <v>0</v>
      </c>
    </row>
    <row r="237" spans="76:77" ht="15.75" thickBot="1">
      <c r="BX237" s="9">
        <f>'[1]Clients Chalets Bayrou'!A235</f>
        <v>0</v>
      </c>
      <c r="BY237" s="6">
        <f t="shared" si="10"/>
        <v>0</v>
      </c>
    </row>
    <row r="238" spans="76:77" ht="15.75" thickBot="1">
      <c r="BX238" s="9">
        <f>'[1]Clients Chalets Bayrou'!A236</f>
        <v>0</v>
      </c>
      <c r="BY238" s="6">
        <f t="shared" si="10"/>
        <v>0</v>
      </c>
    </row>
    <row r="239" spans="76:77" ht="15.75" thickBot="1">
      <c r="BX239" s="9">
        <f>'[1]Clients Chalets Bayrou'!A237</f>
        <v>0</v>
      </c>
      <c r="BY239" s="6">
        <f t="shared" si="10"/>
        <v>0</v>
      </c>
    </row>
    <row r="240" spans="76:77" ht="15.75" thickBot="1">
      <c r="BX240" s="9">
        <f>'[1]Clients Chalets Bayrou'!A238</f>
        <v>0</v>
      </c>
      <c r="BY240" s="6">
        <f t="shared" si="10"/>
        <v>0</v>
      </c>
    </row>
    <row r="241" spans="76:77" ht="15.75" thickBot="1">
      <c r="BX241" s="9">
        <f>'[1]Clients Chalets Bayrou'!A239</f>
        <v>0</v>
      </c>
      <c r="BY241" s="6">
        <f t="shared" si="10"/>
        <v>0</v>
      </c>
    </row>
    <row r="242" spans="76:77" ht="15.75" thickBot="1">
      <c r="BX242" s="9">
        <f>'[1]Clients Chalets Bayrou'!A240</f>
        <v>0</v>
      </c>
      <c r="BY242" s="6">
        <f t="shared" si="10"/>
        <v>0</v>
      </c>
    </row>
    <row r="243" spans="76:77" ht="15.75" thickBot="1">
      <c r="BX243" s="9">
        <f>'[1]Clients Chalets Bayrou'!A241</f>
        <v>0</v>
      </c>
      <c r="BY243" s="6">
        <f t="shared" si="10"/>
        <v>0</v>
      </c>
    </row>
    <row r="244" spans="76:77" ht="15.75" thickBot="1">
      <c r="BX244" s="9">
        <f>'[1]Clients Chalets Bayrou'!A242</f>
        <v>0</v>
      </c>
      <c r="BY244" s="6">
        <f t="shared" si="10"/>
        <v>0</v>
      </c>
    </row>
    <row r="245" spans="76:77" ht="15.75" thickBot="1">
      <c r="BX245" s="9">
        <f>'[1]Clients Chalets Bayrou'!A243</f>
        <v>0</v>
      </c>
      <c r="BY245" s="6">
        <f t="shared" si="10"/>
        <v>0</v>
      </c>
    </row>
    <row r="246" spans="76:77" ht="15.75" thickBot="1">
      <c r="BX246" s="9">
        <f>'[1]Clients Chalets Bayrou'!A244</f>
        <v>0</v>
      </c>
      <c r="BY246" s="6">
        <f t="shared" si="10"/>
        <v>0</v>
      </c>
    </row>
    <row r="247" spans="76:77" ht="15.75" thickBot="1">
      <c r="BX247" s="9">
        <f>'[1]Clients Chalets Bayrou'!A245</f>
        <v>0</v>
      </c>
      <c r="BY247" s="6">
        <f t="shared" si="10"/>
        <v>0</v>
      </c>
    </row>
    <row r="248" spans="76:77" ht="15.75" thickBot="1">
      <c r="BX248" s="9">
        <f>'[1]Clients Chalets Bayrou'!A246</f>
        <v>0</v>
      </c>
      <c r="BY248" s="6">
        <f t="shared" si="10"/>
        <v>0</v>
      </c>
    </row>
    <row r="249" spans="76:77" ht="15.75" thickBot="1">
      <c r="BX249" s="9">
        <f>'[1]Clients Chalets Bayrou'!A247</f>
        <v>0</v>
      </c>
      <c r="BY249" s="6">
        <f t="shared" si="10"/>
        <v>0</v>
      </c>
    </row>
    <row r="250" spans="76:77" ht="15.75" thickBot="1">
      <c r="BX250" s="9">
        <f>'[1]Clients Chalets Bayrou'!A248</f>
        <v>0</v>
      </c>
      <c r="BY250" s="6">
        <f t="shared" si="10"/>
        <v>0</v>
      </c>
    </row>
    <row r="251" spans="76:77" ht="15.75" thickBot="1">
      <c r="BX251" s="9">
        <f>'[1]Clients Chalets Bayrou'!A249</f>
        <v>0</v>
      </c>
      <c r="BY251" s="6">
        <f t="shared" si="10"/>
        <v>0</v>
      </c>
    </row>
    <row r="252" spans="76:77" ht="15.75" thickBot="1">
      <c r="BX252" s="9">
        <f>'[1]Clients Chalets Bayrou'!A250</f>
        <v>0</v>
      </c>
      <c r="BY252" s="6">
        <f t="shared" si="10"/>
        <v>0</v>
      </c>
    </row>
    <row r="253" spans="76:77" ht="15.75" thickBot="1">
      <c r="BX253" s="9">
        <f>'[1]Clients Chalets Bayrou'!A251</f>
        <v>0</v>
      </c>
      <c r="BY253" s="6">
        <f t="shared" si="10"/>
        <v>0</v>
      </c>
    </row>
    <row r="254" spans="76:77" ht="15.75" thickBot="1">
      <c r="BX254" s="9">
        <f>'[1]Clients Chalets Bayrou'!A252</f>
        <v>0</v>
      </c>
      <c r="BY254" s="6">
        <f t="shared" si="10"/>
        <v>0</v>
      </c>
    </row>
    <row r="255" spans="76:77" ht="15.75" thickBot="1">
      <c r="BX255" s="9">
        <f>'[1]Clients Chalets Bayrou'!A253</f>
        <v>0</v>
      </c>
      <c r="BY255" s="6">
        <f t="shared" si="10"/>
        <v>0</v>
      </c>
    </row>
    <row r="256" spans="76:77" ht="15.75" thickBot="1">
      <c r="BX256" s="9">
        <f>'[1]Clients Chalets Bayrou'!A254</f>
        <v>0</v>
      </c>
      <c r="BY256" s="6">
        <f t="shared" si="10"/>
        <v>0</v>
      </c>
    </row>
    <row r="257" spans="76:77" ht="15.75" thickBot="1">
      <c r="BX257" s="9">
        <f>'[1]Clients Chalets Bayrou'!A255</f>
        <v>0</v>
      </c>
      <c r="BY257" s="6">
        <f t="shared" si="10"/>
        <v>0</v>
      </c>
    </row>
    <row r="258" spans="76:77" ht="15.75" thickBot="1">
      <c r="BX258" s="9">
        <f>'[1]Clients Chalets Bayrou'!A256</f>
        <v>0</v>
      </c>
      <c r="BY258" s="6">
        <f t="shared" si="10"/>
        <v>0</v>
      </c>
    </row>
    <row r="259" spans="76:77" ht="15.75" thickBot="1">
      <c r="BX259" s="9">
        <f>'[1]Clients Chalets Bayrou'!A257</f>
        <v>0</v>
      </c>
      <c r="BY259" s="6">
        <f t="shared" si="10"/>
        <v>0</v>
      </c>
    </row>
    <row r="260" spans="76:77" ht="15.75" thickBot="1">
      <c r="BX260" s="9">
        <f>'[1]Clients Chalets Bayrou'!A258</f>
        <v>0</v>
      </c>
      <c r="BY260" s="6">
        <f t="shared" ref="BY260:BY323" si="11">SUM((SUMPRODUCT((BX260=$E$9:$E$44)*($G$9:$G$44))),(SUMPRODUCT((BX260=$M$9:$M$44)*($O$9:$O$44))),(SUMPRODUCT((BX260=$U$9:$U$44)*($W$9:$W$44))),(SUMPRODUCT((BX260=$AC$9:$AC$44)*($AE$9:$AE$44))),(SUMPRODUCT((BX260=$AK$9:$AK$44)*($AM$9:$AM$44))),(SUMPRODUCT((BX260=$AS$9:$AS$44)*($AU$9:$AU$44))),(SUMPRODUCT((BX260=$BA$9:$BA$44)*($BC$9:$BC$44))),(SUMPRODUCT((BX260=$BQ$9:$BQ$44)*($BS$9:$BS$44))),(SUMPRODUCT((BX260=$BI$9:$BI$44)*($BK$9:$BK$44))))</f>
        <v>0</v>
      </c>
    </row>
    <row r="261" spans="76:77" ht="15.75" thickBot="1">
      <c r="BX261" s="9">
        <f>'[1]Clients Chalets Bayrou'!A259</f>
        <v>0</v>
      </c>
      <c r="BY261" s="6">
        <f t="shared" si="11"/>
        <v>0</v>
      </c>
    </row>
    <row r="262" spans="76:77" ht="15.75" thickBot="1">
      <c r="BX262" s="9">
        <f>'[1]Clients Chalets Bayrou'!A260</f>
        <v>0</v>
      </c>
      <c r="BY262" s="6">
        <f t="shared" si="11"/>
        <v>0</v>
      </c>
    </row>
    <row r="263" spans="76:77" ht="15.75" thickBot="1">
      <c r="BX263" s="9">
        <f>'[1]Clients Chalets Bayrou'!A261</f>
        <v>0</v>
      </c>
      <c r="BY263" s="6">
        <f t="shared" si="11"/>
        <v>0</v>
      </c>
    </row>
    <row r="264" spans="76:77" ht="15.75" thickBot="1">
      <c r="BX264" s="9">
        <f>'[1]Clients Chalets Bayrou'!A262</f>
        <v>0</v>
      </c>
      <c r="BY264" s="6">
        <f t="shared" si="11"/>
        <v>0</v>
      </c>
    </row>
    <row r="265" spans="76:77" ht="15.75" thickBot="1">
      <c r="BX265" s="9">
        <f>'[1]Clients Chalets Bayrou'!A263</f>
        <v>0</v>
      </c>
      <c r="BY265" s="6">
        <f t="shared" si="11"/>
        <v>0</v>
      </c>
    </row>
    <row r="266" spans="76:77" ht="15.75" thickBot="1">
      <c r="BX266" s="9">
        <f>'[1]Clients Chalets Bayrou'!A264</f>
        <v>0</v>
      </c>
      <c r="BY266" s="6">
        <f t="shared" si="11"/>
        <v>0</v>
      </c>
    </row>
    <row r="267" spans="76:77" ht="15.75" thickBot="1">
      <c r="BX267" s="9">
        <f>'[1]Clients Chalets Bayrou'!A265</f>
        <v>0</v>
      </c>
      <c r="BY267" s="6">
        <f t="shared" si="11"/>
        <v>0</v>
      </c>
    </row>
    <row r="268" spans="76:77" ht="15.75" thickBot="1">
      <c r="BX268" s="9">
        <f>'[1]Clients Chalets Bayrou'!A266</f>
        <v>0</v>
      </c>
      <c r="BY268" s="6">
        <f t="shared" si="11"/>
        <v>0</v>
      </c>
    </row>
    <row r="269" spans="76:77" ht="15.75" thickBot="1">
      <c r="BX269" s="9">
        <f>'[1]Clients Chalets Bayrou'!A267</f>
        <v>0</v>
      </c>
      <c r="BY269" s="6">
        <f t="shared" si="11"/>
        <v>0</v>
      </c>
    </row>
    <row r="270" spans="76:77" ht="15.75" thickBot="1">
      <c r="BX270" s="9">
        <f>'[1]Clients Chalets Bayrou'!A268</f>
        <v>0</v>
      </c>
      <c r="BY270" s="6">
        <f t="shared" si="11"/>
        <v>0</v>
      </c>
    </row>
    <row r="271" spans="76:77" ht="15.75" thickBot="1">
      <c r="BX271" s="9">
        <f>'[1]Clients Chalets Bayrou'!A269</f>
        <v>0</v>
      </c>
      <c r="BY271" s="6">
        <f t="shared" si="11"/>
        <v>0</v>
      </c>
    </row>
    <row r="272" spans="76:77" ht="15.75" thickBot="1">
      <c r="BX272" s="9">
        <f>'[1]Clients Chalets Bayrou'!A270</f>
        <v>0</v>
      </c>
      <c r="BY272" s="6">
        <f t="shared" si="11"/>
        <v>0</v>
      </c>
    </row>
    <row r="273" spans="76:77" ht="15.75" thickBot="1">
      <c r="BX273" s="9">
        <f>'[1]Clients Chalets Bayrou'!A271</f>
        <v>0</v>
      </c>
      <c r="BY273" s="6">
        <f t="shared" si="11"/>
        <v>0</v>
      </c>
    </row>
    <row r="274" spans="76:77" ht="15.75" thickBot="1">
      <c r="BX274" s="9">
        <f>'[1]Clients Chalets Bayrou'!A272</f>
        <v>0</v>
      </c>
      <c r="BY274" s="6">
        <f t="shared" si="11"/>
        <v>0</v>
      </c>
    </row>
    <row r="275" spans="76:77" ht="15.75" thickBot="1">
      <c r="BX275" s="9">
        <f>'[1]Clients Chalets Bayrou'!A273</f>
        <v>0</v>
      </c>
      <c r="BY275" s="6">
        <f t="shared" si="11"/>
        <v>0</v>
      </c>
    </row>
    <row r="276" spans="76:77" ht="15.75" thickBot="1">
      <c r="BX276" s="9">
        <f>'[1]Clients Chalets Bayrou'!A274</f>
        <v>0</v>
      </c>
      <c r="BY276" s="6">
        <f t="shared" si="11"/>
        <v>0</v>
      </c>
    </row>
    <row r="277" spans="76:77" ht="15.75" thickBot="1">
      <c r="BX277" s="9">
        <f>'[1]Clients Chalets Bayrou'!A275</f>
        <v>0</v>
      </c>
      <c r="BY277" s="6">
        <f t="shared" si="11"/>
        <v>0</v>
      </c>
    </row>
    <row r="278" spans="76:77" ht="15.75" thickBot="1">
      <c r="BX278" s="9">
        <f>'[1]Clients Chalets Bayrou'!A276</f>
        <v>0</v>
      </c>
      <c r="BY278" s="6">
        <f t="shared" si="11"/>
        <v>0</v>
      </c>
    </row>
    <row r="279" spans="76:77" ht="15.75" thickBot="1">
      <c r="BX279" s="9">
        <f>'[1]Clients Chalets Bayrou'!A277</f>
        <v>0</v>
      </c>
      <c r="BY279" s="6">
        <f t="shared" si="11"/>
        <v>0</v>
      </c>
    </row>
    <row r="280" spans="76:77" ht="15.75" thickBot="1">
      <c r="BX280" s="9">
        <f>'[1]Clients Chalets Bayrou'!A278</f>
        <v>0</v>
      </c>
      <c r="BY280" s="6">
        <f t="shared" si="11"/>
        <v>0</v>
      </c>
    </row>
    <row r="281" spans="76:77" ht="15.75" thickBot="1">
      <c r="BX281" s="9">
        <f>'[1]Clients Chalets Bayrou'!A279</f>
        <v>0</v>
      </c>
      <c r="BY281" s="6">
        <f t="shared" si="11"/>
        <v>0</v>
      </c>
    </row>
    <row r="282" spans="76:77" ht="15.75" thickBot="1">
      <c r="BX282" s="9">
        <f>'[1]Clients Chalets Bayrou'!A280</f>
        <v>0</v>
      </c>
      <c r="BY282" s="6">
        <f t="shared" si="11"/>
        <v>0</v>
      </c>
    </row>
    <row r="283" spans="76:77" ht="15.75" thickBot="1">
      <c r="BX283" s="9">
        <f>'[1]Clients Chalets Bayrou'!A281</f>
        <v>0</v>
      </c>
      <c r="BY283" s="6">
        <f t="shared" si="11"/>
        <v>0</v>
      </c>
    </row>
    <row r="284" spans="76:77" ht="15.75" thickBot="1">
      <c r="BX284" s="9">
        <f>'[1]Clients Chalets Bayrou'!A282</f>
        <v>0</v>
      </c>
      <c r="BY284" s="6">
        <f t="shared" si="11"/>
        <v>0</v>
      </c>
    </row>
    <row r="285" spans="76:77" ht="15.75" thickBot="1">
      <c r="BX285" s="9">
        <f>'[1]Clients Chalets Bayrou'!A283</f>
        <v>0</v>
      </c>
      <c r="BY285" s="6">
        <f t="shared" si="11"/>
        <v>0</v>
      </c>
    </row>
    <row r="286" spans="76:77" ht="15.75" thickBot="1">
      <c r="BX286" s="9">
        <f>'[1]Clients Chalets Bayrou'!A284</f>
        <v>0</v>
      </c>
      <c r="BY286" s="6">
        <f t="shared" si="11"/>
        <v>0</v>
      </c>
    </row>
    <row r="287" spans="76:77" ht="15.75" thickBot="1">
      <c r="BX287" s="9">
        <f>'[1]Clients Chalets Bayrou'!A285</f>
        <v>0</v>
      </c>
      <c r="BY287" s="6">
        <f t="shared" si="11"/>
        <v>0</v>
      </c>
    </row>
    <row r="288" spans="76:77" ht="15.75" thickBot="1">
      <c r="BX288" s="9">
        <f>'[1]Clients Chalets Bayrou'!A286</f>
        <v>0</v>
      </c>
      <c r="BY288" s="6">
        <f t="shared" si="11"/>
        <v>0</v>
      </c>
    </row>
    <row r="289" spans="76:77" ht="15.75" thickBot="1">
      <c r="BX289" s="9">
        <f>'[1]Clients Chalets Bayrou'!A287</f>
        <v>0</v>
      </c>
      <c r="BY289" s="6">
        <f t="shared" si="11"/>
        <v>0</v>
      </c>
    </row>
    <row r="290" spans="76:77" ht="15.75" thickBot="1">
      <c r="BX290" s="9">
        <f>'[1]Clients Chalets Bayrou'!A288</f>
        <v>0</v>
      </c>
      <c r="BY290" s="6">
        <f t="shared" si="11"/>
        <v>0</v>
      </c>
    </row>
    <row r="291" spans="76:77" ht="15.75" thickBot="1">
      <c r="BX291" s="9">
        <f>'[1]Clients Chalets Bayrou'!A289</f>
        <v>0</v>
      </c>
      <c r="BY291" s="6">
        <f t="shared" si="11"/>
        <v>0</v>
      </c>
    </row>
    <row r="292" spans="76:77" ht="15.75" thickBot="1">
      <c r="BX292" s="9">
        <f>'[1]Clients Chalets Bayrou'!A290</f>
        <v>0</v>
      </c>
      <c r="BY292" s="6">
        <f t="shared" si="11"/>
        <v>0</v>
      </c>
    </row>
    <row r="293" spans="76:77" ht="15.75" thickBot="1">
      <c r="BX293" s="9">
        <f>'[1]Clients Chalets Bayrou'!A291</f>
        <v>0</v>
      </c>
      <c r="BY293" s="6">
        <f t="shared" si="11"/>
        <v>0</v>
      </c>
    </row>
    <row r="294" spans="76:77" ht="15.75" thickBot="1">
      <c r="BX294" s="9">
        <f>'[1]Clients Chalets Bayrou'!A292</f>
        <v>0</v>
      </c>
      <c r="BY294" s="6">
        <f t="shared" si="11"/>
        <v>0</v>
      </c>
    </row>
    <row r="295" spans="76:77" ht="15.75" thickBot="1">
      <c r="BX295" s="9">
        <f>'[1]Clients Chalets Bayrou'!A293</f>
        <v>0</v>
      </c>
      <c r="BY295" s="6">
        <f t="shared" si="11"/>
        <v>0</v>
      </c>
    </row>
    <row r="296" spans="76:77" ht="15.75" thickBot="1">
      <c r="BX296" s="9">
        <f>'[1]Clients Chalets Bayrou'!A294</f>
        <v>0</v>
      </c>
      <c r="BY296" s="6">
        <f t="shared" si="11"/>
        <v>0</v>
      </c>
    </row>
    <row r="297" spans="76:77" ht="15.75" thickBot="1">
      <c r="BX297" s="9">
        <f>'[1]Clients Chalets Bayrou'!A295</f>
        <v>0</v>
      </c>
      <c r="BY297" s="6">
        <f t="shared" si="11"/>
        <v>0</v>
      </c>
    </row>
    <row r="298" spans="76:77" ht="15.75" thickBot="1">
      <c r="BX298" s="9">
        <f>'[1]Clients Chalets Bayrou'!A296</f>
        <v>0</v>
      </c>
      <c r="BY298" s="6">
        <f t="shared" si="11"/>
        <v>0</v>
      </c>
    </row>
    <row r="299" spans="76:77" ht="15.75" thickBot="1">
      <c r="BX299" s="9">
        <f>'[1]Clients Chalets Bayrou'!A297</f>
        <v>0</v>
      </c>
      <c r="BY299" s="6">
        <f t="shared" si="11"/>
        <v>0</v>
      </c>
    </row>
    <row r="300" spans="76:77" ht="15.75" thickBot="1">
      <c r="BX300" s="9">
        <f>'[1]Clients Chalets Bayrou'!A298</f>
        <v>0</v>
      </c>
      <c r="BY300" s="6">
        <f t="shared" si="11"/>
        <v>0</v>
      </c>
    </row>
    <row r="301" spans="76:77" ht="15.75" thickBot="1">
      <c r="BX301" s="9">
        <f>'[1]Clients Chalets Bayrou'!A299</f>
        <v>0</v>
      </c>
      <c r="BY301" s="6">
        <f t="shared" si="11"/>
        <v>0</v>
      </c>
    </row>
    <row r="302" spans="76:77" ht="15.75" thickBot="1">
      <c r="BX302" s="9">
        <f>'[1]Clients Chalets Bayrou'!A300</f>
        <v>0</v>
      </c>
      <c r="BY302" s="6">
        <f t="shared" si="11"/>
        <v>0</v>
      </c>
    </row>
    <row r="303" spans="76:77" ht="15.75" thickBot="1">
      <c r="BX303" s="9">
        <f>'[1]Clients Chalets Bayrou'!A301</f>
        <v>0</v>
      </c>
      <c r="BY303" s="6">
        <f t="shared" si="11"/>
        <v>0</v>
      </c>
    </row>
    <row r="304" spans="76:77" ht="15.75" thickBot="1">
      <c r="BX304" s="9">
        <f>'[1]Clients Chalets Bayrou'!A302</f>
        <v>0</v>
      </c>
      <c r="BY304" s="6">
        <f t="shared" si="11"/>
        <v>0</v>
      </c>
    </row>
    <row r="305" spans="76:77" ht="15.75" thickBot="1">
      <c r="BX305" s="9">
        <f>'[1]Clients Chalets Bayrou'!A303</f>
        <v>0</v>
      </c>
      <c r="BY305" s="6">
        <f t="shared" si="11"/>
        <v>0</v>
      </c>
    </row>
    <row r="306" spans="76:77" ht="15.75" thickBot="1">
      <c r="BX306" s="9">
        <f>'[1]Clients Chalets Bayrou'!A304</f>
        <v>0</v>
      </c>
      <c r="BY306" s="6">
        <f t="shared" si="11"/>
        <v>0</v>
      </c>
    </row>
    <row r="307" spans="76:77" ht="15.75" thickBot="1">
      <c r="BX307" s="9">
        <f>'[1]Clients Chalets Bayrou'!A305</f>
        <v>0</v>
      </c>
      <c r="BY307" s="6">
        <f t="shared" si="11"/>
        <v>0</v>
      </c>
    </row>
    <row r="308" spans="76:77" ht="15.75" thickBot="1">
      <c r="BX308" s="9">
        <f>'[1]Clients Chalets Bayrou'!A306</f>
        <v>0</v>
      </c>
      <c r="BY308" s="6">
        <f t="shared" si="11"/>
        <v>0</v>
      </c>
    </row>
    <row r="309" spans="76:77" ht="15.75" thickBot="1">
      <c r="BX309" s="9">
        <f>'[1]Clients Chalets Bayrou'!A307</f>
        <v>0</v>
      </c>
      <c r="BY309" s="6">
        <f t="shared" si="11"/>
        <v>0</v>
      </c>
    </row>
    <row r="310" spans="76:77" ht="15.75" thickBot="1">
      <c r="BX310" s="9">
        <f>'[1]Clients Chalets Bayrou'!A308</f>
        <v>0</v>
      </c>
      <c r="BY310" s="6">
        <f t="shared" si="11"/>
        <v>0</v>
      </c>
    </row>
    <row r="311" spans="76:77" ht="15.75" thickBot="1">
      <c r="BX311" s="9">
        <f>'[1]Clients Chalets Bayrou'!A309</f>
        <v>0</v>
      </c>
      <c r="BY311" s="6">
        <f t="shared" si="11"/>
        <v>0</v>
      </c>
    </row>
    <row r="312" spans="76:77" ht="15.75" thickBot="1">
      <c r="BX312" s="9">
        <f>'[1]Clients Chalets Bayrou'!A310</f>
        <v>0</v>
      </c>
      <c r="BY312" s="6">
        <f t="shared" si="11"/>
        <v>0</v>
      </c>
    </row>
    <row r="313" spans="76:77" ht="15.75" thickBot="1">
      <c r="BX313" s="9">
        <f>'[1]Clients Chalets Bayrou'!A311</f>
        <v>0</v>
      </c>
      <c r="BY313" s="6">
        <f t="shared" si="11"/>
        <v>0</v>
      </c>
    </row>
    <row r="314" spans="76:77" ht="15.75" thickBot="1">
      <c r="BX314" s="9">
        <f>'[1]Clients Chalets Bayrou'!A312</f>
        <v>0</v>
      </c>
      <c r="BY314" s="6">
        <f t="shared" si="11"/>
        <v>0</v>
      </c>
    </row>
    <row r="315" spans="76:77" ht="15.75" thickBot="1">
      <c r="BX315" s="9">
        <f>'[1]Clients Chalets Bayrou'!A313</f>
        <v>0</v>
      </c>
      <c r="BY315" s="6">
        <f t="shared" si="11"/>
        <v>0</v>
      </c>
    </row>
    <row r="316" spans="76:77" ht="15.75" thickBot="1">
      <c r="BX316" s="9">
        <f>'[1]Clients Chalets Bayrou'!A314</f>
        <v>0</v>
      </c>
      <c r="BY316" s="6">
        <f t="shared" si="11"/>
        <v>0</v>
      </c>
    </row>
    <row r="317" spans="76:77" ht="15.75" thickBot="1">
      <c r="BX317" s="9">
        <f>'[1]Clients Chalets Bayrou'!A315</f>
        <v>0</v>
      </c>
      <c r="BY317" s="6">
        <f t="shared" si="11"/>
        <v>0</v>
      </c>
    </row>
    <row r="318" spans="76:77" ht="15.75" thickBot="1">
      <c r="BX318" s="9">
        <f>'[1]Clients Chalets Bayrou'!A316</f>
        <v>0</v>
      </c>
      <c r="BY318" s="6">
        <f t="shared" si="11"/>
        <v>0</v>
      </c>
    </row>
    <row r="319" spans="76:77" ht="15.75" thickBot="1">
      <c r="BX319" s="9">
        <f>'[1]Clients Chalets Bayrou'!A317</f>
        <v>0</v>
      </c>
      <c r="BY319" s="6">
        <f t="shared" si="11"/>
        <v>0</v>
      </c>
    </row>
    <row r="320" spans="76:77" ht="15.75" thickBot="1">
      <c r="BX320" s="9">
        <f>'[1]Clients Chalets Bayrou'!A318</f>
        <v>0</v>
      </c>
      <c r="BY320" s="6">
        <f t="shared" si="11"/>
        <v>0</v>
      </c>
    </row>
    <row r="321" spans="76:77" ht="15.75" thickBot="1">
      <c r="BX321" s="9">
        <f>'[1]Clients Chalets Bayrou'!A319</f>
        <v>0</v>
      </c>
      <c r="BY321" s="6">
        <f t="shared" si="11"/>
        <v>0</v>
      </c>
    </row>
    <row r="322" spans="76:77" ht="15.75" thickBot="1">
      <c r="BX322" s="9">
        <f>'[1]Clients Chalets Bayrou'!A320</f>
        <v>0</v>
      </c>
      <c r="BY322" s="6">
        <f t="shared" si="11"/>
        <v>0</v>
      </c>
    </row>
    <row r="323" spans="76:77" ht="15.75" thickBot="1">
      <c r="BX323" s="9">
        <f>'[1]Clients Chalets Bayrou'!A321</f>
        <v>0</v>
      </c>
      <c r="BY323" s="6">
        <f t="shared" si="11"/>
        <v>0</v>
      </c>
    </row>
    <row r="324" spans="76:77" ht="15.75" thickBot="1">
      <c r="BX324" s="9">
        <f>'[1]Clients Chalets Bayrou'!A322</f>
        <v>0</v>
      </c>
      <c r="BY324" s="6">
        <f t="shared" ref="BY324:BY329" si="12">SUM((SUMPRODUCT((BX324=$E$9:$E$44)*($G$9:$G$44))),(SUMPRODUCT((BX324=$M$9:$M$44)*($O$9:$O$44))),(SUMPRODUCT((BX324=$U$9:$U$44)*($W$9:$W$44))),(SUMPRODUCT((BX324=$AC$9:$AC$44)*($AE$9:$AE$44))),(SUMPRODUCT((BX324=$AK$9:$AK$44)*($AM$9:$AM$44))),(SUMPRODUCT((BX324=$AS$9:$AS$44)*($AU$9:$AU$44))),(SUMPRODUCT((BX324=$BA$9:$BA$44)*($BC$9:$BC$44))),(SUMPRODUCT((BX324=$BQ$9:$BQ$44)*($BS$9:$BS$44))),(SUMPRODUCT((BX324=$BI$9:$BI$44)*($BK$9:$BK$44))))</f>
        <v>0</v>
      </c>
    </row>
    <row r="325" spans="76:77" ht="15.75" thickBot="1">
      <c r="BX325" s="9">
        <f>'[1]Clients Chalets Bayrou'!A323</f>
        <v>0</v>
      </c>
      <c r="BY325" s="6">
        <f t="shared" si="12"/>
        <v>0</v>
      </c>
    </row>
    <row r="326" spans="76:77" ht="15.75" thickBot="1">
      <c r="BX326" s="9">
        <f>'[1]Clients Chalets Bayrou'!A324</f>
        <v>0</v>
      </c>
      <c r="BY326" s="6">
        <f t="shared" si="12"/>
        <v>0</v>
      </c>
    </row>
    <row r="327" spans="76:77" ht="15.75" thickBot="1">
      <c r="BX327" s="9">
        <f>'[1]Clients Chalets Bayrou'!A325</f>
        <v>0</v>
      </c>
      <c r="BY327" s="6">
        <f t="shared" si="12"/>
        <v>0</v>
      </c>
    </row>
    <row r="328" spans="76:77" ht="15.75" thickBot="1">
      <c r="BX328" s="9">
        <f>'[1]Clients Chalets Bayrou'!A326</f>
        <v>0</v>
      </c>
      <c r="BY328" s="6">
        <f t="shared" si="12"/>
        <v>0</v>
      </c>
    </row>
    <row r="329" spans="76:77" ht="15.75" thickBot="1">
      <c r="BX329" s="31">
        <f>'[1]Clients Chalets Bayrou'!A327</f>
        <v>0</v>
      </c>
      <c r="BY329" s="6">
        <f t="shared" si="12"/>
        <v>0</v>
      </c>
    </row>
  </sheetData>
  <mergeCells count="14">
    <mergeCell ref="A21:A26"/>
    <mergeCell ref="B21:B26"/>
    <mergeCell ref="A15:A20"/>
    <mergeCell ref="B15:B20"/>
    <mergeCell ref="BX1:BY1"/>
    <mergeCell ref="A9:A14"/>
    <mergeCell ref="B9:B14"/>
    <mergeCell ref="A1:G2"/>
    <mergeCell ref="A39:A44"/>
    <mergeCell ref="B39:B44"/>
    <mergeCell ref="A33:A38"/>
    <mergeCell ref="B33:B38"/>
    <mergeCell ref="A27:A32"/>
    <mergeCell ref="B27:B32"/>
  </mergeCells>
  <conditionalFormatting sqref="C9:D44">
    <cfRule type="expression" dxfId="0" priority="9" stopIfTrue="1">
      <formula>"NB.SI($J$15:$J$25,J15)&gt;1"</formula>
    </cfRule>
  </conditionalFormatting>
  <dataValidations count="3">
    <dataValidation type="list" allowBlank="1" showInputMessage="1" showErrorMessage="1" sqref="BQ9:BQ44 JA9:JA44 SW9:SW44 ACS9:ACS44 AMO9:AMO44 AWK9:AWK44 BGG9:BGG44 BQC9:BQC44 BZY9:BZY44 CJU9:CJU44 CTQ9:CTQ44 DDM9:DDM44 DNI9:DNI44 DXE9:DXE44 EHA9:EHA44 EQW9:EQW44 FAS9:FAS44 FKO9:FKO44 FUK9:FUK44 GEG9:GEG44 GOC9:GOC44 GXY9:GXY44 HHU9:HHU44 HRQ9:HRQ44 IBM9:IBM44 ILI9:ILI44 IVE9:IVE44 JFA9:JFA44 JOW9:JOW44 JYS9:JYS44 KIO9:KIO44 KSK9:KSK44 LCG9:LCG44 LMC9:LMC44 LVY9:LVY44 MFU9:MFU44 MPQ9:MPQ44 MZM9:MZM44 NJI9:NJI44 NTE9:NTE44 ODA9:ODA44 OMW9:OMW44 OWS9:OWS44 PGO9:PGO44 PQK9:PQK44 QAG9:QAG44 QKC9:QKC44 QTY9:QTY44 RDU9:RDU44 RNQ9:RNQ44 RXM9:RXM44 SHI9:SHI44 SRE9:SRE44 TBA9:TBA44 TKW9:TKW44 TUS9:TUS44 UEO9:UEO44 UOK9:UOK44 UYG9:UYG44 VIC9:VIC44 VRY9:VRY44 WBU9:WBU44 WLQ9:WLQ44 WVM9:WVM44 E65545:E65580 JA65545:JA65580 SW65545:SW65580 ACS65545:ACS65580 AMO65545:AMO65580 AWK65545:AWK65580 BGG65545:BGG65580 BQC65545:BQC65580 BZY65545:BZY65580 CJU65545:CJU65580 CTQ65545:CTQ65580 DDM65545:DDM65580 DNI65545:DNI65580 DXE65545:DXE65580 EHA65545:EHA65580 EQW65545:EQW65580 FAS65545:FAS65580 FKO65545:FKO65580 FUK65545:FUK65580 GEG65545:GEG65580 GOC65545:GOC65580 GXY65545:GXY65580 HHU65545:HHU65580 HRQ65545:HRQ65580 IBM65545:IBM65580 ILI65545:ILI65580 IVE65545:IVE65580 JFA65545:JFA65580 JOW65545:JOW65580 JYS65545:JYS65580 KIO65545:KIO65580 KSK65545:KSK65580 LCG65545:LCG65580 LMC65545:LMC65580 LVY65545:LVY65580 MFU65545:MFU65580 MPQ65545:MPQ65580 MZM65545:MZM65580 NJI65545:NJI65580 NTE65545:NTE65580 ODA65545:ODA65580 OMW65545:OMW65580 OWS65545:OWS65580 PGO65545:PGO65580 PQK65545:PQK65580 QAG65545:QAG65580 QKC65545:QKC65580 QTY65545:QTY65580 RDU65545:RDU65580 RNQ65545:RNQ65580 RXM65545:RXM65580 SHI65545:SHI65580 SRE65545:SRE65580 TBA65545:TBA65580 TKW65545:TKW65580 TUS65545:TUS65580 UEO65545:UEO65580 UOK65545:UOK65580 UYG65545:UYG65580 VIC65545:VIC65580 VRY65545:VRY65580 WBU65545:WBU65580 WLQ65545:WLQ65580 WVM65545:WVM65580 E131081:E131116 JA131081:JA131116 SW131081:SW131116 ACS131081:ACS131116 AMO131081:AMO131116 AWK131081:AWK131116 BGG131081:BGG131116 BQC131081:BQC131116 BZY131081:BZY131116 CJU131081:CJU131116 CTQ131081:CTQ131116 DDM131081:DDM131116 DNI131081:DNI131116 DXE131081:DXE131116 EHA131081:EHA131116 EQW131081:EQW131116 FAS131081:FAS131116 FKO131081:FKO131116 FUK131081:FUK131116 GEG131081:GEG131116 GOC131081:GOC131116 GXY131081:GXY131116 HHU131081:HHU131116 HRQ131081:HRQ131116 IBM131081:IBM131116 ILI131081:ILI131116 IVE131081:IVE131116 JFA131081:JFA131116 JOW131081:JOW131116 JYS131081:JYS131116 KIO131081:KIO131116 KSK131081:KSK131116 LCG131081:LCG131116 LMC131081:LMC131116 LVY131081:LVY131116 MFU131081:MFU131116 MPQ131081:MPQ131116 MZM131081:MZM131116 NJI131081:NJI131116 NTE131081:NTE131116 ODA131081:ODA131116 OMW131081:OMW131116 OWS131081:OWS131116 PGO131081:PGO131116 PQK131081:PQK131116 QAG131081:QAG131116 QKC131081:QKC131116 QTY131081:QTY131116 RDU131081:RDU131116 RNQ131081:RNQ131116 RXM131081:RXM131116 SHI131081:SHI131116 SRE131081:SRE131116 TBA131081:TBA131116 TKW131081:TKW131116 TUS131081:TUS131116 UEO131081:UEO131116 UOK131081:UOK131116 UYG131081:UYG131116 VIC131081:VIC131116 VRY131081:VRY131116 WBU131081:WBU131116 WLQ131081:WLQ131116 WVM131081:WVM131116 E196617:E196652 JA196617:JA196652 SW196617:SW196652 ACS196617:ACS196652 AMO196617:AMO196652 AWK196617:AWK196652 BGG196617:BGG196652 BQC196617:BQC196652 BZY196617:BZY196652 CJU196617:CJU196652 CTQ196617:CTQ196652 DDM196617:DDM196652 DNI196617:DNI196652 DXE196617:DXE196652 EHA196617:EHA196652 EQW196617:EQW196652 FAS196617:FAS196652 FKO196617:FKO196652 FUK196617:FUK196652 GEG196617:GEG196652 GOC196617:GOC196652 GXY196617:GXY196652 HHU196617:HHU196652 HRQ196617:HRQ196652 IBM196617:IBM196652 ILI196617:ILI196652 IVE196617:IVE196652 JFA196617:JFA196652 JOW196617:JOW196652 JYS196617:JYS196652 KIO196617:KIO196652 KSK196617:KSK196652 LCG196617:LCG196652 LMC196617:LMC196652 LVY196617:LVY196652 MFU196617:MFU196652 MPQ196617:MPQ196652 MZM196617:MZM196652 NJI196617:NJI196652 NTE196617:NTE196652 ODA196617:ODA196652 OMW196617:OMW196652 OWS196617:OWS196652 PGO196617:PGO196652 PQK196617:PQK196652 QAG196617:QAG196652 QKC196617:QKC196652 QTY196617:QTY196652 RDU196617:RDU196652 RNQ196617:RNQ196652 RXM196617:RXM196652 SHI196617:SHI196652 SRE196617:SRE196652 TBA196617:TBA196652 TKW196617:TKW196652 TUS196617:TUS196652 UEO196617:UEO196652 UOK196617:UOK196652 UYG196617:UYG196652 VIC196617:VIC196652 VRY196617:VRY196652 WBU196617:WBU196652 WLQ196617:WLQ196652 WVM196617:WVM196652 E262153:E262188 JA262153:JA262188 SW262153:SW262188 ACS262153:ACS262188 AMO262153:AMO262188 AWK262153:AWK262188 BGG262153:BGG262188 BQC262153:BQC262188 BZY262153:BZY262188 CJU262153:CJU262188 CTQ262153:CTQ262188 DDM262153:DDM262188 DNI262153:DNI262188 DXE262153:DXE262188 EHA262153:EHA262188 EQW262153:EQW262188 FAS262153:FAS262188 FKO262153:FKO262188 FUK262153:FUK262188 GEG262153:GEG262188 GOC262153:GOC262188 GXY262153:GXY262188 HHU262153:HHU262188 HRQ262153:HRQ262188 IBM262153:IBM262188 ILI262153:ILI262188 IVE262153:IVE262188 JFA262153:JFA262188 JOW262153:JOW262188 JYS262153:JYS262188 KIO262153:KIO262188 KSK262153:KSK262188 LCG262153:LCG262188 LMC262153:LMC262188 LVY262153:LVY262188 MFU262153:MFU262188 MPQ262153:MPQ262188 MZM262153:MZM262188 NJI262153:NJI262188 NTE262153:NTE262188 ODA262153:ODA262188 OMW262153:OMW262188 OWS262153:OWS262188 PGO262153:PGO262188 PQK262153:PQK262188 QAG262153:QAG262188 QKC262153:QKC262188 QTY262153:QTY262188 RDU262153:RDU262188 RNQ262153:RNQ262188 RXM262153:RXM262188 SHI262153:SHI262188 SRE262153:SRE262188 TBA262153:TBA262188 TKW262153:TKW262188 TUS262153:TUS262188 UEO262153:UEO262188 UOK262153:UOK262188 UYG262153:UYG262188 VIC262153:VIC262188 VRY262153:VRY262188 WBU262153:WBU262188 WLQ262153:WLQ262188 WVM262153:WVM262188 E327689:E327724 JA327689:JA327724 SW327689:SW327724 ACS327689:ACS327724 AMO327689:AMO327724 AWK327689:AWK327724 BGG327689:BGG327724 BQC327689:BQC327724 BZY327689:BZY327724 CJU327689:CJU327724 CTQ327689:CTQ327724 DDM327689:DDM327724 DNI327689:DNI327724 DXE327689:DXE327724 EHA327689:EHA327724 EQW327689:EQW327724 FAS327689:FAS327724 FKO327689:FKO327724 FUK327689:FUK327724 GEG327689:GEG327724 GOC327689:GOC327724 GXY327689:GXY327724 HHU327689:HHU327724 HRQ327689:HRQ327724 IBM327689:IBM327724 ILI327689:ILI327724 IVE327689:IVE327724 JFA327689:JFA327724 JOW327689:JOW327724 JYS327689:JYS327724 KIO327689:KIO327724 KSK327689:KSK327724 LCG327689:LCG327724 LMC327689:LMC327724 LVY327689:LVY327724 MFU327689:MFU327724 MPQ327689:MPQ327724 MZM327689:MZM327724 NJI327689:NJI327724 NTE327689:NTE327724 ODA327689:ODA327724 OMW327689:OMW327724 OWS327689:OWS327724 PGO327689:PGO327724 PQK327689:PQK327724 QAG327689:QAG327724 QKC327689:QKC327724 QTY327689:QTY327724 RDU327689:RDU327724 RNQ327689:RNQ327724 RXM327689:RXM327724 SHI327689:SHI327724 SRE327689:SRE327724 TBA327689:TBA327724 TKW327689:TKW327724 TUS327689:TUS327724 UEO327689:UEO327724 UOK327689:UOK327724 UYG327689:UYG327724 VIC327689:VIC327724 VRY327689:VRY327724 WBU327689:WBU327724 WLQ327689:WLQ327724 WVM327689:WVM327724 E393225:E393260 JA393225:JA393260 SW393225:SW393260 ACS393225:ACS393260 AMO393225:AMO393260 AWK393225:AWK393260 BGG393225:BGG393260 BQC393225:BQC393260 BZY393225:BZY393260 CJU393225:CJU393260 CTQ393225:CTQ393260 DDM393225:DDM393260 DNI393225:DNI393260 DXE393225:DXE393260 EHA393225:EHA393260 EQW393225:EQW393260 FAS393225:FAS393260 FKO393225:FKO393260 FUK393225:FUK393260 GEG393225:GEG393260 GOC393225:GOC393260 GXY393225:GXY393260 HHU393225:HHU393260 HRQ393225:HRQ393260 IBM393225:IBM393260 ILI393225:ILI393260 IVE393225:IVE393260 JFA393225:JFA393260 JOW393225:JOW393260 JYS393225:JYS393260 KIO393225:KIO393260 KSK393225:KSK393260 LCG393225:LCG393260 LMC393225:LMC393260 LVY393225:LVY393260 MFU393225:MFU393260 MPQ393225:MPQ393260 MZM393225:MZM393260 NJI393225:NJI393260 NTE393225:NTE393260 ODA393225:ODA393260 OMW393225:OMW393260 OWS393225:OWS393260 PGO393225:PGO393260 PQK393225:PQK393260 QAG393225:QAG393260 QKC393225:QKC393260 QTY393225:QTY393260 RDU393225:RDU393260 RNQ393225:RNQ393260 RXM393225:RXM393260 SHI393225:SHI393260 SRE393225:SRE393260 TBA393225:TBA393260 TKW393225:TKW393260 TUS393225:TUS393260 UEO393225:UEO393260 UOK393225:UOK393260 UYG393225:UYG393260 VIC393225:VIC393260 VRY393225:VRY393260 WBU393225:WBU393260 WLQ393225:WLQ393260 WVM393225:WVM393260 E458761:E458796 JA458761:JA458796 SW458761:SW458796 ACS458761:ACS458796 AMO458761:AMO458796 AWK458761:AWK458796 BGG458761:BGG458796 BQC458761:BQC458796 BZY458761:BZY458796 CJU458761:CJU458796 CTQ458761:CTQ458796 DDM458761:DDM458796 DNI458761:DNI458796 DXE458761:DXE458796 EHA458761:EHA458796 EQW458761:EQW458796 FAS458761:FAS458796 FKO458761:FKO458796 FUK458761:FUK458796 GEG458761:GEG458796 GOC458761:GOC458796 GXY458761:GXY458796 HHU458761:HHU458796 HRQ458761:HRQ458796 IBM458761:IBM458796 ILI458761:ILI458796 IVE458761:IVE458796 JFA458761:JFA458796 JOW458761:JOW458796 JYS458761:JYS458796 KIO458761:KIO458796 KSK458761:KSK458796 LCG458761:LCG458796 LMC458761:LMC458796 LVY458761:LVY458796 MFU458761:MFU458796 MPQ458761:MPQ458796 MZM458761:MZM458796 NJI458761:NJI458796 NTE458761:NTE458796 ODA458761:ODA458796 OMW458761:OMW458796 OWS458761:OWS458796 PGO458761:PGO458796 PQK458761:PQK458796 QAG458761:QAG458796 QKC458761:QKC458796 QTY458761:QTY458796 RDU458761:RDU458796 RNQ458761:RNQ458796 RXM458761:RXM458796 SHI458761:SHI458796 SRE458761:SRE458796 TBA458761:TBA458796 TKW458761:TKW458796 TUS458761:TUS458796 UEO458761:UEO458796 UOK458761:UOK458796 UYG458761:UYG458796 VIC458761:VIC458796 VRY458761:VRY458796 WBU458761:WBU458796 WLQ458761:WLQ458796 WVM458761:WVM458796 E524297:E524332 JA524297:JA524332 SW524297:SW524332 ACS524297:ACS524332 AMO524297:AMO524332 AWK524297:AWK524332 BGG524297:BGG524332 BQC524297:BQC524332 BZY524297:BZY524332 CJU524297:CJU524332 CTQ524297:CTQ524332 DDM524297:DDM524332 DNI524297:DNI524332 DXE524297:DXE524332 EHA524297:EHA524332 EQW524297:EQW524332 FAS524297:FAS524332 FKO524297:FKO524332 FUK524297:FUK524332 GEG524297:GEG524332 GOC524297:GOC524332 GXY524297:GXY524332 HHU524297:HHU524332 HRQ524297:HRQ524332 IBM524297:IBM524332 ILI524297:ILI524332 IVE524297:IVE524332 JFA524297:JFA524332 JOW524297:JOW524332 JYS524297:JYS524332 KIO524297:KIO524332 KSK524297:KSK524332 LCG524297:LCG524332 LMC524297:LMC524332 LVY524297:LVY524332 MFU524297:MFU524332 MPQ524297:MPQ524332 MZM524297:MZM524332 NJI524297:NJI524332 NTE524297:NTE524332 ODA524297:ODA524332 OMW524297:OMW524332 OWS524297:OWS524332 PGO524297:PGO524332 PQK524297:PQK524332 QAG524297:QAG524332 QKC524297:QKC524332 QTY524297:QTY524332 RDU524297:RDU524332 RNQ524297:RNQ524332 RXM524297:RXM524332 SHI524297:SHI524332 SRE524297:SRE524332 TBA524297:TBA524332 TKW524297:TKW524332 TUS524297:TUS524332 UEO524297:UEO524332 UOK524297:UOK524332 UYG524297:UYG524332 VIC524297:VIC524332 VRY524297:VRY524332 WBU524297:WBU524332 WLQ524297:WLQ524332 WVM524297:WVM524332 E589833:E589868 JA589833:JA589868 SW589833:SW589868 ACS589833:ACS589868 AMO589833:AMO589868 AWK589833:AWK589868 BGG589833:BGG589868 BQC589833:BQC589868 BZY589833:BZY589868 CJU589833:CJU589868 CTQ589833:CTQ589868 DDM589833:DDM589868 DNI589833:DNI589868 DXE589833:DXE589868 EHA589833:EHA589868 EQW589833:EQW589868 FAS589833:FAS589868 FKO589833:FKO589868 FUK589833:FUK589868 GEG589833:GEG589868 GOC589833:GOC589868 GXY589833:GXY589868 HHU589833:HHU589868 HRQ589833:HRQ589868 IBM589833:IBM589868 ILI589833:ILI589868 IVE589833:IVE589868 JFA589833:JFA589868 JOW589833:JOW589868 JYS589833:JYS589868 KIO589833:KIO589868 KSK589833:KSK589868 LCG589833:LCG589868 LMC589833:LMC589868 LVY589833:LVY589868 MFU589833:MFU589868 MPQ589833:MPQ589868 MZM589833:MZM589868 NJI589833:NJI589868 NTE589833:NTE589868 ODA589833:ODA589868 OMW589833:OMW589868 OWS589833:OWS589868 PGO589833:PGO589868 PQK589833:PQK589868 QAG589833:QAG589868 QKC589833:QKC589868 QTY589833:QTY589868 RDU589833:RDU589868 RNQ589833:RNQ589868 RXM589833:RXM589868 SHI589833:SHI589868 SRE589833:SRE589868 TBA589833:TBA589868 TKW589833:TKW589868 TUS589833:TUS589868 UEO589833:UEO589868 UOK589833:UOK589868 UYG589833:UYG589868 VIC589833:VIC589868 VRY589833:VRY589868 WBU589833:WBU589868 WLQ589833:WLQ589868 WVM589833:WVM589868 E655369:E655404 JA655369:JA655404 SW655369:SW655404 ACS655369:ACS655404 AMO655369:AMO655404 AWK655369:AWK655404 BGG655369:BGG655404 BQC655369:BQC655404 BZY655369:BZY655404 CJU655369:CJU655404 CTQ655369:CTQ655404 DDM655369:DDM655404 DNI655369:DNI655404 DXE655369:DXE655404 EHA655369:EHA655404 EQW655369:EQW655404 FAS655369:FAS655404 FKO655369:FKO655404 FUK655369:FUK655404 GEG655369:GEG655404 GOC655369:GOC655404 GXY655369:GXY655404 HHU655369:HHU655404 HRQ655369:HRQ655404 IBM655369:IBM655404 ILI655369:ILI655404 IVE655369:IVE655404 JFA655369:JFA655404 JOW655369:JOW655404 JYS655369:JYS655404 KIO655369:KIO655404 KSK655369:KSK655404 LCG655369:LCG655404 LMC655369:LMC655404 LVY655369:LVY655404 MFU655369:MFU655404 MPQ655369:MPQ655404 MZM655369:MZM655404 NJI655369:NJI655404 NTE655369:NTE655404 ODA655369:ODA655404 OMW655369:OMW655404 OWS655369:OWS655404 PGO655369:PGO655404 PQK655369:PQK655404 QAG655369:QAG655404 QKC655369:QKC655404 QTY655369:QTY655404 RDU655369:RDU655404 RNQ655369:RNQ655404 RXM655369:RXM655404 SHI655369:SHI655404 SRE655369:SRE655404 TBA655369:TBA655404 TKW655369:TKW655404 TUS655369:TUS655404 UEO655369:UEO655404 UOK655369:UOK655404 UYG655369:UYG655404 VIC655369:VIC655404 VRY655369:VRY655404 WBU655369:WBU655404 WLQ655369:WLQ655404 WVM655369:WVM655404 E720905:E720940 JA720905:JA720940 SW720905:SW720940 ACS720905:ACS720940 AMO720905:AMO720940 AWK720905:AWK720940 BGG720905:BGG720940 BQC720905:BQC720940 BZY720905:BZY720940 CJU720905:CJU720940 CTQ720905:CTQ720940 DDM720905:DDM720940 DNI720905:DNI720940 DXE720905:DXE720940 EHA720905:EHA720940 EQW720905:EQW720940 FAS720905:FAS720940 FKO720905:FKO720940 FUK720905:FUK720940 GEG720905:GEG720940 GOC720905:GOC720940 GXY720905:GXY720940 HHU720905:HHU720940 HRQ720905:HRQ720940 IBM720905:IBM720940 ILI720905:ILI720940 IVE720905:IVE720940 JFA720905:JFA720940 JOW720905:JOW720940 JYS720905:JYS720940 KIO720905:KIO720940 KSK720905:KSK720940 LCG720905:LCG720940 LMC720905:LMC720940 LVY720905:LVY720940 MFU720905:MFU720940 MPQ720905:MPQ720940 MZM720905:MZM720940 NJI720905:NJI720940 NTE720905:NTE720940 ODA720905:ODA720940 OMW720905:OMW720940 OWS720905:OWS720940 PGO720905:PGO720940 PQK720905:PQK720940 QAG720905:QAG720940 QKC720905:QKC720940 QTY720905:QTY720940 RDU720905:RDU720940 RNQ720905:RNQ720940 RXM720905:RXM720940 SHI720905:SHI720940 SRE720905:SRE720940 TBA720905:TBA720940 TKW720905:TKW720940 TUS720905:TUS720940 UEO720905:UEO720940 UOK720905:UOK720940 UYG720905:UYG720940 VIC720905:VIC720940 VRY720905:VRY720940 WBU720905:WBU720940 WLQ720905:WLQ720940 WVM720905:WVM720940 E786441:E786476 JA786441:JA786476 SW786441:SW786476 ACS786441:ACS786476 AMO786441:AMO786476 AWK786441:AWK786476 BGG786441:BGG786476 BQC786441:BQC786476 BZY786441:BZY786476 CJU786441:CJU786476 CTQ786441:CTQ786476 DDM786441:DDM786476 DNI786441:DNI786476 DXE786441:DXE786476 EHA786441:EHA786476 EQW786441:EQW786476 FAS786441:FAS786476 FKO786441:FKO786476 FUK786441:FUK786476 GEG786441:GEG786476 GOC786441:GOC786476 GXY786441:GXY786476 HHU786441:HHU786476 HRQ786441:HRQ786476 IBM786441:IBM786476 ILI786441:ILI786476 IVE786441:IVE786476 JFA786441:JFA786476 JOW786441:JOW786476 JYS786441:JYS786476 KIO786441:KIO786476 KSK786441:KSK786476 LCG786441:LCG786476 LMC786441:LMC786476 LVY786441:LVY786476 MFU786441:MFU786476 MPQ786441:MPQ786476 MZM786441:MZM786476 NJI786441:NJI786476 NTE786441:NTE786476 ODA786441:ODA786476 OMW786441:OMW786476 OWS786441:OWS786476 PGO786441:PGO786476 PQK786441:PQK786476 QAG786441:QAG786476 QKC786441:QKC786476 QTY786441:QTY786476 RDU786441:RDU786476 RNQ786441:RNQ786476 RXM786441:RXM786476 SHI786441:SHI786476 SRE786441:SRE786476 TBA786441:TBA786476 TKW786441:TKW786476 TUS786441:TUS786476 UEO786441:UEO786476 UOK786441:UOK786476 UYG786441:UYG786476 VIC786441:VIC786476 VRY786441:VRY786476 WBU786441:WBU786476 WLQ786441:WLQ786476 WVM786441:WVM786476 E851977:E852012 JA851977:JA852012 SW851977:SW852012 ACS851977:ACS852012 AMO851977:AMO852012 AWK851977:AWK852012 BGG851977:BGG852012 BQC851977:BQC852012 BZY851977:BZY852012 CJU851977:CJU852012 CTQ851977:CTQ852012 DDM851977:DDM852012 DNI851977:DNI852012 DXE851977:DXE852012 EHA851977:EHA852012 EQW851977:EQW852012 FAS851977:FAS852012 FKO851977:FKO852012 FUK851977:FUK852012 GEG851977:GEG852012 GOC851977:GOC852012 GXY851977:GXY852012 HHU851977:HHU852012 HRQ851977:HRQ852012 IBM851977:IBM852012 ILI851977:ILI852012 IVE851977:IVE852012 JFA851977:JFA852012 JOW851977:JOW852012 JYS851977:JYS852012 KIO851977:KIO852012 KSK851977:KSK852012 LCG851977:LCG852012 LMC851977:LMC852012 LVY851977:LVY852012 MFU851977:MFU852012 MPQ851977:MPQ852012 MZM851977:MZM852012 NJI851977:NJI852012 NTE851977:NTE852012 ODA851977:ODA852012 OMW851977:OMW852012 OWS851977:OWS852012 PGO851977:PGO852012 PQK851977:PQK852012 QAG851977:QAG852012 QKC851977:QKC852012 QTY851977:QTY852012 RDU851977:RDU852012 RNQ851977:RNQ852012 RXM851977:RXM852012 SHI851977:SHI852012 SRE851977:SRE852012 TBA851977:TBA852012 TKW851977:TKW852012 TUS851977:TUS852012 UEO851977:UEO852012 UOK851977:UOK852012 UYG851977:UYG852012 VIC851977:VIC852012 VRY851977:VRY852012 WBU851977:WBU852012 WLQ851977:WLQ852012 WVM851977:WVM852012 E917513:E917548 JA917513:JA917548 SW917513:SW917548 ACS917513:ACS917548 AMO917513:AMO917548 AWK917513:AWK917548 BGG917513:BGG917548 BQC917513:BQC917548 BZY917513:BZY917548 CJU917513:CJU917548 CTQ917513:CTQ917548 DDM917513:DDM917548 DNI917513:DNI917548 DXE917513:DXE917548 EHA917513:EHA917548 EQW917513:EQW917548 FAS917513:FAS917548 FKO917513:FKO917548 FUK917513:FUK917548 GEG917513:GEG917548 GOC917513:GOC917548 GXY917513:GXY917548 HHU917513:HHU917548 HRQ917513:HRQ917548 IBM917513:IBM917548 ILI917513:ILI917548 IVE917513:IVE917548 JFA917513:JFA917548 JOW917513:JOW917548 JYS917513:JYS917548 KIO917513:KIO917548 KSK917513:KSK917548 LCG917513:LCG917548 LMC917513:LMC917548 LVY917513:LVY917548 MFU917513:MFU917548 MPQ917513:MPQ917548 MZM917513:MZM917548 NJI917513:NJI917548 NTE917513:NTE917548 ODA917513:ODA917548 OMW917513:OMW917548 OWS917513:OWS917548 PGO917513:PGO917548 PQK917513:PQK917548 QAG917513:QAG917548 QKC917513:QKC917548 QTY917513:QTY917548 RDU917513:RDU917548 RNQ917513:RNQ917548 RXM917513:RXM917548 SHI917513:SHI917548 SRE917513:SRE917548 TBA917513:TBA917548 TKW917513:TKW917548 TUS917513:TUS917548 UEO917513:UEO917548 UOK917513:UOK917548 UYG917513:UYG917548 VIC917513:VIC917548 VRY917513:VRY917548 WBU917513:WBU917548 WLQ917513:WLQ917548 WVM917513:WVM917548 E983049:E983084 JA983049:JA983084 SW983049:SW983084 ACS983049:ACS983084 AMO983049:AMO983084 AWK983049:AWK983084 BGG983049:BGG983084 BQC983049:BQC983084 BZY983049:BZY983084 CJU983049:CJU983084 CTQ983049:CTQ983084 DDM983049:DDM983084 DNI983049:DNI983084 DXE983049:DXE983084 EHA983049:EHA983084 EQW983049:EQW983084 FAS983049:FAS983084 FKO983049:FKO983084 FUK983049:FUK983084 GEG983049:GEG983084 GOC983049:GOC983084 GXY983049:GXY983084 HHU983049:HHU983084 HRQ983049:HRQ983084 IBM983049:IBM983084 ILI983049:ILI983084 IVE983049:IVE983084 JFA983049:JFA983084 JOW983049:JOW983084 JYS983049:JYS983084 KIO983049:KIO983084 KSK983049:KSK983084 LCG983049:LCG983084 LMC983049:LMC983084 LVY983049:LVY983084 MFU983049:MFU983084 MPQ983049:MPQ983084 MZM983049:MZM983084 NJI983049:NJI983084 NTE983049:NTE983084 ODA983049:ODA983084 OMW983049:OMW983084 OWS983049:OWS983084 PGO983049:PGO983084 PQK983049:PQK983084 QAG983049:QAG983084 QKC983049:QKC983084 QTY983049:QTY983084 RDU983049:RDU983084 RNQ983049:RNQ983084 RXM983049:RXM983084 SHI983049:SHI983084 SRE983049:SRE983084 TBA983049:TBA983084 TKW983049:TKW983084 TUS983049:TUS983084 UEO983049:UEO983084 UOK983049:UOK983084 UYG983049:UYG983084 VIC983049:VIC983084 VRY983049:VRY983084 WBU983049:WBU983084 WLQ983049:WLQ983084 WVM983049:WVM983084 M9:M44 U9:U44 AC9:AC44 AK9:AK44 AS9:AS44 BA9:BA44 BI9:BI44 E10:E44">
      <formula1>Client</formula1>
    </dataValidation>
    <dataValidation type="list" showInputMessage="1" showErrorMessage="1" sqref="WVR98305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8 JF65548 TB65548 ACX65548 AMT65548 AWP65548 BGL65548 BQH65548 CAD65548 CJZ65548 CTV65548 DDR65548 DNN65548 DXJ65548 EHF65548 ERB65548 FAX65548 FKT65548 FUP65548 GEL65548 GOH65548 GYD65548 HHZ65548 HRV65548 IBR65548 ILN65548 IVJ65548 JFF65548 JPB65548 JYX65548 KIT65548 KSP65548 LCL65548 LMH65548 LWD65548 MFZ65548 MPV65548 MZR65548 NJN65548 NTJ65548 ODF65548 ONB65548 OWX65548 PGT65548 PQP65548 QAL65548 QKH65548 QUD65548 RDZ65548 RNV65548 RXR65548 SHN65548 SRJ65548 TBF65548 TLB65548 TUX65548 UET65548 UOP65548 UYL65548 VIH65548 VSD65548 WBZ65548 WLV65548 WVR65548 J131084 JF131084 TB131084 ACX131084 AMT131084 AWP131084 BGL131084 BQH131084 CAD131084 CJZ131084 CTV131084 DDR131084 DNN131084 DXJ131084 EHF131084 ERB131084 FAX131084 FKT131084 FUP131084 GEL131084 GOH131084 GYD131084 HHZ131084 HRV131084 IBR131084 ILN131084 IVJ131084 JFF131084 JPB131084 JYX131084 KIT131084 KSP131084 LCL131084 LMH131084 LWD131084 MFZ131084 MPV131084 MZR131084 NJN131084 NTJ131084 ODF131084 ONB131084 OWX131084 PGT131084 PQP131084 QAL131084 QKH131084 QUD131084 RDZ131084 RNV131084 RXR131084 SHN131084 SRJ131084 TBF131084 TLB131084 TUX131084 UET131084 UOP131084 UYL131084 VIH131084 VSD131084 WBZ131084 WLV131084 WVR131084 J196620 JF196620 TB196620 ACX196620 AMT196620 AWP196620 BGL196620 BQH196620 CAD196620 CJZ196620 CTV196620 DDR196620 DNN196620 DXJ196620 EHF196620 ERB196620 FAX196620 FKT196620 FUP196620 GEL196620 GOH196620 GYD196620 HHZ196620 HRV196620 IBR196620 ILN196620 IVJ196620 JFF196620 JPB196620 JYX196620 KIT196620 KSP196620 LCL196620 LMH196620 LWD196620 MFZ196620 MPV196620 MZR196620 NJN196620 NTJ196620 ODF196620 ONB196620 OWX196620 PGT196620 PQP196620 QAL196620 QKH196620 QUD196620 RDZ196620 RNV196620 RXR196620 SHN196620 SRJ196620 TBF196620 TLB196620 TUX196620 UET196620 UOP196620 UYL196620 VIH196620 VSD196620 WBZ196620 WLV196620 WVR196620 J262156 JF262156 TB262156 ACX262156 AMT262156 AWP262156 BGL262156 BQH262156 CAD262156 CJZ262156 CTV262156 DDR262156 DNN262156 DXJ262156 EHF262156 ERB262156 FAX262156 FKT262156 FUP262156 GEL262156 GOH262156 GYD262156 HHZ262156 HRV262156 IBR262156 ILN262156 IVJ262156 JFF262156 JPB262156 JYX262156 KIT262156 KSP262156 LCL262156 LMH262156 LWD262156 MFZ262156 MPV262156 MZR262156 NJN262156 NTJ262156 ODF262156 ONB262156 OWX262156 PGT262156 PQP262156 QAL262156 QKH262156 QUD262156 RDZ262156 RNV262156 RXR262156 SHN262156 SRJ262156 TBF262156 TLB262156 TUX262156 UET262156 UOP262156 UYL262156 VIH262156 VSD262156 WBZ262156 WLV262156 WVR262156 J327692 JF327692 TB327692 ACX327692 AMT327692 AWP327692 BGL327692 BQH327692 CAD327692 CJZ327692 CTV327692 DDR327692 DNN327692 DXJ327692 EHF327692 ERB327692 FAX327692 FKT327692 FUP327692 GEL327692 GOH327692 GYD327692 HHZ327692 HRV327692 IBR327692 ILN327692 IVJ327692 JFF327692 JPB327692 JYX327692 KIT327692 KSP327692 LCL327692 LMH327692 LWD327692 MFZ327692 MPV327692 MZR327692 NJN327692 NTJ327692 ODF327692 ONB327692 OWX327692 PGT327692 PQP327692 QAL327692 QKH327692 QUD327692 RDZ327692 RNV327692 RXR327692 SHN327692 SRJ327692 TBF327692 TLB327692 TUX327692 UET327692 UOP327692 UYL327692 VIH327692 VSD327692 WBZ327692 WLV327692 WVR327692 J393228 JF393228 TB393228 ACX393228 AMT393228 AWP393228 BGL393228 BQH393228 CAD393228 CJZ393228 CTV393228 DDR393228 DNN393228 DXJ393228 EHF393228 ERB393228 FAX393228 FKT393228 FUP393228 GEL393228 GOH393228 GYD393228 HHZ393228 HRV393228 IBR393228 ILN393228 IVJ393228 JFF393228 JPB393228 JYX393228 KIT393228 KSP393228 LCL393228 LMH393228 LWD393228 MFZ393228 MPV393228 MZR393228 NJN393228 NTJ393228 ODF393228 ONB393228 OWX393228 PGT393228 PQP393228 QAL393228 QKH393228 QUD393228 RDZ393228 RNV393228 RXR393228 SHN393228 SRJ393228 TBF393228 TLB393228 TUX393228 UET393228 UOP393228 UYL393228 VIH393228 VSD393228 WBZ393228 WLV393228 WVR393228 J458764 JF458764 TB458764 ACX458764 AMT458764 AWP458764 BGL458764 BQH458764 CAD458764 CJZ458764 CTV458764 DDR458764 DNN458764 DXJ458764 EHF458764 ERB458764 FAX458764 FKT458764 FUP458764 GEL458764 GOH458764 GYD458764 HHZ458764 HRV458764 IBR458764 ILN458764 IVJ458764 JFF458764 JPB458764 JYX458764 KIT458764 KSP458764 LCL458764 LMH458764 LWD458764 MFZ458764 MPV458764 MZR458764 NJN458764 NTJ458764 ODF458764 ONB458764 OWX458764 PGT458764 PQP458764 QAL458764 QKH458764 QUD458764 RDZ458764 RNV458764 RXR458764 SHN458764 SRJ458764 TBF458764 TLB458764 TUX458764 UET458764 UOP458764 UYL458764 VIH458764 VSD458764 WBZ458764 WLV458764 WVR458764 J524300 JF524300 TB524300 ACX524300 AMT524300 AWP524300 BGL524300 BQH524300 CAD524300 CJZ524300 CTV524300 DDR524300 DNN524300 DXJ524300 EHF524300 ERB524300 FAX524300 FKT524300 FUP524300 GEL524300 GOH524300 GYD524300 HHZ524300 HRV524300 IBR524300 ILN524300 IVJ524300 JFF524300 JPB524300 JYX524300 KIT524300 KSP524300 LCL524300 LMH524300 LWD524300 MFZ524300 MPV524300 MZR524300 NJN524300 NTJ524300 ODF524300 ONB524300 OWX524300 PGT524300 PQP524300 QAL524300 QKH524300 QUD524300 RDZ524300 RNV524300 RXR524300 SHN524300 SRJ524300 TBF524300 TLB524300 TUX524300 UET524300 UOP524300 UYL524300 VIH524300 VSD524300 WBZ524300 WLV524300 WVR524300 J589836 JF589836 TB589836 ACX589836 AMT589836 AWP589836 BGL589836 BQH589836 CAD589836 CJZ589836 CTV589836 DDR589836 DNN589836 DXJ589836 EHF589836 ERB589836 FAX589836 FKT589836 FUP589836 GEL589836 GOH589836 GYD589836 HHZ589836 HRV589836 IBR589836 ILN589836 IVJ589836 JFF589836 JPB589836 JYX589836 KIT589836 KSP589836 LCL589836 LMH589836 LWD589836 MFZ589836 MPV589836 MZR589836 NJN589836 NTJ589836 ODF589836 ONB589836 OWX589836 PGT589836 PQP589836 QAL589836 QKH589836 QUD589836 RDZ589836 RNV589836 RXR589836 SHN589836 SRJ589836 TBF589836 TLB589836 TUX589836 UET589836 UOP589836 UYL589836 VIH589836 VSD589836 WBZ589836 WLV589836 WVR589836 J655372 JF655372 TB655372 ACX655372 AMT655372 AWP655372 BGL655372 BQH655372 CAD655372 CJZ655372 CTV655372 DDR655372 DNN655372 DXJ655372 EHF655372 ERB655372 FAX655372 FKT655372 FUP655372 GEL655372 GOH655372 GYD655372 HHZ655372 HRV655372 IBR655372 ILN655372 IVJ655372 JFF655372 JPB655372 JYX655372 KIT655372 KSP655372 LCL655372 LMH655372 LWD655372 MFZ655372 MPV655372 MZR655372 NJN655372 NTJ655372 ODF655372 ONB655372 OWX655372 PGT655372 PQP655372 QAL655372 QKH655372 QUD655372 RDZ655372 RNV655372 RXR655372 SHN655372 SRJ655372 TBF655372 TLB655372 TUX655372 UET655372 UOP655372 UYL655372 VIH655372 VSD655372 WBZ655372 WLV655372 WVR655372 J720908 JF720908 TB720908 ACX720908 AMT720908 AWP720908 BGL720908 BQH720908 CAD720908 CJZ720908 CTV720908 DDR720908 DNN720908 DXJ720908 EHF720908 ERB720908 FAX720908 FKT720908 FUP720908 GEL720908 GOH720908 GYD720908 HHZ720908 HRV720908 IBR720908 ILN720908 IVJ720908 JFF720908 JPB720908 JYX720908 KIT720908 KSP720908 LCL720908 LMH720908 LWD720908 MFZ720908 MPV720908 MZR720908 NJN720908 NTJ720908 ODF720908 ONB720908 OWX720908 PGT720908 PQP720908 QAL720908 QKH720908 QUD720908 RDZ720908 RNV720908 RXR720908 SHN720908 SRJ720908 TBF720908 TLB720908 TUX720908 UET720908 UOP720908 UYL720908 VIH720908 VSD720908 WBZ720908 WLV720908 WVR720908 J786444 JF786444 TB786444 ACX786444 AMT786444 AWP786444 BGL786444 BQH786444 CAD786444 CJZ786444 CTV786444 DDR786444 DNN786444 DXJ786444 EHF786444 ERB786444 FAX786444 FKT786444 FUP786444 GEL786444 GOH786444 GYD786444 HHZ786444 HRV786444 IBR786444 ILN786444 IVJ786444 JFF786444 JPB786444 JYX786444 KIT786444 KSP786444 LCL786444 LMH786444 LWD786444 MFZ786444 MPV786444 MZR786444 NJN786444 NTJ786444 ODF786444 ONB786444 OWX786444 PGT786444 PQP786444 QAL786444 QKH786444 QUD786444 RDZ786444 RNV786444 RXR786444 SHN786444 SRJ786444 TBF786444 TLB786444 TUX786444 UET786444 UOP786444 UYL786444 VIH786444 VSD786444 WBZ786444 WLV786444 WVR786444 J851980 JF851980 TB851980 ACX851980 AMT851980 AWP851980 BGL851980 BQH851980 CAD851980 CJZ851980 CTV851980 DDR851980 DNN851980 DXJ851980 EHF851980 ERB851980 FAX851980 FKT851980 FUP851980 GEL851980 GOH851980 GYD851980 HHZ851980 HRV851980 IBR851980 ILN851980 IVJ851980 JFF851980 JPB851980 JYX851980 KIT851980 KSP851980 LCL851980 LMH851980 LWD851980 MFZ851980 MPV851980 MZR851980 NJN851980 NTJ851980 ODF851980 ONB851980 OWX851980 PGT851980 PQP851980 QAL851980 QKH851980 QUD851980 RDZ851980 RNV851980 RXR851980 SHN851980 SRJ851980 TBF851980 TLB851980 TUX851980 UET851980 UOP851980 UYL851980 VIH851980 VSD851980 WBZ851980 WLV851980 WVR851980 J917516 JF917516 TB917516 ACX917516 AMT917516 AWP917516 BGL917516 BQH917516 CAD917516 CJZ917516 CTV917516 DDR917516 DNN917516 DXJ917516 EHF917516 ERB917516 FAX917516 FKT917516 FUP917516 GEL917516 GOH917516 GYD917516 HHZ917516 HRV917516 IBR917516 ILN917516 IVJ917516 JFF917516 JPB917516 JYX917516 KIT917516 KSP917516 LCL917516 LMH917516 LWD917516 MFZ917516 MPV917516 MZR917516 NJN917516 NTJ917516 ODF917516 ONB917516 OWX917516 PGT917516 PQP917516 QAL917516 QKH917516 QUD917516 RDZ917516 RNV917516 RXR917516 SHN917516 SRJ917516 TBF917516 TLB917516 TUX917516 UET917516 UOP917516 UYL917516 VIH917516 VSD917516 WBZ917516 WLV917516 WVR917516 J983052 JF983052 TB983052 ACX983052 AMT983052 AWP983052 BGL983052 BQH983052 CAD983052 CJZ983052 CTV983052 DDR983052 DNN983052 DXJ983052 EHF983052 ERB983052 FAX983052 FKT983052 FUP983052 GEL983052 GOH983052 GYD983052 HHZ983052 HRV983052 IBR983052 ILN983052 IVJ983052 JFF983052 JPB983052 JYX983052 KIT983052 KSP983052 LCL983052 LMH983052 LWD983052 MFZ983052 MPV983052 MZR983052 NJN983052 NTJ983052 ODF983052 ONB983052 OWX983052 PGT983052 PQP983052 QAL983052 QKH983052 QUD983052 RDZ983052 RNV983052 RXR983052 SHN983052 SRJ983052 TBF983052 TLB983052 TUX983052 UET983052 UOP983052 UYL983052 VIH983052 VSD983052 WBZ983052 WLV983052">
      <formula1>a</formula1>
    </dataValidation>
    <dataValidation type="list" allowBlank="1" showInputMessage="1" showErrorMessage="1" errorTitle="SAISIE ERRONEE" error="Le nom que vous avez saisi ne fait pas partie de la liste des clients." sqref="E9">
      <formula1>Client</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THERIN</dc:creator>
  <cp:lastModifiedBy>Pierre</cp:lastModifiedBy>
  <dcterms:created xsi:type="dcterms:W3CDTF">2015-05-21T08:45:27Z</dcterms:created>
  <dcterms:modified xsi:type="dcterms:W3CDTF">2015-05-21T09:27:40Z</dcterms:modified>
</cp:coreProperties>
</file>