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730" windowHeight="9720" tabRatio="644"/>
  </bookViews>
  <sheets>
    <sheet name="PRIX INGREDIENTS" sheetId="4" r:id="rId1"/>
    <sheet name="MADELEINES" sheetId="1" r:id="rId2"/>
  </sheets>
  <definedNames>
    <definedName name="_xlnm._FilterDatabase" localSheetId="0" hidden="1">'PRIX INGREDIENTS'!$A$2:$A$4</definedName>
    <definedName name="plage_dynamique">OFFSET(#REF!,0,0,#REF!,1)</definedName>
    <definedName name="tableau_ingrédients">Tableau1[INGREDIENTS]</definedName>
  </definedNames>
  <calcPr calcId="125725"/>
</workbook>
</file>

<file path=xl/calcChain.xml><?xml version="1.0" encoding="utf-8"?>
<calcChain xmlns="http://schemas.openxmlformats.org/spreadsheetml/2006/main">
  <c r="B3" i="1"/>
  <c r="D3" s="1"/>
  <c r="B4"/>
  <c r="B5"/>
  <c r="D5" s="1"/>
  <c r="B6"/>
  <c r="D6" s="1"/>
  <c r="B7"/>
  <c r="D7" s="1"/>
  <c r="B8"/>
  <c r="D8" s="1"/>
  <c r="B9"/>
  <c r="D9" s="1"/>
  <c r="B10"/>
  <c r="D10" s="1"/>
  <c r="B11"/>
  <c r="D11" s="1"/>
  <c r="B12"/>
  <c r="D12" s="1"/>
  <c r="B13"/>
  <c r="D13" s="1"/>
  <c r="B14"/>
  <c r="D14" s="1"/>
  <c r="B15"/>
  <c r="D15" s="1"/>
  <c r="B16"/>
  <c r="D16" s="1"/>
  <c r="B17"/>
  <c r="D17" s="1"/>
  <c r="B18"/>
  <c r="D18" s="1"/>
  <c r="B19"/>
  <c r="D19" s="1"/>
  <c r="B20"/>
  <c r="D20" s="1"/>
  <c r="B21"/>
  <c r="D21" s="1"/>
  <c r="B22"/>
  <c r="D22" s="1"/>
  <c r="B23"/>
  <c r="D23" s="1"/>
  <c r="B24"/>
  <c r="D24" s="1"/>
  <c r="B25"/>
  <c r="D25" s="1"/>
  <c r="B26"/>
  <c r="D26" s="1"/>
  <c r="B27"/>
  <c r="D27" s="1"/>
  <c r="B28"/>
  <c r="D28" s="1"/>
  <c r="B29"/>
  <c r="D29" s="1"/>
  <c r="D4"/>
  <c r="B2"/>
  <c r="D2" s="1"/>
  <c r="H8"/>
  <c r="H10" l="1"/>
  <c r="G17" s="1"/>
</calcChain>
</file>

<file path=xl/sharedStrings.xml><?xml version="1.0" encoding="utf-8"?>
<sst xmlns="http://schemas.openxmlformats.org/spreadsheetml/2006/main" count="23" uniqueCount="21">
  <si>
    <t>INGREDIENTS</t>
  </si>
  <si>
    <t>BENEFICE</t>
  </si>
  <si>
    <t>PRIX DE VENTE/KG</t>
  </si>
  <si>
    <t>TEMPS PASSE (en 10ème heure)</t>
  </si>
  <si>
    <t>TX HORAIRE (euros/h)</t>
  </si>
  <si>
    <t>cout ingredient</t>
  </si>
  <si>
    <t>COUT TOTAL INGREDIENTS</t>
  </si>
  <si>
    <t>main d'œuvre+ 10 % énergie</t>
  </si>
  <si>
    <t>QUANTITE DE PRODUIT OBTENUS (kg)</t>
  </si>
  <si>
    <t>PRIX / u</t>
  </si>
  <si>
    <t>QUANTITE (u)</t>
  </si>
  <si>
    <t>energie (%)</t>
  </si>
  <si>
    <t>/KG</t>
  </si>
  <si>
    <t>UNITE</t>
  </si>
  <si>
    <t>PRIX UNITAIRE/euros</t>
  </si>
  <si>
    <t>kg</t>
  </si>
  <si>
    <t>levure</t>
  </si>
  <si>
    <t>u</t>
  </si>
  <si>
    <t>pepite de chocolat</t>
  </si>
  <si>
    <t>farine</t>
  </si>
  <si>
    <t>3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</si>
</sst>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#,##0.0;[Red]#,##0.0"/>
    <numFmt numFmtId="167" formatCode="_-* #,##0.0\ &quot;€&quot;_-;\-* #,##0.0\ &quot;€&quot;_-;_-* &quot;-&quot;??\ &quot;€&quot;_-;_-@_-"/>
    <numFmt numFmtId="168" formatCode="_-* #,##0.0\ &quot;€&quot;_-;\-* #,##0.0\ &quot;€&quot;_-;_-* &quot;-&quot;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indexed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4" fontId="0" fillId="2" borderId="4" xfId="1" applyFont="1" applyFill="1" applyBorder="1" applyAlignment="1">
      <alignment horizontal="center" vertical="center"/>
    </xf>
    <xf numFmtId="44" fontId="0" fillId="3" borderId="7" xfId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9" fontId="0" fillId="5" borderId="11" xfId="2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66" fontId="0" fillId="5" borderId="11" xfId="1" applyNumberFormat="1" applyFont="1" applyFill="1" applyBorder="1" applyAlignment="1">
      <alignment horizontal="center" vertical="center"/>
    </xf>
    <xf numFmtId="9" fontId="0" fillId="5" borderId="7" xfId="2" applyFont="1" applyFill="1" applyBorder="1" applyAlignment="1">
      <alignment horizontal="center" vertical="center"/>
    </xf>
    <xf numFmtId="44" fontId="0" fillId="5" borderId="7" xfId="1" applyFont="1" applyFill="1" applyBorder="1" applyAlignment="1">
      <alignment horizontal="center" vertical="center"/>
    </xf>
    <xf numFmtId="44" fontId="0" fillId="6" borderId="13" xfId="1" applyFont="1" applyFill="1" applyBorder="1" applyAlignment="1">
      <alignment horizontal="left" vertical="center"/>
    </xf>
    <xf numFmtId="167" fontId="2" fillId="6" borderId="12" xfId="1" applyNumberFormat="1" applyFont="1" applyFill="1" applyBorder="1" applyAlignment="1">
      <alignment horizontal="right" vertical="center"/>
    </xf>
    <xf numFmtId="0" fontId="0" fillId="5" borderId="7" xfId="0" applyFill="1" applyBorder="1" applyAlignment="1">
      <alignment horizontal="center" vertical="center"/>
    </xf>
    <xf numFmtId="0" fontId="0" fillId="0" borderId="0" xfId="0" applyFill="1"/>
    <xf numFmtId="0" fontId="0" fillId="0" borderId="19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8" fontId="0" fillId="0" borderId="0" xfId="0" applyNumberFormat="1" applyFill="1" applyAlignment="1">
      <alignment horizontal="right"/>
    </xf>
    <xf numFmtId="0" fontId="0" fillId="0" borderId="4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20" xfId="1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/>
    </xf>
    <xf numFmtId="164" fontId="0" fillId="2" borderId="15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44" fontId="0" fillId="2" borderId="16" xfId="1" applyFont="1" applyFill="1" applyBorder="1" applyAlignment="1">
      <alignment horizontal="center" vertical="center"/>
    </xf>
    <xf numFmtId="44" fontId="0" fillId="2" borderId="17" xfId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8" fontId="0" fillId="0" borderId="0" xfId="0" applyNumberFormat="1" applyFill="1" applyAlignment="1">
      <alignment horizontal="right" vertical="center"/>
    </xf>
  </cellXfs>
  <cellStyles count="3">
    <cellStyle name="Monétaire" xfId="1" builtinId="4"/>
    <cellStyle name="Normal" xfId="0" builtinId="0"/>
    <cellStyle name="Pourcentage" xfId="2" builtinId="5"/>
  </cellStyles>
  <dxfs count="5"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4" totalsRowShown="0" headerRowDxfId="0" dataDxfId="3" headerRowBorderDxfId="4" tableBorderDxfId="2">
  <tableColumns count="1">
    <tableColumn id="1" name="INGREDIENTS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/>
  </sheetViews>
  <sheetFormatPr baseColWidth="10" defaultRowHeight="15"/>
  <cols>
    <col min="1" max="1" width="17" style="1" bestFit="1" customWidth="1"/>
    <col min="2" max="2" width="19.7109375" style="32" bestFit="1" customWidth="1"/>
    <col min="3" max="3" width="11.42578125" style="1"/>
  </cols>
  <sheetData>
    <row r="1" spans="1:5" s="43" customFormat="1" ht="27.75" customHeight="1">
      <c r="A1" s="41" t="s">
        <v>0</v>
      </c>
      <c r="B1" s="31" t="s">
        <v>14</v>
      </c>
      <c r="C1" s="42" t="s">
        <v>13</v>
      </c>
      <c r="E1" s="44"/>
    </row>
    <row r="2" spans="1:5" s="27" customFormat="1">
      <c r="A2" s="28" t="s">
        <v>19</v>
      </c>
      <c r="B2" s="33" t="s">
        <v>20</v>
      </c>
      <c r="C2" s="34" t="s">
        <v>15</v>
      </c>
      <c r="E2" s="30"/>
    </row>
    <row r="3" spans="1:5" s="27" customFormat="1">
      <c r="A3" s="28" t="s">
        <v>18</v>
      </c>
      <c r="B3" s="33">
        <v>20</v>
      </c>
      <c r="C3" s="34" t="s">
        <v>15</v>
      </c>
      <c r="E3" s="30"/>
    </row>
    <row r="4" spans="1:5" s="27" customFormat="1">
      <c r="A4" s="28" t="s">
        <v>16</v>
      </c>
      <c r="B4" s="33">
        <v>0.4</v>
      </c>
      <c r="C4" s="34" t="s">
        <v>17</v>
      </c>
      <c r="E4" s="30"/>
    </row>
  </sheetData>
  <sortState ref="A2:C100">
    <sortCondition ref="A1"/>
  </sortState>
  <dataValidations count="1">
    <dataValidation type="custom" allowBlank="1" showInputMessage="1" showErrorMessage="1" error="Ingrédient déjà dans le tableau" sqref="A6">
      <formula1>COUNTIF(tableau_ingrédients,A4)=1</formula1>
    </dataValidation>
  </dataValidations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96"/>
  <sheetViews>
    <sheetView workbookViewId="0">
      <selection activeCell="A2" sqref="A2"/>
    </sheetView>
  </sheetViews>
  <sheetFormatPr baseColWidth="10" defaultRowHeight="15"/>
  <cols>
    <col min="1" max="1" width="18" style="2" bestFit="1" customWidth="1"/>
    <col min="2" max="2" width="10.5703125" style="14" bestFit="1" customWidth="1"/>
    <col min="3" max="3" width="13.85546875" style="2" bestFit="1" customWidth="1"/>
    <col min="4" max="4" width="14.5703125" style="15" bestFit="1" customWidth="1"/>
    <col min="5" max="5" width="11.42578125" style="2"/>
    <col min="6" max="6" width="29.42578125" style="2" bestFit="1" customWidth="1"/>
    <col min="7" max="7" width="29.42578125" style="3" bestFit="1" customWidth="1"/>
    <col min="8" max="8" width="27.85546875" style="3" bestFit="1" customWidth="1"/>
    <col min="9" max="9" width="14.140625" style="2" bestFit="1" customWidth="1"/>
    <col min="10" max="10" width="9.28515625" style="3" bestFit="1" customWidth="1"/>
    <col min="11" max="11" width="17.28515625" style="2" bestFit="1" customWidth="1"/>
    <col min="12" max="16384" width="11.42578125" style="2"/>
  </cols>
  <sheetData>
    <row r="1" spans="1:8" ht="15.75" thickBot="1">
      <c r="A1" s="9" t="s">
        <v>0</v>
      </c>
      <c r="B1" s="10" t="s">
        <v>9</v>
      </c>
      <c r="C1" s="11" t="s">
        <v>10</v>
      </c>
      <c r="D1" s="12" t="s">
        <v>5</v>
      </c>
      <c r="F1" s="3"/>
    </row>
    <row r="2" spans="1:8">
      <c r="A2" s="17"/>
      <c r="B2" s="17" t="str">
        <f>IFERROR(INDEX('PRIX INGREDIENTS'!$B$1:$B$27,MATCH(A2,'PRIX INGREDIENTS'!$A$1:$A$25,0)),"")</f>
        <v/>
      </c>
      <c r="C2" s="18"/>
      <c r="D2" s="13" t="str">
        <f>IFERROR(B2*C2,"")</f>
        <v/>
      </c>
      <c r="F2" s="3"/>
    </row>
    <row r="3" spans="1:8">
      <c r="A3" s="17"/>
      <c r="B3" s="17" t="str">
        <f>IFERROR(INDEX('PRIX INGREDIENTS'!$B$1:$B$27,MATCH(A3,'PRIX INGREDIENTS'!$A$1:$A$25,0)),"")</f>
        <v/>
      </c>
      <c r="C3" s="18"/>
      <c r="D3" s="13" t="str">
        <f t="shared" ref="D3:D29" si="0">IFERROR(B3*C3,"")</f>
        <v/>
      </c>
    </row>
    <row r="4" spans="1:8" ht="15.75" thickBot="1">
      <c r="A4" s="17"/>
      <c r="B4" s="17" t="str">
        <f>IFERROR(INDEX('PRIX INGREDIENTS'!$B$1:$B$27,MATCH(A4,'PRIX INGREDIENTS'!$A$1:$A$25,0)),"")</f>
        <v/>
      </c>
      <c r="C4" s="18"/>
      <c r="D4" s="13" t="str">
        <f t="shared" si="0"/>
        <v/>
      </c>
    </row>
    <row r="5" spans="1:8" ht="15.75" thickBot="1">
      <c r="A5" s="17"/>
      <c r="B5" s="17" t="str">
        <f>IFERROR(INDEX('PRIX INGREDIENTS'!$B$1:$B$27,MATCH(A5,'PRIX INGREDIENTS'!$A$1:$A$25,0)),"")</f>
        <v/>
      </c>
      <c r="C5" s="18"/>
      <c r="D5" s="13" t="str">
        <f t="shared" si="0"/>
        <v/>
      </c>
      <c r="F5" s="16" t="s">
        <v>11</v>
      </c>
      <c r="G5" s="19">
        <v>0.2</v>
      </c>
      <c r="H5" s="2"/>
    </row>
    <row r="6" spans="1:8" ht="15.75" thickBot="1">
      <c r="A6" s="17"/>
      <c r="B6" s="17" t="str">
        <f>IFERROR(INDEX('PRIX INGREDIENTS'!$B$1:$B$27,MATCH(A6,'PRIX INGREDIENTS'!$A$1:$A$25,0)),"")</f>
        <v/>
      </c>
      <c r="C6" s="18"/>
      <c r="D6" s="13" t="str">
        <f t="shared" si="0"/>
        <v/>
      </c>
    </row>
    <row r="7" spans="1:8">
      <c r="A7" s="17"/>
      <c r="B7" s="17" t="str">
        <f>IFERROR(INDEX('PRIX INGREDIENTS'!$B$1:$B$27,MATCH(A7,'PRIX INGREDIENTS'!$A$1:$A$25,0)),"")</f>
        <v/>
      </c>
      <c r="C7" s="18"/>
      <c r="D7" s="13" t="str">
        <f t="shared" si="0"/>
        <v/>
      </c>
      <c r="F7" s="4" t="s">
        <v>3</v>
      </c>
      <c r="G7" s="5" t="s">
        <v>4</v>
      </c>
      <c r="H7" s="5" t="s">
        <v>7</v>
      </c>
    </row>
    <row r="8" spans="1:8" ht="15.75" thickBot="1">
      <c r="A8" s="17"/>
      <c r="B8" s="17" t="str">
        <f>IFERROR(INDEX('PRIX INGREDIENTS'!$B$1:$B$27,MATCH(A8,'PRIX INGREDIENTS'!$A$1:$A$25,0)),"")</f>
        <v/>
      </c>
      <c r="C8" s="18"/>
      <c r="D8" s="13" t="str">
        <f t="shared" si="0"/>
        <v/>
      </c>
      <c r="F8" s="20">
        <v>1</v>
      </c>
      <c r="G8" s="23">
        <v>20</v>
      </c>
      <c r="H8" s="6">
        <f>(F8*G8)+(F8+G8)*G5</f>
        <v>24.2</v>
      </c>
    </row>
    <row r="9" spans="1:8" ht="15.75" thickBot="1">
      <c r="A9" s="17"/>
      <c r="B9" s="17" t="str">
        <f>IFERROR(INDEX('PRIX INGREDIENTS'!$B$1:$B$27,MATCH(A9,'PRIX INGREDIENTS'!$A$1:$A$25,0)),"")</f>
        <v/>
      </c>
      <c r="C9" s="18"/>
      <c r="D9" s="13" t="str">
        <f t="shared" si="0"/>
        <v/>
      </c>
    </row>
    <row r="10" spans="1:8" ht="15.75" thickBot="1">
      <c r="A10" s="17"/>
      <c r="B10" s="17" t="str">
        <f>IFERROR(INDEX('PRIX INGREDIENTS'!$B$1:$B$27,MATCH(A10,'PRIX INGREDIENTS'!$A$1:$A$25,0)),"")</f>
        <v/>
      </c>
      <c r="C10" s="18"/>
      <c r="D10" s="13" t="str">
        <f t="shared" si="0"/>
        <v/>
      </c>
      <c r="F10" s="35" t="s">
        <v>6</v>
      </c>
      <c r="G10" s="36"/>
      <c r="H10" s="7">
        <f>SUM(D2:D29)</f>
        <v>0</v>
      </c>
    </row>
    <row r="11" spans="1:8">
      <c r="A11" s="17"/>
      <c r="B11" s="17" t="str">
        <f>IFERROR(INDEX('PRIX INGREDIENTS'!$B$1:$B$27,MATCH(A11,'PRIX INGREDIENTS'!$A$1:$A$25,0)),"")</f>
        <v/>
      </c>
      <c r="C11" s="18"/>
      <c r="D11" s="13" t="str">
        <f t="shared" si="0"/>
        <v/>
      </c>
      <c r="G11" s="2"/>
      <c r="H11" s="2"/>
    </row>
    <row r="12" spans="1:8" ht="15.75" thickBot="1">
      <c r="A12" s="17"/>
      <c r="B12" s="17" t="str">
        <f>IFERROR(INDEX('PRIX INGREDIENTS'!$B$1:$B$27,MATCH(A12,'PRIX INGREDIENTS'!$A$1:$A$25,0)),"")</f>
        <v/>
      </c>
      <c r="C12" s="18"/>
      <c r="D12" s="13" t="str">
        <f t="shared" si="0"/>
        <v/>
      </c>
    </row>
    <row r="13" spans="1:8" ht="15.75" thickBot="1">
      <c r="A13" s="17"/>
      <c r="B13" s="17" t="str">
        <f>IFERROR(INDEX('PRIX INGREDIENTS'!$B$1:$B$27,MATCH(A13,'PRIX INGREDIENTS'!$A$1:$A$25,0)),"")</f>
        <v/>
      </c>
      <c r="C13" s="18"/>
      <c r="D13" s="13" t="str">
        <f t="shared" si="0"/>
        <v/>
      </c>
      <c r="F13" s="39" t="s">
        <v>8</v>
      </c>
      <c r="G13" s="40"/>
      <c r="H13" s="21"/>
    </row>
    <row r="14" spans="1:8">
      <c r="A14" s="17"/>
      <c r="B14" s="17" t="str">
        <f>IFERROR(INDEX('PRIX INGREDIENTS'!$B$1:$B$27,MATCH(A14,'PRIX INGREDIENTS'!$A$1:$A$25,0)),"")</f>
        <v/>
      </c>
      <c r="C14" s="18"/>
      <c r="D14" s="13" t="str">
        <f t="shared" si="0"/>
        <v/>
      </c>
      <c r="G14" s="2"/>
      <c r="H14" s="2"/>
    </row>
    <row r="15" spans="1:8" ht="15.75" thickBot="1">
      <c r="A15" s="17"/>
      <c r="B15" s="17" t="str">
        <f>IFERROR(INDEX('PRIX INGREDIENTS'!$B$1:$B$27,MATCH(A15,'PRIX INGREDIENTS'!$A$1:$A$25,0)),"")</f>
        <v/>
      </c>
      <c r="C15" s="18"/>
      <c r="D15" s="13" t="str">
        <f t="shared" si="0"/>
        <v/>
      </c>
    </row>
    <row r="16" spans="1:8">
      <c r="A16" s="17"/>
      <c r="B16" s="17" t="str">
        <f>IFERROR(INDEX('PRIX INGREDIENTS'!$B$1:$B$27,MATCH(A16,'PRIX INGREDIENTS'!$A$1:$A$25,0)),"")</f>
        <v/>
      </c>
      <c r="C16" s="18"/>
      <c r="D16" s="13" t="str">
        <f t="shared" si="0"/>
        <v/>
      </c>
      <c r="F16" s="8" t="s">
        <v>1</v>
      </c>
      <c r="G16" s="37" t="s">
        <v>2</v>
      </c>
      <c r="H16" s="38"/>
    </row>
    <row r="17" spans="1:8" ht="27" thickBot="1">
      <c r="A17" s="17"/>
      <c r="B17" s="17" t="str">
        <f>IFERROR(INDEX('PRIX INGREDIENTS'!$B$1:$B$27,MATCH(A17,'PRIX INGREDIENTS'!$A$1:$A$25,0)),"")</f>
        <v/>
      </c>
      <c r="C17" s="18"/>
      <c r="D17" s="13" t="str">
        <f t="shared" si="0"/>
        <v/>
      </c>
      <c r="F17" s="22">
        <v>0.2</v>
      </c>
      <c r="G17" s="25" t="e">
        <f>(H8+H10+(H8+H10)*F17)/H13</f>
        <v>#DIV/0!</v>
      </c>
      <c r="H17" s="24" t="s">
        <v>12</v>
      </c>
    </row>
    <row r="18" spans="1:8">
      <c r="A18" s="17"/>
      <c r="B18" s="17" t="str">
        <f>IFERROR(INDEX('PRIX INGREDIENTS'!$B$1:$B$27,MATCH(A18,'PRIX INGREDIENTS'!$A$1:$A$25,0)),"")</f>
        <v/>
      </c>
      <c r="C18" s="18"/>
      <c r="D18" s="13" t="str">
        <f t="shared" si="0"/>
        <v/>
      </c>
    </row>
    <row r="19" spans="1:8">
      <c r="A19" s="17"/>
      <c r="B19" s="17" t="str">
        <f>IFERROR(INDEX('PRIX INGREDIENTS'!$B$1:$B$27,MATCH(A19,'PRIX INGREDIENTS'!$A$1:$A$25,0)),"")</f>
        <v/>
      </c>
      <c r="C19" s="18"/>
      <c r="D19" s="13" t="str">
        <f t="shared" si="0"/>
        <v/>
      </c>
    </row>
    <row r="20" spans="1:8">
      <c r="A20" s="17"/>
      <c r="B20" s="17" t="str">
        <f>IFERROR(INDEX('PRIX INGREDIENTS'!$B$1:$B$27,MATCH(A20,'PRIX INGREDIENTS'!$A$1:$A$25,0)),"")</f>
        <v/>
      </c>
      <c r="C20" s="18"/>
      <c r="D20" s="13" t="str">
        <f t="shared" si="0"/>
        <v/>
      </c>
    </row>
    <row r="21" spans="1:8">
      <c r="A21" s="17"/>
      <c r="B21" s="17" t="str">
        <f>IFERROR(INDEX('PRIX INGREDIENTS'!$B$1:$B$27,MATCH(A21,'PRIX INGREDIENTS'!$A$1:$A$25,0)),"")</f>
        <v/>
      </c>
      <c r="C21" s="18"/>
      <c r="D21" s="13" t="str">
        <f t="shared" si="0"/>
        <v/>
      </c>
    </row>
    <row r="22" spans="1:8">
      <c r="A22" s="17"/>
      <c r="B22" s="17" t="str">
        <f>IFERROR(INDEX('PRIX INGREDIENTS'!$B$1:$B$27,MATCH(A22,'PRIX INGREDIENTS'!$A$1:$A$25,0)),"")</f>
        <v/>
      </c>
      <c r="C22" s="18"/>
      <c r="D22" s="13" t="str">
        <f t="shared" si="0"/>
        <v/>
      </c>
    </row>
    <row r="23" spans="1:8">
      <c r="A23" s="17"/>
      <c r="B23" s="17" t="str">
        <f>IFERROR(INDEX('PRIX INGREDIENTS'!$B$1:$B$27,MATCH(A23,'PRIX INGREDIENTS'!$A$1:$A$25,0)),"")</f>
        <v/>
      </c>
      <c r="C23" s="18"/>
      <c r="D23" s="13" t="str">
        <f t="shared" si="0"/>
        <v/>
      </c>
    </row>
    <row r="24" spans="1:8">
      <c r="A24" s="17"/>
      <c r="B24" s="17" t="str">
        <f>IFERROR(INDEX('PRIX INGREDIENTS'!$B$1:$B$27,MATCH(A24,'PRIX INGREDIENTS'!$A$1:$A$25,0)),"")</f>
        <v/>
      </c>
      <c r="C24" s="18"/>
      <c r="D24" s="13" t="str">
        <f t="shared" si="0"/>
        <v/>
      </c>
    </row>
    <row r="25" spans="1:8">
      <c r="A25" s="17"/>
      <c r="B25" s="17" t="str">
        <f>IFERROR(INDEX('PRIX INGREDIENTS'!$B$1:$B$27,MATCH(A25,'PRIX INGREDIENTS'!$A$1:$A$25,0)),"")</f>
        <v/>
      </c>
      <c r="C25" s="18"/>
      <c r="D25" s="13" t="str">
        <f t="shared" si="0"/>
        <v/>
      </c>
    </row>
    <row r="26" spans="1:8">
      <c r="A26" s="17"/>
      <c r="B26" s="17" t="str">
        <f>IFERROR(INDEX('PRIX INGREDIENTS'!$B$1:$B$27,MATCH(A26,'PRIX INGREDIENTS'!$A$1:$A$25,0)),"")</f>
        <v/>
      </c>
      <c r="C26" s="18"/>
      <c r="D26" s="13" t="str">
        <f t="shared" si="0"/>
        <v/>
      </c>
    </row>
    <row r="27" spans="1:8">
      <c r="A27" s="17"/>
      <c r="B27" s="17" t="str">
        <f>IFERROR(INDEX('PRIX INGREDIENTS'!$B$1:$B$27,MATCH(A27,'PRIX INGREDIENTS'!$A$1:$A$25,0)),"")</f>
        <v/>
      </c>
      <c r="C27" s="18"/>
      <c r="D27" s="13" t="str">
        <f t="shared" si="0"/>
        <v/>
      </c>
    </row>
    <row r="28" spans="1:8">
      <c r="A28" s="17"/>
      <c r="B28" s="17" t="str">
        <f>IFERROR(INDEX('PRIX INGREDIENTS'!$B$1:$B$27,MATCH(A28,'PRIX INGREDIENTS'!$A$1:$A$25,0)),"")</f>
        <v/>
      </c>
      <c r="C28" s="18"/>
      <c r="D28" s="13" t="str">
        <f t="shared" si="0"/>
        <v/>
      </c>
    </row>
    <row r="29" spans="1:8" ht="15.75" thickBot="1">
      <c r="A29" s="17"/>
      <c r="B29" s="17" t="str">
        <f>IFERROR(INDEX('PRIX INGREDIENTS'!$B$1:$B$27,MATCH(A29,'PRIX INGREDIENTS'!$A$1:$A$25,0)),"")</f>
        <v/>
      </c>
      <c r="C29" s="26"/>
      <c r="D29" s="13" t="str">
        <f t="shared" si="0"/>
        <v/>
      </c>
    </row>
    <row r="30" spans="1:8">
      <c r="A30" s="29"/>
    </row>
    <row r="31" spans="1:8">
      <c r="A31" s="29"/>
    </row>
    <row r="32" spans="1:8">
      <c r="A32" s="29"/>
    </row>
    <row r="33" spans="1:1">
      <c r="A33" s="29"/>
    </row>
    <row r="34" spans="1:1">
      <c r="A34" s="29"/>
    </row>
    <row r="35" spans="1:1">
      <c r="A35" s="29"/>
    </row>
    <row r="36" spans="1:1">
      <c r="A36" s="29"/>
    </row>
    <row r="37" spans="1:1">
      <c r="A37" s="29"/>
    </row>
    <row r="38" spans="1:1">
      <c r="A38" s="29"/>
    </row>
    <row r="39" spans="1:1">
      <c r="A39" s="29"/>
    </row>
    <row r="40" spans="1:1">
      <c r="A40" s="29"/>
    </row>
    <row r="41" spans="1:1">
      <c r="A41" s="29"/>
    </row>
    <row r="42" spans="1:1">
      <c r="A42" s="29"/>
    </row>
    <row r="43" spans="1:1">
      <c r="A43" s="29"/>
    </row>
    <row r="44" spans="1:1">
      <c r="A44" s="29"/>
    </row>
    <row r="45" spans="1:1">
      <c r="A45" s="29"/>
    </row>
    <row r="46" spans="1:1">
      <c r="A46" s="29"/>
    </row>
    <row r="47" spans="1:1">
      <c r="A47" s="29"/>
    </row>
    <row r="48" spans="1:1">
      <c r="A48" s="29"/>
    </row>
    <row r="49" spans="1:1">
      <c r="A49" s="29"/>
    </row>
    <row r="50" spans="1:1">
      <c r="A50" s="29"/>
    </row>
    <row r="51" spans="1:1">
      <c r="A51" s="29"/>
    </row>
    <row r="52" spans="1:1">
      <c r="A52" s="29"/>
    </row>
    <row r="53" spans="1:1">
      <c r="A53" s="29"/>
    </row>
    <row r="54" spans="1:1">
      <c r="A54" s="29"/>
    </row>
    <row r="55" spans="1:1">
      <c r="A55" s="29"/>
    </row>
    <row r="56" spans="1:1">
      <c r="A56" s="29"/>
    </row>
    <row r="57" spans="1:1">
      <c r="A57" s="29"/>
    </row>
    <row r="58" spans="1:1">
      <c r="A58" s="29"/>
    </row>
    <row r="59" spans="1:1">
      <c r="A59" s="29"/>
    </row>
    <row r="60" spans="1:1">
      <c r="A60" s="29"/>
    </row>
    <row r="61" spans="1:1">
      <c r="A61" s="29"/>
    </row>
    <row r="62" spans="1:1">
      <c r="A62" s="29"/>
    </row>
    <row r="63" spans="1:1">
      <c r="A63" s="29"/>
    </row>
    <row r="64" spans="1:1">
      <c r="A64" s="29"/>
    </row>
    <row r="65" spans="1:1">
      <c r="A65" s="29"/>
    </row>
    <row r="66" spans="1:1">
      <c r="A66" s="29"/>
    </row>
    <row r="67" spans="1:1">
      <c r="A67" s="29"/>
    </row>
    <row r="68" spans="1:1">
      <c r="A68" s="29"/>
    </row>
    <row r="69" spans="1:1">
      <c r="A69" s="29"/>
    </row>
    <row r="70" spans="1:1">
      <c r="A70" s="29"/>
    </row>
    <row r="71" spans="1:1">
      <c r="A71" s="29"/>
    </row>
    <row r="72" spans="1:1">
      <c r="A72" s="29"/>
    </row>
    <row r="73" spans="1:1">
      <c r="A73" s="29"/>
    </row>
    <row r="74" spans="1:1">
      <c r="A74" s="29"/>
    </row>
    <row r="75" spans="1:1">
      <c r="A75" s="29"/>
    </row>
    <row r="76" spans="1:1">
      <c r="A76" s="29"/>
    </row>
    <row r="77" spans="1:1">
      <c r="A77" s="29"/>
    </row>
    <row r="78" spans="1:1">
      <c r="A78" s="29"/>
    </row>
    <row r="79" spans="1:1">
      <c r="A79" s="29"/>
    </row>
    <row r="80" spans="1:1">
      <c r="A80" s="29"/>
    </row>
    <row r="81" spans="1:1">
      <c r="A81" s="29"/>
    </row>
    <row r="82" spans="1:1">
      <c r="A82" s="29"/>
    </row>
    <row r="83" spans="1:1">
      <c r="A83" s="29"/>
    </row>
    <row r="84" spans="1:1">
      <c r="A84" s="29"/>
    </row>
    <row r="85" spans="1:1">
      <c r="A85" s="29"/>
    </row>
    <row r="86" spans="1:1">
      <c r="A86" s="29"/>
    </row>
    <row r="87" spans="1:1">
      <c r="A87" s="29"/>
    </row>
    <row r="88" spans="1:1">
      <c r="A88" s="29"/>
    </row>
    <row r="89" spans="1:1">
      <c r="A89" s="29"/>
    </row>
    <row r="90" spans="1:1">
      <c r="A90" s="29"/>
    </row>
    <row r="91" spans="1:1">
      <c r="A91" s="29"/>
    </row>
    <row r="92" spans="1:1">
      <c r="A92" s="29"/>
    </row>
    <row r="93" spans="1:1">
      <c r="A93" s="29"/>
    </row>
    <row r="94" spans="1:1">
      <c r="A94" s="29"/>
    </row>
    <row r="95" spans="1:1">
      <c r="A95" s="29"/>
    </row>
    <row r="96" spans="1:1">
      <c r="A96" s="29"/>
    </row>
  </sheetData>
  <mergeCells count="3">
    <mergeCell ref="F10:G10"/>
    <mergeCell ref="G16:H16"/>
    <mergeCell ref="F13:G13"/>
  </mergeCells>
  <dataValidations count="1">
    <dataValidation type="list" allowBlank="1" showInputMessage="1" showErrorMessage="1" sqref="A2:A96">
      <formula1>tableau_ingrédients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PRIX INGREDIENTS</vt:lpstr>
      <vt:lpstr>MADELEINES</vt:lpstr>
      <vt:lpstr>tableau_ingrédients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Pierre</cp:lastModifiedBy>
  <dcterms:created xsi:type="dcterms:W3CDTF">2015-01-10T13:53:23Z</dcterms:created>
  <dcterms:modified xsi:type="dcterms:W3CDTF">2015-01-18T00:27:21Z</dcterms:modified>
</cp:coreProperties>
</file>