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" i="1" l="1"/>
  <c r="T7" i="1"/>
  <c r="U7" i="1"/>
  <c r="S8" i="1"/>
  <c r="T8" i="1"/>
  <c r="U8" i="1"/>
  <c r="S9" i="1"/>
  <c r="T9" i="1"/>
  <c r="U9" i="1"/>
  <c r="S10" i="1"/>
  <c r="T10" i="1"/>
  <c r="U10" i="1"/>
  <c r="S11" i="1"/>
  <c r="T11" i="1"/>
  <c r="U11" i="1"/>
  <c r="S12" i="1"/>
  <c r="T12" i="1"/>
  <c r="U12" i="1"/>
  <c r="S13" i="1"/>
  <c r="T13" i="1"/>
  <c r="U13" i="1"/>
  <c r="S14" i="1"/>
  <c r="T14" i="1"/>
  <c r="U14" i="1"/>
  <c r="S15" i="1"/>
  <c r="T15" i="1"/>
  <c r="U15" i="1"/>
  <c r="S16" i="1"/>
  <c r="T16" i="1"/>
  <c r="U16" i="1"/>
  <c r="S17" i="1"/>
  <c r="T17" i="1"/>
  <c r="U17" i="1"/>
  <c r="S18" i="1"/>
  <c r="T18" i="1"/>
  <c r="U18" i="1"/>
  <c r="S19" i="1"/>
  <c r="T19" i="1"/>
  <c r="U19" i="1"/>
  <c r="S20" i="1"/>
  <c r="T20" i="1"/>
  <c r="U20" i="1"/>
  <c r="S21" i="1"/>
  <c r="T21" i="1"/>
  <c r="U21" i="1"/>
  <c r="S22" i="1"/>
  <c r="T22" i="1"/>
  <c r="U22" i="1"/>
  <c r="S23" i="1"/>
  <c r="T23" i="1"/>
  <c r="U23" i="1"/>
  <c r="S24" i="1"/>
  <c r="T24" i="1"/>
  <c r="U24" i="1"/>
  <c r="S25" i="1"/>
  <c r="T25" i="1"/>
  <c r="U25" i="1"/>
  <c r="S26" i="1"/>
  <c r="T26" i="1"/>
  <c r="U26" i="1"/>
  <c r="S27" i="1"/>
  <c r="T27" i="1"/>
  <c r="U27" i="1"/>
  <c r="S28" i="1"/>
  <c r="T28" i="1"/>
  <c r="U28" i="1"/>
  <c r="S29" i="1"/>
  <c r="T29" i="1"/>
  <c r="U29" i="1"/>
  <c r="S30" i="1"/>
  <c r="T30" i="1"/>
  <c r="U30" i="1"/>
  <c r="S31" i="1"/>
  <c r="T31" i="1"/>
  <c r="U31" i="1"/>
  <c r="S32" i="1"/>
  <c r="T32" i="1"/>
  <c r="U32" i="1"/>
  <c r="S33" i="1"/>
  <c r="T33" i="1"/>
  <c r="U33" i="1"/>
  <c r="S34" i="1"/>
  <c r="T34" i="1"/>
  <c r="U34" i="1"/>
  <c r="S35" i="1"/>
  <c r="T35" i="1"/>
  <c r="U35" i="1"/>
  <c r="S36" i="1"/>
  <c r="T36" i="1"/>
  <c r="U36" i="1"/>
  <c r="S37" i="1"/>
  <c r="T37" i="1"/>
  <c r="U37" i="1"/>
  <c r="S38" i="1"/>
  <c r="T38" i="1"/>
  <c r="U38" i="1"/>
  <c r="S39" i="1"/>
  <c r="T39" i="1"/>
  <c r="U39" i="1"/>
  <c r="S40" i="1"/>
  <c r="T40" i="1"/>
  <c r="U40" i="1"/>
  <c r="S41" i="1"/>
  <c r="T41" i="1"/>
  <c r="U41" i="1"/>
  <c r="S42" i="1"/>
  <c r="T42" i="1"/>
  <c r="U42" i="1"/>
  <c r="S43" i="1"/>
  <c r="T43" i="1"/>
  <c r="U43" i="1"/>
  <c r="S44" i="1"/>
  <c r="T44" i="1"/>
  <c r="U44" i="1"/>
  <c r="S45" i="1"/>
  <c r="T45" i="1"/>
  <c r="U45" i="1"/>
  <c r="S46" i="1"/>
  <c r="T46" i="1"/>
  <c r="U46" i="1"/>
  <c r="S47" i="1"/>
  <c r="T47" i="1"/>
  <c r="U47" i="1"/>
  <c r="S48" i="1"/>
  <c r="T48" i="1"/>
  <c r="U48" i="1"/>
  <c r="S49" i="1"/>
  <c r="T49" i="1"/>
  <c r="U49" i="1"/>
  <c r="S50" i="1"/>
  <c r="T50" i="1"/>
  <c r="U50" i="1"/>
  <c r="S51" i="1"/>
  <c r="T51" i="1"/>
  <c r="U51" i="1"/>
  <c r="S52" i="1"/>
  <c r="T52" i="1"/>
  <c r="U52" i="1"/>
  <c r="S53" i="1"/>
  <c r="T53" i="1"/>
  <c r="U53" i="1"/>
  <c r="S54" i="1"/>
  <c r="T54" i="1"/>
  <c r="U54" i="1"/>
  <c r="S55" i="1"/>
  <c r="T55" i="1"/>
  <c r="U55" i="1"/>
  <c r="S56" i="1"/>
  <c r="T56" i="1"/>
  <c r="U56" i="1"/>
  <c r="S57" i="1"/>
  <c r="T57" i="1"/>
  <c r="U57" i="1"/>
  <c r="S58" i="1"/>
  <c r="T58" i="1"/>
  <c r="U58" i="1"/>
  <c r="S59" i="1"/>
  <c r="T59" i="1"/>
  <c r="U59" i="1"/>
  <c r="S60" i="1"/>
  <c r="T60" i="1"/>
  <c r="U60" i="1"/>
  <c r="S61" i="1"/>
  <c r="T61" i="1"/>
  <c r="U61" i="1"/>
  <c r="S62" i="1"/>
  <c r="T62" i="1"/>
  <c r="U62" i="1"/>
  <c r="S63" i="1"/>
  <c r="T63" i="1"/>
  <c r="U63" i="1"/>
  <c r="S64" i="1"/>
  <c r="T64" i="1"/>
  <c r="U64" i="1"/>
  <c r="S65" i="1"/>
  <c r="T65" i="1"/>
  <c r="U65" i="1"/>
  <c r="S66" i="1"/>
  <c r="T66" i="1"/>
  <c r="U66" i="1"/>
  <c r="S67" i="1"/>
  <c r="T67" i="1"/>
  <c r="U67" i="1"/>
  <c r="S68" i="1"/>
  <c r="T68" i="1"/>
  <c r="U68" i="1"/>
  <c r="S69" i="1"/>
  <c r="T69" i="1"/>
  <c r="U69" i="1"/>
  <c r="S70" i="1"/>
  <c r="T70" i="1"/>
  <c r="U70" i="1"/>
  <c r="S71" i="1"/>
  <c r="T71" i="1"/>
  <c r="U71" i="1"/>
  <c r="S72" i="1"/>
  <c r="T72" i="1"/>
  <c r="U72" i="1"/>
  <c r="S73" i="1"/>
  <c r="T73" i="1"/>
  <c r="U73" i="1"/>
  <c r="S74" i="1"/>
  <c r="T74" i="1"/>
  <c r="U74" i="1"/>
  <c r="S75" i="1"/>
  <c r="T75" i="1"/>
  <c r="U75" i="1"/>
  <c r="S76" i="1"/>
  <c r="T76" i="1"/>
  <c r="U76" i="1"/>
  <c r="S77" i="1"/>
  <c r="T77" i="1"/>
  <c r="U77" i="1"/>
  <c r="S78" i="1"/>
  <c r="T78" i="1"/>
  <c r="U78" i="1"/>
  <c r="S79" i="1"/>
  <c r="T79" i="1"/>
  <c r="U79" i="1"/>
  <c r="S80" i="1"/>
  <c r="T80" i="1"/>
  <c r="U80" i="1"/>
  <c r="S81" i="1"/>
  <c r="T81" i="1"/>
  <c r="U81" i="1"/>
  <c r="S82" i="1"/>
  <c r="T82" i="1"/>
  <c r="U82" i="1"/>
  <c r="S83" i="1"/>
  <c r="T83" i="1"/>
  <c r="U83" i="1"/>
  <c r="S84" i="1"/>
  <c r="T84" i="1"/>
  <c r="U84" i="1"/>
  <c r="S85" i="1"/>
  <c r="T85" i="1"/>
  <c r="U85" i="1"/>
  <c r="S86" i="1"/>
  <c r="T86" i="1"/>
  <c r="U86" i="1"/>
  <c r="S87" i="1"/>
  <c r="T87" i="1"/>
  <c r="U87" i="1"/>
  <c r="S88" i="1"/>
  <c r="T88" i="1"/>
  <c r="U88" i="1"/>
  <c r="S89" i="1"/>
  <c r="T89" i="1"/>
  <c r="U89" i="1"/>
  <c r="S90" i="1"/>
  <c r="T90" i="1"/>
  <c r="U90" i="1"/>
  <c r="S91" i="1"/>
  <c r="T91" i="1"/>
  <c r="U91" i="1"/>
  <c r="S92" i="1"/>
  <c r="T92" i="1"/>
  <c r="U92" i="1"/>
  <c r="S93" i="1"/>
  <c r="T93" i="1"/>
  <c r="U93" i="1"/>
  <c r="S94" i="1"/>
  <c r="T94" i="1"/>
  <c r="U94" i="1"/>
  <c r="S95" i="1"/>
  <c r="T95" i="1"/>
  <c r="U95" i="1"/>
  <c r="S96" i="1"/>
  <c r="T96" i="1"/>
  <c r="U96" i="1"/>
  <c r="S97" i="1"/>
  <c r="T97" i="1"/>
  <c r="U97" i="1"/>
  <c r="S98" i="1"/>
  <c r="T98" i="1"/>
  <c r="U98" i="1"/>
  <c r="S99" i="1"/>
  <c r="T99" i="1"/>
  <c r="U99" i="1"/>
  <c r="S100" i="1"/>
  <c r="T100" i="1"/>
  <c r="U100" i="1"/>
  <c r="S101" i="1"/>
  <c r="T101" i="1"/>
  <c r="U101" i="1"/>
  <c r="S102" i="1"/>
  <c r="T102" i="1"/>
  <c r="U102" i="1"/>
  <c r="S103" i="1"/>
  <c r="T103" i="1"/>
  <c r="U103" i="1"/>
  <c r="S104" i="1"/>
  <c r="T104" i="1"/>
  <c r="U104" i="1"/>
  <c r="S105" i="1"/>
  <c r="T105" i="1"/>
  <c r="U105" i="1"/>
  <c r="S106" i="1"/>
  <c r="T106" i="1"/>
  <c r="U106" i="1"/>
  <c r="S107" i="1"/>
  <c r="T107" i="1"/>
  <c r="U107" i="1"/>
  <c r="S108" i="1"/>
  <c r="T108" i="1"/>
  <c r="U108" i="1"/>
  <c r="S109" i="1"/>
  <c r="T109" i="1"/>
  <c r="U109" i="1"/>
  <c r="S110" i="1"/>
  <c r="T110" i="1"/>
  <c r="U110" i="1"/>
  <c r="S111" i="1"/>
  <c r="T111" i="1"/>
  <c r="U111" i="1"/>
  <c r="S112" i="1"/>
  <c r="T112" i="1"/>
  <c r="U112" i="1"/>
  <c r="S113" i="1"/>
  <c r="T113" i="1"/>
  <c r="U113" i="1"/>
  <c r="S114" i="1"/>
  <c r="T114" i="1"/>
  <c r="U114" i="1"/>
  <c r="S115" i="1"/>
  <c r="T115" i="1"/>
  <c r="U115" i="1"/>
  <c r="S116" i="1"/>
  <c r="T116" i="1"/>
  <c r="U116" i="1"/>
  <c r="S117" i="1"/>
  <c r="T117" i="1"/>
  <c r="U117" i="1"/>
  <c r="S2" i="1"/>
  <c r="T2" i="1"/>
  <c r="U2" i="1"/>
  <c r="S3" i="1"/>
  <c r="T3" i="1"/>
  <c r="U3" i="1"/>
  <c r="S4" i="1"/>
  <c r="T4" i="1"/>
  <c r="U4" i="1"/>
  <c r="S5" i="1"/>
  <c r="T5" i="1"/>
  <c r="U5" i="1"/>
  <c r="S6" i="1"/>
  <c r="T6" i="1"/>
  <c r="U6" i="1"/>
  <c r="U1" i="1"/>
  <c r="T1" i="1"/>
  <c r="S1" i="1"/>
  <c r="O19" i="1"/>
  <c r="P19" i="1"/>
  <c r="Q19" i="1"/>
  <c r="O20" i="1"/>
  <c r="P20" i="1"/>
  <c r="Q20" i="1"/>
  <c r="O21" i="1"/>
  <c r="P21" i="1"/>
  <c r="Q21" i="1"/>
  <c r="O22" i="1"/>
  <c r="P22" i="1"/>
  <c r="Q22" i="1"/>
  <c r="O23" i="1"/>
  <c r="P23" i="1"/>
  <c r="Q23" i="1"/>
  <c r="O24" i="1"/>
  <c r="P24" i="1"/>
  <c r="Q24" i="1"/>
  <c r="O25" i="1"/>
  <c r="P25" i="1"/>
  <c r="Q25" i="1"/>
  <c r="O26" i="1"/>
  <c r="P26" i="1"/>
  <c r="Q26" i="1"/>
  <c r="O27" i="1"/>
  <c r="P27" i="1"/>
  <c r="Q27" i="1"/>
  <c r="O28" i="1"/>
  <c r="P28" i="1"/>
  <c r="Q28" i="1"/>
  <c r="O29" i="1"/>
  <c r="P29" i="1"/>
  <c r="Q29" i="1"/>
  <c r="O30" i="1"/>
  <c r="P30" i="1"/>
  <c r="Q30" i="1"/>
  <c r="O31" i="1"/>
  <c r="P31" i="1"/>
  <c r="Q31" i="1"/>
  <c r="O32" i="1"/>
  <c r="P32" i="1"/>
  <c r="Q32" i="1"/>
  <c r="O33" i="1"/>
  <c r="P33" i="1"/>
  <c r="Q33" i="1"/>
  <c r="O34" i="1"/>
  <c r="P34" i="1"/>
  <c r="Q34" i="1"/>
  <c r="O35" i="1"/>
  <c r="P35" i="1"/>
  <c r="Q35" i="1"/>
  <c r="O36" i="1"/>
  <c r="P36" i="1"/>
  <c r="Q36" i="1"/>
  <c r="O37" i="1"/>
  <c r="P37" i="1"/>
  <c r="Q37" i="1"/>
  <c r="O38" i="1"/>
  <c r="P38" i="1"/>
  <c r="Q38" i="1"/>
  <c r="O39" i="1"/>
  <c r="P39" i="1"/>
  <c r="Q39" i="1"/>
  <c r="O40" i="1"/>
  <c r="P40" i="1"/>
  <c r="Q40" i="1"/>
  <c r="O41" i="1"/>
  <c r="P41" i="1"/>
  <c r="Q41" i="1"/>
  <c r="O42" i="1"/>
  <c r="P42" i="1"/>
  <c r="Q42" i="1"/>
  <c r="O43" i="1"/>
  <c r="P43" i="1"/>
  <c r="Q43" i="1"/>
  <c r="O44" i="1"/>
  <c r="P44" i="1"/>
  <c r="Q44" i="1"/>
  <c r="O45" i="1"/>
  <c r="P45" i="1"/>
  <c r="Q45" i="1"/>
  <c r="O46" i="1"/>
  <c r="P46" i="1"/>
  <c r="Q46" i="1"/>
  <c r="O47" i="1"/>
  <c r="P47" i="1"/>
  <c r="Q47" i="1"/>
  <c r="O48" i="1"/>
  <c r="P48" i="1"/>
  <c r="Q48" i="1"/>
  <c r="O49" i="1"/>
  <c r="P49" i="1"/>
  <c r="Q49" i="1"/>
  <c r="O50" i="1"/>
  <c r="P50" i="1"/>
  <c r="Q50" i="1"/>
  <c r="O51" i="1"/>
  <c r="P51" i="1"/>
  <c r="Q51" i="1"/>
  <c r="O52" i="1"/>
  <c r="P52" i="1"/>
  <c r="Q52" i="1"/>
  <c r="O53" i="1"/>
  <c r="P53" i="1"/>
  <c r="Q53" i="1"/>
  <c r="O54" i="1"/>
  <c r="P54" i="1"/>
  <c r="Q54" i="1"/>
  <c r="O55" i="1"/>
  <c r="P55" i="1"/>
  <c r="Q55" i="1"/>
  <c r="O56" i="1"/>
  <c r="P56" i="1"/>
  <c r="Q56" i="1"/>
  <c r="O57" i="1"/>
  <c r="P57" i="1"/>
  <c r="Q57" i="1"/>
  <c r="O58" i="1"/>
  <c r="P58" i="1"/>
  <c r="Q58" i="1"/>
  <c r="O59" i="1"/>
  <c r="P59" i="1"/>
  <c r="Q59" i="1"/>
  <c r="O60" i="1"/>
  <c r="P60" i="1"/>
  <c r="Q60" i="1"/>
  <c r="O61" i="1"/>
  <c r="P61" i="1"/>
  <c r="Q61" i="1"/>
  <c r="O62" i="1"/>
  <c r="P62" i="1"/>
  <c r="Q62" i="1"/>
  <c r="O63" i="1"/>
  <c r="P63" i="1"/>
  <c r="Q63" i="1"/>
  <c r="O64" i="1"/>
  <c r="P64" i="1"/>
  <c r="Q64" i="1"/>
  <c r="O65" i="1"/>
  <c r="P65" i="1"/>
  <c r="Q65" i="1"/>
  <c r="O66" i="1"/>
  <c r="P66" i="1"/>
  <c r="Q66" i="1"/>
  <c r="O67" i="1"/>
  <c r="P67" i="1"/>
  <c r="Q67" i="1"/>
  <c r="O68" i="1"/>
  <c r="P68" i="1"/>
  <c r="Q68" i="1"/>
  <c r="O69" i="1"/>
  <c r="P69" i="1"/>
  <c r="Q69" i="1"/>
  <c r="O70" i="1"/>
  <c r="P70" i="1"/>
  <c r="Q70" i="1"/>
  <c r="O71" i="1"/>
  <c r="P71" i="1"/>
  <c r="Q71" i="1"/>
  <c r="O72" i="1"/>
  <c r="P72" i="1"/>
  <c r="Q72" i="1"/>
  <c r="O73" i="1"/>
  <c r="P73" i="1"/>
  <c r="Q73" i="1"/>
  <c r="O74" i="1"/>
  <c r="P74" i="1"/>
  <c r="Q74" i="1"/>
  <c r="O75" i="1"/>
  <c r="P75" i="1"/>
  <c r="Q75" i="1"/>
  <c r="O76" i="1"/>
  <c r="P76" i="1"/>
  <c r="Q76" i="1"/>
  <c r="O77" i="1"/>
  <c r="P77" i="1"/>
  <c r="Q77" i="1"/>
  <c r="O78" i="1"/>
  <c r="P78" i="1"/>
  <c r="Q78" i="1"/>
  <c r="O79" i="1"/>
  <c r="P79" i="1"/>
  <c r="Q79" i="1"/>
  <c r="O80" i="1"/>
  <c r="P80" i="1"/>
  <c r="Q80" i="1"/>
  <c r="O81" i="1"/>
  <c r="P81" i="1"/>
  <c r="Q81" i="1"/>
  <c r="O82" i="1"/>
  <c r="P82" i="1"/>
  <c r="Q82" i="1"/>
  <c r="O83" i="1"/>
  <c r="P83" i="1"/>
  <c r="Q83" i="1"/>
  <c r="O84" i="1"/>
  <c r="P84" i="1"/>
  <c r="Q84" i="1"/>
  <c r="O85" i="1"/>
  <c r="P85" i="1"/>
  <c r="Q85" i="1"/>
  <c r="O86" i="1"/>
  <c r="P86" i="1"/>
  <c r="Q86" i="1"/>
  <c r="O87" i="1"/>
  <c r="P87" i="1"/>
  <c r="Q87" i="1"/>
  <c r="O88" i="1"/>
  <c r="P88" i="1"/>
  <c r="Q88" i="1"/>
  <c r="O89" i="1"/>
  <c r="P89" i="1"/>
  <c r="Q89" i="1"/>
  <c r="O90" i="1"/>
  <c r="P90" i="1"/>
  <c r="Q90" i="1"/>
  <c r="O91" i="1"/>
  <c r="P91" i="1"/>
  <c r="Q91" i="1"/>
  <c r="O92" i="1"/>
  <c r="P92" i="1"/>
  <c r="Q92" i="1"/>
  <c r="O93" i="1"/>
  <c r="P93" i="1"/>
  <c r="Q93" i="1"/>
  <c r="O94" i="1"/>
  <c r="P94" i="1"/>
  <c r="Q94" i="1"/>
  <c r="O95" i="1"/>
  <c r="P95" i="1"/>
  <c r="Q95" i="1"/>
  <c r="O96" i="1"/>
  <c r="P96" i="1"/>
  <c r="Q96" i="1"/>
  <c r="O97" i="1"/>
  <c r="P97" i="1"/>
  <c r="Q97" i="1"/>
  <c r="O98" i="1"/>
  <c r="P98" i="1"/>
  <c r="Q98" i="1"/>
  <c r="O99" i="1"/>
  <c r="P99" i="1"/>
  <c r="Q99" i="1"/>
  <c r="O100" i="1"/>
  <c r="P100" i="1"/>
  <c r="Q100" i="1"/>
  <c r="O101" i="1"/>
  <c r="P101" i="1"/>
  <c r="Q101" i="1"/>
  <c r="O102" i="1"/>
  <c r="P102" i="1"/>
  <c r="Q102" i="1"/>
  <c r="O103" i="1"/>
  <c r="P103" i="1"/>
  <c r="Q103" i="1"/>
  <c r="O104" i="1"/>
  <c r="P104" i="1"/>
  <c r="Q104" i="1"/>
  <c r="O105" i="1"/>
  <c r="P105" i="1"/>
  <c r="Q105" i="1"/>
  <c r="O106" i="1"/>
  <c r="P106" i="1"/>
  <c r="Q106" i="1"/>
  <c r="O107" i="1"/>
  <c r="P107" i="1"/>
  <c r="Q107" i="1"/>
  <c r="O108" i="1"/>
  <c r="P108" i="1"/>
  <c r="Q108" i="1"/>
  <c r="O109" i="1"/>
  <c r="P109" i="1"/>
  <c r="Q109" i="1"/>
  <c r="O110" i="1"/>
  <c r="P110" i="1"/>
  <c r="Q110" i="1"/>
  <c r="O111" i="1"/>
  <c r="P111" i="1"/>
  <c r="Q111" i="1"/>
  <c r="O112" i="1"/>
  <c r="P112" i="1"/>
  <c r="Q112" i="1"/>
  <c r="O113" i="1"/>
  <c r="P113" i="1"/>
  <c r="Q113" i="1"/>
  <c r="O114" i="1"/>
  <c r="P114" i="1"/>
  <c r="Q114" i="1"/>
  <c r="O115" i="1"/>
  <c r="P115" i="1"/>
  <c r="Q115" i="1"/>
  <c r="O116" i="1"/>
  <c r="P116" i="1"/>
  <c r="Q116" i="1"/>
  <c r="O117" i="1"/>
  <c r="P117" i="1"/>
  <c r="Q117" i="1"/>
  <c r="O2" i="1"/>
  <c r="P2" i="1"/>
  <c r="Q2" i="1"/>
  <c r="O3" i="1"/>
  <c r="P3" i="1"/>
  <c r="Q3" i="1"/>
  <c r="O4" i="1"/>
  <c r="P4" i="1"/>
  <c r="Q4" i="1"/>
  <c r="O5" i="1"/>
  <c r="P5" i="1"/>
  <c r="Q5" i="1"/>
  <c r="O6" i="1"/>
  <c r="P6" i="1"/>
  <c r="Q6" i="1"/>
  <c r="O7" i="1"/>
  <c r="P7" i="1"/>
  <c r="Q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Q1" i="1"/>
  <c r="O1" i="1"/>
  <c r="P1" i="1"/>
  <c r="F2" i="1" l="1"/>
  <c r="G1" i="1"/>
  <c r="F81" i="1" l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G83" i="1" l="1"/>
  <c r="M83" i="1"/>
  <c r="K83" i="1"/>
  <c r="G87" i="1"/>
  <c r="M87" i="1"/>
  <c r="K87" i="1"/>
  <c r="G91" i="1"/>
  <c r="K91" i="1"/>
  <c r="M91" i="1"/>
  <c r="G95" i="1"/>
  <c r="K95" i="1"/>
  <c r="M95" i="1"/>
  <c r="G99" i="1"/>
  <c r="M99" i="1"/>
  <c r="K99" i="1"/>
  <c r="M102" i="1"/>
  <c r="G102" i="1"/>
  <c r="K102" i="1"/>
  <c r="K109" i="1"/>
  <c r="M109" i="1"/>
  <c r="G109" i="1"/>
  <c r="M106" i="1"/>
  <c r="G106" i="1"/>
  <c r="K106" i="1"/>
  <c r="G114" i="1"/>
  <c r="K114" i="1"/>
  <c r="M114" i="1"/>
  <c r="K82" i="1"/>
  <c r="M82" i="1"/>
  <c r="G82" i="1"/>
  <c r="K86" i="1"/>
  <c r="G86" i="1"/>
  <c r="M86" i="1"/>
  <c r="K90" i="1"/>
  <c r="M90" i="1"/>
  <c r="G90" i="1"/>
  <c r="K94" i="1"/>
  <c r="G94" i="1"/>
  <c r="M94" i="1"/>
  <c r="K98" i="1"/>
  <c r="M98" i="1"/>
  <c r="G98" i="1"/>
  <c r="K105" i="1"/>
  <c r="M105" i="1"/>
  <c r="G105" i="1"/>
  <c r="G117" i="1"/>
  <c r="K117" i="1"/>
  <c r="M117" i="1"/>
  <c r="I113" i="1"/>
  <c r="G84" i="1"/>
  <c r="K84" i="1"/>
  <c r="M84" i="1"/>
  <c r="G88" i="1"/>
  <c r="M88" i="1"/>
  <c r="K88" i="1"/>
  <c r="G92" i="1"/>
  <c r="M92" i="1"/>
  <c r="K92" i="1"/>
  <c r="G96" i="1"/>
  <c r="K96" i="1"/>
  <c r="M96" i="1"/>
  <c r="G100" i="1"/>
  <c r="K100" i="1"/>
  <c r="M100" i="1"/>
  <c r="G103" i="1"/>
  <c r="M103" i="1"/>
  <c r="K103" i="1"/>
  <c r="G111" i="1"/>
  <c r="K111" i="1"/>
  <c r="M111" i="1"/>
  <c r="G115" i="1"/>
  <c r="M115" i="1"/>
  <c r="K115" i="1"/>
  <c r="M81" i="1"/>
  <c r="G81" i="1"/>
  <c r="K81" i="1"/>
  <c r="M85" i="1"/>
  <c r="G85" i="1"/>
  <c r="K85" i="1"/>
  <c r="M89" i="1"/>
  <c r="K89" i="1"/>
  <c r="G89" i="1"/>
  <c r="M93" i="1"/>
  <c r="G93" i="1"/>
  <c r="K93" i="1"/>
  <c r="M97" i="1"/>
  <c r="G97" i="1"/>
  <c r="K97" i="1"/>
  <c r="M101" i="1"/>
  <c r="K101" i="1"/>
  <c r="G101" i="1"/>
  <c r="M104" i="1"/>
  <c r="K104" i="1"/>
  <c r="G104" i="1"/>
  <c r="M107" i="1"/>
  <c r="G107" i="1"/>
  <c r="K107" i="1"/>
  <c r="M110" i="1"/>
  <c r="G110" i="1"/>
  <c r="K110" i="1"/>
  <c r="M112" i="1"/>
  <c r="K112" i="1"/>
  <c r="G112" i="1"/>
  <c r="G116" i="1"/>
  <c r="K116" i="1"/>
  <c r="M116" i="1"/>
  <c r="G108" i="1"/>
  <c r="K108" i="1"/>
  <c r="M108" i="1"/>
  <c r="M113" i="1"/>
  <c r="G113" i="1"/>
  <c r="K113" i="1"/>
  <c r="I88" i="1"/>
  <c r="I90" i="1"/>
  <c r="H90" i="1" s="1"/>
  <c r="I96" i="1"/>
  <c r="I109" i="1"/>
  <c r="I116" i="1"/>
  <c r="I84" i="1"/>
  <c r="I98" i="1"/>
  <c r="I106" i="1"/>
  <c r="I105" i="1"/>
  <c r="I81" i="1"/>
  <c r="I94" i="1"/>
  <c r="I83" i="1"/>
  <c r="I93" i="1"/>
  <c r="I99" i="1"/>
  <c r="I112" i="1"/>
  <c r="I87" i="1"/>
  <c r="I91" i="1"/>
  <c r="I108" i="1"/>
  <c r="I85" i="1"/>
  <c r="I89" i="1"/>
  <c r="I97" i="1"/>
  <c r="I114" i="1"/>
  <c r="I92" i="1"/>
  <c r="I102" i="1"/>
  <c r="I107" i="1"/>
  <c r="I82" i="1"/>
  <c r="H82" i="1" s="1"/>
  <c r="I100" i="1"/>
  <c r="I117" i="1"/>
  <c r="I95" i="1"/>
  <c r="I103" i="1"/>
  <c r="I111" i="1"/>
  <c r="I115" i="1"/>
  <c r="I86" i="1"/>
  <c r="I101" i="1"/>
  <c r="H101" i="1" s="1"/>
  <c r="I110" i="1"/>
  <c r="I104" i="1"/>
  <c r="H112" i="1" l="1"/>
  <c r="H106" i="1"/>
  <c r="H98" i="1"/>
  <c r="H103" i="1"/>
  <c r="H85" i="1"/>
  <c r="H88" i="1"/>
  <c r="H111" i="1"/>
  <c r="H108" i="1"/>
  <c r="H109" i="1"/>
  <c r="H96" i="1"/>
  <c r="H117" i="1"/>
  <c r="H105" i="1"/>
  <c r="H100" i="1"/>
  <c r="H91" i="1"/>
  <c r="H107" i="1"/>
  <c r="H102" i="1"/>
  <c r="H116" i="1"/>
  <c r="H86" i="1"/>
  <c r="H92" i="1"/>
  <c r="H89" i="1"/>
  <c r="H84" i="1"/>
  <c r="H104" i="1"/>
  <c r="H87" i="1"/>
  <c r="H99" i="1"/>
  <c r="H95" i="1"/>
  <c r="H83" i="1"/>
  <c r="H110" i="1"/>
  <c r="H94" i="1"/>
  <c r="H93" i="1"/>
  <c r="H113" i="1"/>
  <c r="H114" i="1"/>
  <c r="H81" i="1"/>
  <c r="H115" i="1"/>
  <c r="H97" i="1"/>
  <c r="G4" i="1" l="1"/>
  <c r="K4" i="1"/>
  <c r="M4" i="1"/>
  <c r="F4" i="1"/>
  <c r="F1" i="1"/>
  <c r="M1" i="1"/>
  <c r="G7" i="1"/>
  <c r="F7" i="1"/>
  <c r="K7" i="1"/>
  <c r="M7" i="1"/>
  <c r="G18" i="1"/>
  <c r="F18" i="1"/>
  <c r="K18" i="1"/>
  <c r="M18" i="1"/>
  <c r="M22" i="1"/>
  <c r="G22" i="1"/>
  <c r="K22" i="1"/>
  <c r="F22" i="1"/>
  <c r="F26" i="1"/>
  <c r="M26" i="1"/>
  <c r="K26" i="1"/>
  <c r="G26" i="1"/>
  <c r="G34" i="1"/>
  <c r="F34" i="1"/>
  <c r="K34" i="1"/>
  <c r="M34" i="1"/>
  <c r="M38" i="1"/>
  <c r="F38" i="1"/>
  <c r="K38" i="1"/>
  <c r="G38" i="1"/>
  <c r="F42" i="1"/>
  <c r="M42" i="1"/>
  <c r="K42" i="1"/>
  <c r="G42" i="1"/>
  <c r="K50" i="1"/>
  <c r="F50" i="1"/>
  <c r="M50" i="1"/>
  <c r="G50" i="1"/>
  <c r="K54" i="1"/>
  <c r="G54" i="1"/>
  <c r="M54" i="1"/>
  <c r="F54" i="1"/>
  <c r="F58" i="1"/>
  <c r="K58" i="1"/>
  <c r="G58" i="1"/>
  <c r="M58" i="1"/>
  <c r="G65" i="1"/>
  <c r="F65" i="1"/>
  <c r="M65" i="1"/>
  <c r="K65" i="1"/>
  <c r="M69" i="1"/>
  <c r="F69" i="1"/>
  <c r="G69" i="1"/>
  <c r="K69" i="1"/>
  <c r="F73" i="1"/>
  <c r="G73" i="1"/>
  <c r="K73" i="1"/>
  <c r="M73" i="1"/>
  <c r="K14" i="1"/>
  <c r="M14" i="1"/>
  <c r="G14" i="1"/>
  <c r="F14" i="1"/>
  <c r="G30" i="1"/>
  <c r="F30" i="1"/>
  <c r="K30" i="1"/>
  <c r="M30" i="1"/>
  <c r="G46" i="1"/>
  <c r="K46" i="1"/>
  <c r="M46" i="1"/>
  <c r="F46" i="1"/>
  <c r="K77" i="1"/>
  <c r="G77" i="1"/>
  <c r="F77" i="1"/>
  <c r="M77" i="1"/>
  <c r="G10" i="1"/>
  <c r="M10" i="1"/>
  <c r="F10" i="1"/>
  <c r="K10" i="1"/>
  <c r="F21" i="1"/>
  <c r="M21" i="1"/>
  <c r="G21" i="1"/>
  <c r="K21" i="1"/>
  <c r="M49" i="1"/>
  <c r="K49" i="1"/>
  <c r="G49" i="1"/>
  <c r="F49" i="1"/>
  <c r="K61" i="1"/>
  <c r="G61" i="1"/>
  <c r="F61" i="1"/>
  <c r="M61" i="1"/>
  <c r="F76" i="1"/>
  <c r="K76" i="1"/>
  <c r="G76" i="1"/>
  <c r="M76" i="1"/>
  <c r="K8" i="1"/>
  <c r="M8" i="1"/>
  <c r="F8" i="1"/>
  <c r="G8" i="1"/>
  <c r="K11" i="1"/>
  <c r="M11" i="1"/>
  <c r="F11" i="1"/>
  <c r="G11" i="1"/>
  <c r="F15" i="1"/>
  <c r="K15" i="1"/>
  <c r="G15" i="1"/>
  <c r="M15" i="1"/>
  <c r="G23" i="1"/>
  <c r="K23" i="1"/>
  <c r="F23" i="1"/>
  <c r="M23" i="1"/>
  <c r="G27" i="1"/>
  <c r="M27" i="1"/>
  <c r="F27" i="1"/>
  <c r="K27" i="1"/>
  <c r="F31" i="1"/>
  <c r="G31" i="1"/>
  <c r="M31" i="1"/>
  <c r="K31" i="1"/>
  <c r="M39" i="1"/>
  <c r="G39" i="1"/>
  <c r="K39" i="1"/>
  <c r="F39" i="1"/>
  <c r="G43" i="1"/>
  <c r="M43" i="1"/>
  <c r="F43" i="1"/>
  <c r="K43" i="1"/>
  <c r="F47" i="1"/>
  <c r="K47" i="1"/>
  <c r="G47" i="1"/>
  <c r="M47" i="1"/>
  <c r="M55" i="1"/>
  <c r="K55" i="1"/>
  <c r="G55" i="1"/>
  <c r="F55" i="1"/>
  <c r="K59" i="1"/>
  <c r="M59" i="1"/>
  <c r="F59" i="1"/>
  <c r="G59" i="1"/>
  <c r="F62" i="1"/>
  <c r="M62" i="1"/>
  <c r="G62" i="1"/>
  <c r="K62" i="1"/>
  <c r="K70" i="1"/>
  <c r="G70" i="1"/>
  <c r="F70" i="1"/>
  <c r="M70" i="1"/>
  <c r="G74" i="1"/>
  <c r="M74" i="1"/>
  <c r="F74" i="1"/>
  <c r="K74" i="1"/>
  <c r="F78" i="1"/>
  <c r="G78" i="1"/>
  <c r="K78" i="1"/>
  <c r="M78" i="1"/>
  <c r="M13" i="1"/>
  <c r="K13" i="1"/>
  <c r="F13" i="1"/>
  <c r="G13" i="1"/>
  <c r="G25" i="1"/>
  <c r="M25" i="1"/>
  <c r="F25" i="1"/>
  <c r="K25" i="1"/>
  <c r="F37" i="1"/>
  <c r="M37" i="1"/>
  <c r="G37" i="1"/>
  <c r="K37" i="1"/>
  <c r="M53" i="1"/>
  <c r="G53" i="1"/>
  <c r="K53" i="1"/>
  <c r="F53" i="1"/>
  <c r="K64" i="1"/>
  <c r="G64" i="1"/>
  <c r="M64" i="1"/>
  <c r="F64" i="1"/>
  <c r="F68" i="1"/>
  <c r="G68" i="1"/>
  <c r="M68" i="1"/>
  <c r="K68" i="1"/>
  <c r="G5" i="1"/>
  <c r="F5" i="1"/>
  <c r="M5" i="1"/>
  <c r="K5" i="1"/>
  <c r="G9" i="1"/>
  <c r="F9" i="1"/>
  <c r="M9" i="1"/>
  <c r="K9" i="1"/>
  <c r="F12" i="1"/>
  <c r="G12" i="1"/>
  <c r="K12" i="1"/>
  <c r="M12" i="1"/>
  <c r="G20" i="1"/>
  <c r="M20" i="1"/>
  <c r="F20" i="1"/>
  <c r="K20" i="1"/>
  <c r="G24" i="1"/>
  <c r="K24" i="1"/>
  <c r="F24" i="1"/>
  <c r="M24" i="1"/>
  <c r="F28" i="1"/>
  <c r="G28" i="1"/>
  <c r="M28" i="1"/>
  <c r="K28" i="1"/>
  <c r="G36" i="1"/>
  <c r="K36" i="1"/>
  <c r="M36" i="1"/>
  <c r="F36" i="1"/>
  <c r="G40" i="1"/>
  <c r="M40" i="1"/>
  <c r="K40" i="1"/>
  <c r="F40" i="1"/>
  <c r="F44" i="1"/>
  <c r="G44" i="1"/>
  <c r="M44" i="1"/>
  <c r="K44" i="1"/>
  <c r="G52" i="1"/>
  <c r="K52" i="1"/>
  <c r="F52" i="1"/>
  <c r="M52" i="1"/>
  <c r="G56" i="1"/>
  <c r="K56" i="1"/>
  <c r="F56" i="1"/>
  <c r="M56" i="1"/>
  <c r="F60" i="1"/>
  <c r="G60" i="1"/>
  <c r="K60" i="1"/>
  <c r="M60" i="1"/>
  <c r="G67" i="1"/>
  <c r="F67" i="1"/>
  <c r="M67" i="1"/>
  <c r="K67" i="1"/>
  <c r="M71" i="1"/>
  <c r="F71" i="1"/>
  <c r="G71" i="1"/>
  <c r="K71" i="1"/>
  <c r="F75" i="1"/>
  <c r="G75" i="1"/>
  <c r="K75" i="1"/>
  <c r="M75" i="1"/>
  <c r="G3" i="1"/>
  <c r="M3" i="1"/>
  <c r="F3" i="1"/>
  <c r="K3" i="1"/>
  <c r="M17" i="1"/>
  <c r="G17" i="1"/>
  <c r="F17" i="1"/>
  <c r="K17" i="1"/>
  <c r="F29" i="1"/>
  <c r="M29" i="1"/>
  <c r="G29" i="1"/>
  <c r="K29" i="1"/>
  <c r="G57" i="1"/>
  <c r="K57" i="1"/>
  <c r="M57" i="1"/>
  <c r="F57" i="1"/>
  <c r="G72" i="1"/>
  <c r="K72" i="1"/>
  <c r="M72" i="1"/>
  <c r="F72" i="1"/>
  <c r="G2" i="1"/>
  <c r="M2" i="1"/>
  <c r="K2" i="1"/>
  <c r="F33" i="1"/>
  <c r="K33" i="1"/>
  <c r="G33" i="1"/>
  <c r="M33" i="1"/>
  <c r="F19" i="1"/>
  <c r="G19" i="1"/>
  <c r="K19" i="1"/>
  <c r="M19" i="1"/>
  <c r="F35" i="1"/>
  <c r="G35" i="1"/>
  <c r="M35" i="1"/>
  <c r="K35" i="1"/>
  <c r="F51" i="1"/>
  <c r="K51" i="1"/>
  <c r="M51" i="1"/>
  <c r="G51" i="1"/>
  <c r="F66" i="1"/>
  <c r="K66" i="1"/>
  <c r="M66" i="1"/>
  <c r="G66" i="1"/>
  <c r="F6" i="1"/>
  <c r="M6" i="1"/>
  <c r="G6" i="1"/>
  <c r="K6" i="1"/>
  <c r="F41" i="1"/>
  <c r="K41" i="1"/>
  <c r="G41" i="1"/>
  <c r="M41" i="1"/>
  <c r="F80" i="1"/>
  <c r="K80" i="1"/>
  <c r="G80" i="1"/>
  <c r="M80" i="1"/>
  <c r="M16" i="1"/>
  <c r="G16" i="1"/>
  <c r="F16" i="1"/>
  <c r="K16" i="1"/>
  <c r="G32" i="1"/>
  <c r="K32" i="1"/>
  <c r="M32" i="1"/>
  <c r="F32" i="1"/>
  <c r="M48" i="1"/>
  <c r="F48" i="1"/>
  <c r="G48" i="1"/>
  <c r="K48" i="1"/>
  <c r="F63" i="1"/>
  <c r="K63" i="1"/>
  <c r="M63" i="1"/>
  <c r="G63" i="1"/>
  <c r="G79" i="1"/>
  <c r="K79" i="1"/>
  <c r="F79" i="1"/>
  <c r="M79" i="1"/>
  <c r="G45" i="1"/>
  <c r="M45" i="1"/>
  <c r="K45" i="1"/>
  <c r="F45" i="1"/>
  <c r="I48" i="1"/>
  <c r="I17" i="1"/>
  <c r="I59" i="1"/>
  <c r="I55" i="1"/>
  <c r="H55" i="1" s="1"/>
  <c r="I63" i="1"/>
  <c r="I21" i="1"/>
  <c r="I36" i="1"/>
  <c r="I5" i="1"/>
  <c r="I28" i="1"/>
  <c r="I73" i="1"/>
  <c r="I34" i="1"/>
  <c r="I32" i="1"/>
  <c r="I40" i="1"/>
  <c r="I12" i="1"/>
  <c r="I15" i="1"/>
  <c r="H15" i="1" s="1"/>
  <c r="I9" i="1"/>
  <c r="I38" i="1"/>
  <c r="I25" i="1"/>
  <c r="I7" i="1"/>
  <c r="H7" i="1"/>
  <c r="I2" i="1"/>
  <c r="I46" i="1"/>
  <c r="H46" i="1" s="1"/>
  <c r="I8" i="1"/>
  <c r="I76" i="1"/>
  <c r="H76" i="1" s="1"/>
  <c r="I4" i="1"/>
  <c r="I16" i="1"/>
  <c r="I67" i="1"/>
  <c r="I41" i="1"/>
  <c r="I64" i="1"/>
  <c r="I49" i="1"/>
  <c r="I11" i="1"/>
  <c r="I61" i="1"/>
  <c r="I57" i="1"/>
  <c r="I79" i="1"/>
  <c r="I24" i="1"/>
  <c r="I10" i="1"/>
  <c r="I71" i="1"/>
  <c r="I60" i="1"/>
  <c r="I45" i="1"/>
  <c r="I35" i="1"/>
  <c r="I6" i="1"/>
  <c r="I69" i="1"/>
  <c r="I37" i="1"/>
  <c r="I42" i="1"/>
  <c r="H42" i="1" s="1"/>
  <c r="I58" i="1"/>
  <c r="H58" i="1" s="1"/>
  <c r="I56" i="1"/>
  <c r="I27" i="1"/>
  <c r="I30" i="1"/>
  <c r="H30" i="1" s="1"/>
  <c r="I31" i="1"/>
  <c r="I33" i="1"/>
  <c r="I74" i="1"/>
  <c r="I3" i="1"/>
  <c r="I75" i="1"/>
  <c r="I77" i="1"/>
  <c r="I51" i="1"/>
  <c r="I22" i="1"/>
  <c r="I72" i="1"/>
  <c r="I54" i="1"/>
  <c r="I1" i="1"/>
  <c r="H1" i="1" s="1"/>
  <c r="I43" i="1"/>
  <c r="I23" i="1"/>
  <c r="H23" i="1" s="1"/>
  <c r="I29" i="1"/>
  <c r="I50" i="1"/>
  <c r="I39" i="1"/>
  <c r="I14" i="1"/>
  <c r="I53" i="1"/>
  <c r="I80" i="1"/>
  <c r="I47" i="1"/>
  <c r="I65" i="1"/>
  <c r="I62" i="1"/>
  <c r="I66" i="1"/>
  <c r="I68" i="1"/>
  <c r="I44" i="1"/>
  <c r="I20" i="1"/>
  <c r="I78" i="1"/>
  <c r="I26" i="1"/>
  <c r="I70" i="1"/>
  <c r="I13" i="1"/>
  <c r="I18" i="1"/>
  <c r="I19" i="1"/>
  <c r="H19" i="1" s="1"/>
  <c r="I52" i="1"/>
  <c r="H18" i="1" l="1"/>
  <c r="H78" i="1"/>
  <c r="H13" i="1"/>
  <c r="H56" i="1"/>
  <c r="H12" i="1"/>
  <c r="H73" i="1"/>
  <c r="H52" i="1"/>
  <c r="H72" i="1"/>
  <c r="H38" i="1"/>
  <c r="H40" i="1"/>
  <c r="H67" i="1"/>
  <c r="H53" i="1"/>
  <c r="H65" i="1"/>
  <c r="H9" i="1"/>
  <c r="H26" i="1"/>
  <c r="H39" i="1"/>
  <c r="H22" i="1"/>
  <c r="H75" i="1"/>
  <c r="H60" i="1"/>
  <c r="H34" i="1"/>
  <c r="H32" i="1"/>
  <c r="H63" i="1"/>
  <c r="H4" i="1"/>
  <c r="H2" i="1"/>
  <c r="H59" i="1"/>
  <c r="H43" i="1"/>
  <c r="H79" i="1"/>
  <c r="H66" i="1"/>
  <c r="H80" i="1"/>
  <c r="H51" i="1"/>
  <c r="H33" i="1"/>
  <c r="H20" i="1"/>
  <c r="H10" i="1"/>
  <c r="H74" i="1"/>
  <c r="H25" i="1"/>
  <c r="H28" i="1"/>
  <c r="H27" i="1"/>
  <c r="H16" i="1"/>
  <c r="H62" i="1"/>
  <c r="H69" i="1"/>
  <c r="H41" i="1"/>
  <c r="H21" i="1"/>
  <c r="H64" i="1"/>
  <c r="H70" i="1"/>
  <c r="H77" i="1"/>
  <c r="H14" i="1"/>
  <c r="H68" i="1"/>
  <c r="H3" i="1"/>
  <c r="H35" i="1"/>
  <c r="H71" i="1"/>
  <c r="H5" i="1"/>
  <c r="H17" i="1"/>
  <c r="H8" i="1"/>
  <c r="H54" i="1"/>
  <c r="H50" i="1"/>
  <c r="H48" i="1"/>
  <c r="H29" i="1"/>
  <c r="H61" i="1"/>
  <c r="H45" i="1"/>
  <c r="H6" i="1"/>
  <c r="H44" i="1"/>
  <c r="H31" i="1"/>
  <c r="H37" i="1"/>
  <c r="H11" i="1"/>
  <c r="H57" i="1"/>
  <c r="H36" i="1"/>
  <c r="H24" i="1"/>
  <c r="H47" i="1"/>
  <c r="H49" i="1"/>
</calcChain>
</file>

<file path=xl/sharedStrings.xml><?xml version="1.0" encoding="utf-8"?>
<sst xmlns="http://schemas.openxmlformats.org/spreadsheetml/2006/main" count="351" uniqueCount="154">
  <si>
    <t xml:space="preserve"> 2 - 1</t>
  </si>
  <si>
    <t xml:space="preserve">1 - 1 </t>
  </si>
  <si>
    <t xml:space="preserve"> 3 - 1</t>
  </si>
  <si>
    <t>WIENER NEUSTADT</t>
  </si>
  <si>
    <t xml:space="preserve"> 1 - 1</t>
  </si>
  <si>
    <t xml:space="preserve">0 - 1 </t>
  </si>
  <si>
    <t xml:space="preserve"> 2 - 2</t>
  </si>
  <si>
    <t>FAC TEAM FUR WIEN</t>
  </si>
  <si>
    <t>AUSTRIA SALZBURG</t>
  </si>
  <si>
    <t xml:space="preserve"> 0 - 1</t>
  </si>
  <si>
    <t xml:space="preserve">0 - 0 </t>
  </si>
  <si>
    <t xml:space="preserve"> 0 - 2</t>
  </si>
  <si>
    <t xml:space="preserve"> 0 - 0</t>
  </si>
  <si>
    <t xml:space="preserve"> 1 - 0</t>
  </si>
  <si>
    <t>HAUGESUND</t>
  </si>
  <si>
    <t xml:space="preserve">1 - 0 </t>
  </si>
  <si>
    <t xml:space="preserve"> 1 - 2</t>
  </si>
  <si>
    <t xml:space="preserve"> 0 - 3</t>
  </si>
  <si>
    <t xml:space="preserve">0 - 2 </t>
  </si>
  <si>
    <t xml:space="preserve"> 2 - 0</t>
  </si>
  <si>
    <t xml:space="preserve">2 - 1 </t>
  </si>
  <si>
    <t xml:space="preserve">2 - 0 </t>
  </si>
  <si>
    <t xml:space="preserve"> 0 - 4</t>
  </si>
  <si>
    <t xml:space="preserve"> 4 - 0</t>
  </si>
  <si>
    <t xml:space="preserve"> 1 - 4</t>
  </si>
  <si>
    <t xml:space="preserve"> 3 - 0</t>
  </si>
  <si>
    <t>NOVARA</t>
  </si>
  <si>
    <t xml:space="preserve"> 4 - 2</t>
  </si>
  <si>
    <t xml:space="preserve"> 3 - 2</t>
  </si>
  <si>
    <t xml:space="preserve"> 2 - 3</t>
  </si>
  <si>
    <t xml:space="preserve">1 - 2 </t>
  </si>
  <si>
    <t xml:space="preserve"> 4 - 1</t>
  </si>
  <si>
    <t xml:space="preserve"> 5 - 2</t>
  </si>
  <si>
    <t>NEWELLS OLD BOYS</t>
  </si>
  <si>
    <t>BOCA JUNIORS</t>
  </si>
  <si>
    <t>UNION SANTA FE</t>
  </si>
  <si>
    <t>SANTOS</t>
  </si>
  <si>
    <t>COLUMBUS</t>
  </si>
  <si>
    <t>PORTLAND</t>
  </si>
  <si>
    <t>CLUB LEON</t>
  </si>
  <si>
    <t xml:space="preserve"> 3 - 3</t>
  </si>
  <si>
    <t>AALBORG</t>
  </si>
  <si>
    <t>UFA</t>
  </si>
  <si>
    <t>DINAMO MOSCOU</t>
  </si>
  <si>
    <t>YOUNG BOYS</t>
  </si>
  <si>
    <t>ST GALLEN</t>
  </si>
  <si>
    <t>ASSYRISKA</t>
  </si>
  <si>
    <t>BODO GLIMT</t>
  </si>
  <si>
    <t>BARCELONE</t>
  </si>
  <si>
    <t>TENERIFE</t>
  </si>
  <si>
    <t xml:space="preserve"> 3 - 4</t>
  </si>
  <si>
    <t>MARITIMO</t>
  </si>
  <si>
    <t>ANDERLECHT</t>
  </si>
  <si>
    <t>SAN LORENZO</t>
  </si>
  <si>
    <t>SAN MARTIN SJ</t>
  </si>
  <si>
    <t>URAL</t>
  </si>
  <si>
    <t>LAHTI</t>
  </si>
  <si>
    <t>HIFK</t>
  </si>
  <si>
    <t>LASK LINZ</t>
  </si>
  <si>
    <t>RANDERS</t>
  </si>
  <si>
    <t>KALMAR</t>
  </si>
  <si>
    <t>TIGRE</t>
  </si>
  <si>
    <t>NEW ENGLAND</t>
  </si>
  <si>
    <t>GREMIO</t>
  </si>
  <si>
    <t>INTER TURKU</t>
  </si>
  <si>
    <t>SAO PAULO</t>
  </si>
  <si>
    <t>PK 35 VANTAA</t>
  </si>
  <si>
    <t>AUTRICHE KLAGENFURT</t>
  </si>
  <si>
    <t>KUOPION</t>
  </si>
  <si>
    <t>NORDSJAELLAND</t>
  </si>
  <si>
    <t>HOBRO</t>
  </si>
  <si>
    <t>CROTONE</t>
  </si>
  <si>
    <t>LILLESTROM</t>
  </si>
  <si>
    <t>GENT</t>
  </si>
  <si>
    <t>PESCARA</t>
  </si>
  <si>
    <t>MONTERREY</t>
  </si>
  <si>
    <t>TEREK GROZNY</t>
  </si>
  <si>
    <t>KRASNODAR</t>
  </si>
  <si>
    <t>VARNAMO</t>
  </si>
  <si>
    <t>BARI</t>
  </si>
  <si>
    <t>LIVORNO</t>
  </si>
  <si>
    <t>AVELLINO</t>
  </si>
  <si>
    <t>PRO VERCELLI</t>
  </si>
  <si>
    <t>SALERNITANA</t>
  </si>
  <si>
    <t>VICENZA</t>
  </si>
  <si>
    <t>TERNANA</t>
  </si>
  <si>
    <t>FREJ</t>
  </si>
  <si>
    <t>GAIS</t>
  </si>
  <si>
    <t>STROMSGODSET</t>
  </si>
  <si>
    <t>SOGNDAL</t>
  </si>
  <si>
    <t>MILLWALL</t>
  </si>
  <si>
    <t>LOKOMOTIV MOSCOW</t>
  </si>
  <si>
    <t>FALKENBERG</t>
  </si>
  <si>
    <t>SION</t>
  </si>
  <si>
    <t>GRASSHOPPERS</t>
  </si>
  <si>
    <t>MIRANDES</t>
  </si>
  <si>
    <t>LUGO</t>
  </si>
  <si>
    <t>GIRONA</t>
  </si>
  <si>
    <t>ALAVES</t>
  </si>
  <si>
    <t>BAYERN</t>
  </si>
  <si>
    <t>ZARAGOZA</t>
  </si>
  <si>
    <t>MONTREAL</t>
  </si>
  <si>
    <t>TORONTO</t>
  </si>
  <si>
    <t>PHILADELPHIA</t>
  </si>
  <si>
    <t>VADUZ</t>
  </si>
  <si>
    <t>VAASA</t>
  </si>
  <si>
    <t>MOLDE</t>
  </si>
  <si>
    <t>SONDERJYSKE</t>
  </si>
  <si>
    <t>KRYLYA SOVIETOV</t>
  </si>
  <si>
    <t>CRYSTAL PALACE</t>
  </si>
  <si>
    <t>LEGANES</t>
  </si>
  <si>
    <t>CORDOBA</t>
  </si>
  <si>
    <t>ALMERIA</t>
  </si>
  <si>
    <t>ALBACETE</t>
  </si>
  <si>
    <t>CLUB BRUGGE</t>
  </si>
  <si>
    <t>STABAEK</t>
  </si>
  <si>
    <t>OSASUNA</t>
  </si>
  <si>
    <t>MILAN</t>
  </si>
  <si>
    <t>INDEPENDIENTE</t>
  </si>
  <si>
    <t xml:space="preserve">0 - 3 </t>
  </si>
  <si>
    <t xml:space="preserve"> 5 - 0</t>
  </si>
  <si>
    <t xml:space="preserve"> 6 - 0</t>
  </si>
  <si>
    <t xml:space="preserve">1 - 3 </t>
  </si>
  <si>
    <t>RUBIN KAZAN</t>
  </si>
  <si>
    <t>ARSENAL SARANDI</t>
  </si>
  <si>
    <t xml:space="preserve"> 7 - 0</t>
  </si>
  <si>
    <t>SAMPAIO CORREA</t>
  </si>
  <si>
    <t>CEARA</t>
  </si>
  <si>
    <t>CORITIBA</t>
  </si>
  <si>
    <t>SANTA CRUZ</t>
  </si>
  <si>
    <t>OREBRO</t>
  </si>
  <si>
    <t>SUNDSVALL</t>
  </si>
  <si>
    <t>DJURGARDEN</t>
  </si>
  <si>
    <t>ATL NACIONAL</t>
  </si>
  <si>
    <t xml:space="preserve"> 2 - 6</t>
  </si>
  <si>
    <t>ATLETICO GO</t>
  </si>
  <si>
    <t>GOIAS</t>
  </si>
  <si>
    <t>JOINVILLE</t>
  </si>
  <si>
    <t>AVAI</t>
  </si>
  <si>
    <t>PAYSANDU</t>
  </si>
  <si>
    <t>VASCO DA GAMA</t>
  </si>
  <si>
    <t>PARANA</t>
  </si>
  <si>
    <t>REGATAS</t>
  </si>
  <si>
    <t>SIRIUS</t>
  </si>
  <si>
    <t>TRELLEBORG</t>
  </si>
  <si>
    <t>PONTE PRETA</t>
  </si>
  <si>
    <t>FLUMINENSE</t>
  </si>
  <si>
    <t>CRUZEIRO</t>
  </si>
  <si>
    <t>ELFSBORG</t>
  </si>
  <si>
    <t xml:space="preserve">5 - 0 </t>
  </si>
  <si>
    <t>ATLETICO PR</t>
  </si>
  <si>
    <t>CHAPECOENSE</t>
  </si>
  <si>
    <t>VITORIA BAHIA</t>
  </si>
  <si>
    <t>SPORT RECIFE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</si>
</sst>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0" fillId="3" borderId="1" xfId="0" applyNumberFormat="1" applyFill="1" applyBorder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4" borderId="1" xfId="0" applyNumberFormat="1" applyFill="1" applyBorder="1" applyAlignment="1">
      <alignment horizontal="center" wrapText="1"/>
    </xf>
    <xf numFmtId="0" fontId="0" fillId="5" borderId="1" xfId="0" applyNumberFormat="1" applyFill="1" applyBorder="1" applyAlignment="1">
      <alignment horizontal="center" wrapText="1"/>
    </xf>
    <xf numFmtId="0" fontId="0" fillId="0" borderId="0" xfId="0" applyNumberFormat="1"/>
    <xf numFmtId="0" fontId="0" fillId="2" borderId="2" xfId="0" applyNumberFormat="1" applyFill="1" applyBorder="1" applyAlignment="1">
      <alignment horizontal="center" wrapText="1"/>
    </xf>
    <xf numFmtId="0" fontId="1" fillId="0" borderId="0" xfId="0" applyFont="1"/>
    <xf numFmtId="49" fontId="0" fillId="7" borderId="0" xfId="0" applyNumberFormat="1" applyFill="1" applyAlignment="1">
      <alignment horizontal="center"/>
    </xf>
    <xf numFmtId="0" fontId="0" fillId="6" borderId="1" xfId="0" applyNumberFormat="1" applyFill="1" applyBorder="1" applyAlignment="1">
      <alignment horizontal="center" wrapText="1"/>
    </xf>
    <xf numFmtId="0" fontId="0" fillId="6" borderId="0" xfId="0" applyNumberFormat="1" applyFill="1" applyAlignment="1">
      <alignment horizontal="center"/>
    </xf>
    <xf numFmtId="0" fontId="0" fillId="6" borderId="0" xfId="0" applyNumberFormat="1" applyFill="1"/>
    <xf numFmtId="49" fontId="0" fillId="6" borderId="0" xfId="0" applyNumberFormat="1" applyFill="1" applyAlignment="1">
      <alignment horizontal="center" vertical="center"/>
    </xf>
    <xf numFmtId="0" fontId="2" fillId="8" borderId="0" xfId="0" applyFont="1" applyFill="1" applyBorder="1" applyAlignment="1">
      <alignment horizontal="center" vertical="center" wrapText="1"/>
    </xf>
    <xf numFmtId="49" fontId="2" fillId="8" borderId="0" xfId="0" applyNumberFormat="1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 wrapText="1"/>
    </xf>
    <xf numFmtId="49" fontId="1" fillId="6" borderId="0" xfId="0" applyNumberFormat="1" applyFont="1" applyFill="1" applyBorder="1" applyAlignment="1">
      <alignment horizontal="center" vertical="center" wrapText="1"/>
    </xf>
    <xf numFmtId="49" fontId="1" fillId="6" borderId="0" xfId="0" applyNumberFormat="1" applyFont="1" applyFill="1" applyAlignment="1">
      <alignment horizontal="center" vertical="center"/>
    </xf>
    <xf numFmtId="49" fontId="1" fillId="8" borderId="0" xfId="0" applyNumberFormat="1" applyFont="1" applyFill="1" applyBorder="1" applyAlignment="1">
      <alignment horizontal="center" vertical="center"/>
    </xf>
    <xf numFmtId="49" fontId="1" fillId="9" borderId="0" xfId="0" applyNumberFormat="1" applyFont="1" applyFill="1" applyAlignment="1">
      <alignment horizontal="center" vertical="center"/>
    </xf>
    <xf numFmtId="49" fontId="2" fillId="9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56"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D9D9D9"/>
        </patternFill>
      </fill>
    </dxf>
    <dxf>
      <fill>
        <patternFill>
          <bgColor theme="5" tint="-0.24994659260841701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D9D9D9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D9D9D9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D9D9D9"/>
        </patternFill>
      </fill>
    </dxf>
    <dxf>
      <fill>
        <patternFill>
          <bgColor theme="9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D9D9D9"/>
        </patternFill>
      </fill>
    </dxf>
    <dxf>
      <fill>
        <patternFill>
          <bgColor theme="9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D9D9D9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D9D9D9"/>
        </patternFill>
      </fill>
    </dxf>
  </dxfs>
  <tableStyles count="0" defaultTableStyle="TableStyleMedium2" defaultPivotStyle="PivotStyleLight16"/>
  <colors>
    <mruColors>
      <color rgb="FF92D050"/>
      <color rgb="FFC4D050"/>
      <color rgb="FF0070C0"/>
      <color rgb="FFFF0000"/>
      <color rgb="FFD9D9D9"/>
      <color rgb="FFC4D79B"/>
      <color rgb="FFF79646"/>
      <color rgb="FFA6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205"/>
  <sheetViews>
    <sheetView tabSelected="1" workbookViewId="0">
      <selection activeCell="O12" sqref="O12"/>
    </sheetView>
  </sheetViews>
  <sheetFormatPr baseColWidth="10" defaultColWidth="11.44140625" defaultRowHeight="14.4" x14ac:dyDescent="0.3"/>
  <cols>
    <col min="1" max="1" width="16.88671875" style="1" customWidth="1"/>
    <col min="2" max="3" width="4.44140625" style="1" customWidth="1"/>
    <col min="4" max="5" width="3" style="1" customWidth="1"/>
    <col min="6" max="6" width="5" style="2" customWidth="1"/>
    <col min="7" max="7" width="4.5546875" style="4" customWidth="1"/>
    <col min="8" max="8" width="6.5546875" style="4" customWidth="1"/>
    <col min="9" max="9" width="4" style="4" customWidth="1"/>
    <col min="10" max="10" width="1.88671875" style="12" customWidth="1"/>
    <col min="11" max="11" width="4.88671875" style="4" customWidth="1"/>
    <col min="12" max="12" width="2" style="13" customWidth="1"/>
    <col min="13" max="13" width="4.88671875" style="7" customWidth="1"/>
    <col min="14" max="14" width="2.109375" style="14" customWidth="1"/>
    <col min="15" max="15" width="4.44140625" style="16" customWidth="1"/>
    <col min="16" max="17" width="4.44140625" style="20" customWidth="1"/>
    <col min="18" max="18" width="1.33203125" style="19" customWidth="1"/>
    <col min="19" max="20" width="4.44140625" style="21" customWidth="1"/>
    <col min="21" max="21" width="4.44140625" style="22" customWidth="1"/>
    <col min="22" max="23" width="11.44140625" style="2"/>
    <col min="24" max="24" width="4.109375" style="2" customWidth="1"/>
    <col min="25" max="25" width="5" style="2" customWidth="1"/>
    <col min="26" max="26" width="5.5546875" customWidth="1"/>
    <col min="27" max="16384" width="11.44140625" style="2"/>
  </cols>
  <sheetData>
    <row r="1" spans="1:23" x14ac:dyDescent="0.3">
      <c r="A1" s="1" t="s">
        <v>133</v>
      </c>
      <c r="B1" s="1" t="s">
        <v>2</v>
      </c>
      <c r="C1" s="1" t="s">
        <v>1</v>
      </c>
      <c r="F1" s="9" t="str">
        <f t="shared" ref="F1:F61" si="0">SUBSTITUTE(B1," ","")</f>
        <v>3-1</v>
      </c>
      <c r="G1" s="3" t="str">
        <f>IF(--LEFT(B1,FIND("-",B1)-1)+MID(B1,FIND("-",B1)+1,99)&lt;2.5,"M","P")</f>
        <v>P</v>
      </c>
      <c r="H1" s="4" t="str">
        <f>I1 &amp; "-" &amp; K1</f>
        <v>X-1</v>
      </c>
      <c r="I1" s="5" t="str">
        <f>IF(--LEFT(C1,FIND("-",C1)-1)=--MID(C1,FIND("-",C1)+1,99),"X",IF(--LEFT(C1,FIND("-",C1)-1)&gt;--MID(C1,FIND("-",C1)+1,99),1,2))</f>
        <v>X</v>
      </c>
      <c r="J1" s="11"/>
      <c r="K1" s="6">
        <v>1</v>
      </c>
      <c r="M1" s="8" t="str">
        <f>IF(--LEFT(B1,FIND("-",B1)-1)+MID(B1,FIND("-",B1)+1,99)&lt;1.5,"0-1",IF(--LEFT(B1,FIND("-",B1)-1)+MID(B1,FIND("-",B1)+1,99)&lt;3.5,"2-3","+4"))</f>
        <v>+4</v>
      </c>
      <c r="O1" s="15" t="str">
        <f t="shared" ref="O1:O10" si="1">IF(OR(I1="X",I1=1),"1X","")</f>
        <v>1X</v>
      </c>
      <c r="P1" s="17" t="str">
        <f t="shared" ref="P1:P10" si="2">IF(OR(I1=1,I1=2),"12","")</f>
        <v/>
      </c>
      <c r="Q1" s="17" t="str">
        <f>IF(OR(I1="X",I1=2),"X2","")</f>
        <v>X2</v>
      </c>
      <c r="R1" s="18"/>
      <c r="S1" s="15" t="str">
        <f>IF(OR(K1="X",K1=1),"1X","")</f>
        <v>1X</v>
      </c>
      <c r="T1" s="17" t="str">
        <f>IF(OR(K1=1,K1=2),"12","")</f>
        <v>12</v>
      </c>
      <c r="U1" s="15" t="str">
        <f>IF(OR(K1="X",K1=2),"X2","")</f>
        <v/>
      </c>
    </row>
    <row r="2" spans="1:23" x14ac:dyDescent="0.3">
      <c r="A2" s="1" t="s">
        <v>39</v>
      </c>
      <c r="B2" s="1" t="s">
        <v>4</v>
      </c>
      <c r="C2" s="1" t="s">
        <v>1</v>
      </c>
      <c r="F2" s="9" t="str">
        <f t="shared" si="0"/>
        <v>1-1</v>
      </c>
      <c r="G2" s="3" t="str">
        <f t="shared" ref="G2:G62" si="3">IF(--LEFT(B2,FIND("-",B2)-1)+MID(B2,FIND("-",B2)+1,99)&lt;2.5,"M","P")</f>
        <v>M</v>
      </c>
      <c r="H2" s="4" t="str">
        <f>I2 &amp; "-" &amp; K2</f>
        <v>X-X</v>
      </c>
      <c r="I2" s="5" t="str">
        <f>IF(--LEFT(C2,FIND("-",C2)-1)=--MID(C2,FIND("-",C2)+1,99),"X",IF(--LEFT(C2,FIND("-",C2)-1)&gt;--MID(C2,FIND("-",C2)+1,99),1,2))</f>
        <v>X</v>
      </c>
      <c r="J2" s="11"/>
      <c r="K2" s="6" t="str">
        <f>IF(--LEFT(B2,FIND("-",B2)-1)=--MID(B2,FIND("-",B2)+1,99),"X",IF(--LEFT(B2,FIND("-",B2)-1)&gt;--MID(B2,FIND("-",B2)+1,99),1,2))</f>
        <v>X</v>
      </c>
      <c r="M2" s="8" t="str">
        <f t="shared" ref="M2:M62" si="4">IF(--LEFT(B2,FIND("-",B2)-1)+MID(B2,FIND("-",B2)+1,99)&lt;1.5,"0-1",IF(--LEFT(B2,FIND("-",B2)-1)+MID(B2,FIND("-",B2)+1,99)&lt;3.5,"2-3","+4"))</f>
        <v>2-3</v>
      </c>
      <c r="O2" s="15" t="str">
        <f t="shared" ref="O2:O19" si="5">IF(OR(I2="X",I2=1),"1X","")</f>
        <v>1X</v>
      </c>
      <c r="P2" s="17" t="str">
        <f t="shared" ref="P2:P19" si="6">IF(OR(I2=1,I2=2),"12","")</f>
        <v/>
      </c>
      <c r="Q2" s="17" t="str">
        <f t="shared" ref="Q2:Q19" si="7">IF(OR(I2="X",I2=2),"X2","")</f>
        <v>X2</v>
      </c>
      <c r="R2" s="18"/>
      <c r="S2" s="15" t="str">
        <f t="shared" ref="S2:S7" si="8">IF(OR(K2="X",K2=1),"1X","")</f>
        <v>1X</v>
      </c>
      <c r="T2" s="17" t="str">
        <f t="shared" ref="T2:T7" si="9">IF(OR(K2=1,K2=2),"12","")</f>
        <v/>
      </c>
      <c r="U2" s="15" t="str">
        <f t="shared" ref="U2:U7" si="10">IF(OR(K2="X",K2=2),"X2","")</f>
        <v>X2</v>
      </c>
    </row>
    <row r="3" spans="1:23" x14ac:dyDescent="0.3">
      <c r="A3" s="1" t="s">
        <v>56</v>
      </c>
      <c r="B3" s="1" t="s">
        <v>16</v>
      </c>
      <c r="C3" s="1" t="s">
        <v>5</v>
      </c>
      <c r="F3" s="9" t="str">
        <f t="shared" si="0"/>
        <v>1-2</v>
      </c>
      <c r="G3" s="3" t="str">
        <f t="shared" si="3"/>
        <v>P</v>
      </c>
      <c r="H3" s="4" t="str">
        <f t="shared" ref="H3:H63" si="11">I3 &amp; "-" &amp; K3</f>
        <v>2-2</v>
      </c>
      <c r="I3" s="5">
        <f t="shared" ref="I3:I63" si="12">IF(--LEFT(C3,FIND("-",C3)-1)=--MID(C3,FIND("-",C3)+1,99),"X",IF(--LEFT(C3,FIND("-",C3)-1)&gt;--MID(C3,FIND("-",C3)+1,99),1,2))</f>
        <v>2</v>
      </c>
      <c r="J3" s="11"/>
      <c r="K3" s="6">
        <f t="shared" ref="K3:K63" si="13">IF(--LEFT(B3,FIND("-",B3)-1)=--MID(B3,FIND("-",B3)+1,99),"X",IF(--LEFT(B3,FIND("-",B3)-1)&gt;--MID(B3,FIND("-",B3)+1,99),1,2))</f>
        <v>2</v>
      </c>
      <c r="M3" s="8" t="str">
        <f t="shared" si="4"/>
        <v>2-3</v>
      </c>
      <c r="O3" s="15" t="str">
        <f t="shared" si="5"/>
        <v/>
      </c>
      <c r="P3" s="17" t="str">
        <f t="shared" si="6"/>
        <v>12</v>
      </c>
      <c r="Q3" s="17" t="str">
        <f t="shared" si="7"/>
        <v>X2</v>
      </c>
      <c r="R3" s="18"/>
      <c r="S3" s="15" t="str">
        <f t="shared" si="8"/>
        <v/>
      </c>
      <c r="T3" s="17" t="str">
        <f t="shared" si="9"/>
        <v>12</v>
      </c>
      <c r="U3" s="15" t="str">
        <f t="shared" si="10"/>
        <v>X2</v>
      </c>
    </row>
    <row r="4" spans="1:23" x14ac:dyDescent="0.3">
      <c r="A4" s="1" t="s">
        <v>57</v>
      </c>
      <c r="B4" s="1" t="s">
        <v>9</v>
      </c>
      <c r="C4" s="1" t="s">
        <v>10</v>
      </c>
      <c r="F4" s="9" t="str">
        <f t="shared" si="0"/>
        <v>0-1</v>
      </c>
      <c r="G4" s="3" t="str">
        <f t="shared" si="3"/>
        <v>M</v>
      </c>
      <c r="H4" s="4" t="str">
        <f t="shared" si="11"/>
        <v>X-2</v>
      </c>
      <c r="I4" s="5" t="str">
        <f t="shared" si="12"/>
        <v>X</v>
      </c>
      <c r="J4" s="11"/>
      <c r="K4" s="6">
        <f t="shared" si="13"/>
        <v>2</v>
      </c>
      <c r="M4" s="8" t="str">
        <f t="shared" si="4"/>
        <v>0-1</v>
      </c>
      <c r="O4" s="15" t="str">
        <f t="shared" si="5"/>
        <v>1X</v>
      </c>
      <c r="P4" s="17" t="str">
        <f t="shared" si="6"/>
        <v/>
      </c>
      <c r="Q4" s="17" t="str">
        <f t="shared" si="7"/>
        <v>X2</v>
      </c>
      <c r="R4" s="18"/>
      <c r="S4" s="15" t="str">
        <f t="shared" si="8"/>
        <v/>
      </c>
      <c r="T4" s="17" t="str">
        <f t="shared" si="9"/>
        <v>12</v>
      </c>
      <c r="U4" s="15" t="str">
        <f t="shared" si="10"/>
        <v>X2</v>
      </c>
    </row>
    <row r="5" spans="1:23" x14ac:dyDescent="0.3">
      <c r="A5" s="1" t="s">
        <v>107</v>
      </c>
      <c r="B5" s="1" t="s">
        <v>2</v>
      </c>
      <c r="C5" s="1" t="s">
        <v>20</v>
      </c>
      <c r="F5" s="9" t="str">
        <f t="shared" si="0"/>
        <v>3-1</v>
      </c>
      <c r="G5" s="3" t="str">
        <f t="shared" si="3"/>
        <v>P</v>
      </c>
      <c r="H5" s="4" t="str">
        <f t="shared" si="11"/>
        <v>1-1</v>
      </c>
      <c r="I5" s="5">
        <f t="shared" si="12"/>
        <v>1</v>
      </c>
      <c r="J5" s="11"/>
      <c r="K5" s="6">
        <f t="shared" si="13"/>
        <v>1</v>
      </c>
      <c r="M5" s="8" t="str">
        <f t="shared" si="4"/>
        <v>+4</v>
      </c>
      <c r="O5" s="15" t="str">
        <f t="shared" si="5"/>
        <v>1X</v>
      </c>
      <c r="P5" s="17" t="str">
        <f t="shared" si="6"/>
        <v>12</v>
      </c>
      <c r="Q5" s="17" t="str">
        <f t="shared" si="7"/>
        <v/>
      </c>
      <c r="R5" s="18"/>
      <c r="S5" s="15" t="str">
        <f t="shared" si="8"/>
        <v>1X</v>
      </c>
      <c r="T5" s="17" t="str">
        <f t="shared" si="9"/>
        <v>12</v>
      </c>
      <c r="U5" s="15" t="str">
        <f t="shared" si="10"/>
        <v/>
      </c>
    </row>
    <row r="6" spans="1:23" x14ac:dyDescent="0.3">
      <c r="A6" s="1" t="s">
        <v>58</v>
      </c>
      <c r="B6" s="1" t="s">
        <v>4</v>
      </c>
      <c r="C6" s="1" t="s">
        <v>5</v>
      </c>
      <c r="F6" s="9" t="str">
        <f t="shared" si="0"/>
        <v>1-1</v>
      </c>
      <c r="G6" s="3" t="str">
        <f t="shared" si="3"/>
        <v>M</v>
      </c>
      <c r="H6" s="4" t="str">
        <f t="shared" si="11"/>
        <v>2-X</v>
      </c>
      <c r="I6" s="5">
        <f t="shared" si="12"/>
        <v>2</v>
      </c>
      <c r="J6" s="11"/>
      <c r="K6" s="6" t="str">
        <f t="shared" si="13"/>
        <v>X</v>
      </c>
      <c r="M6" s="8" t="str">
        <f t="shared" si="4"/>
        <v>2-3</v>
      </c>
      <c r="O6" s="15" t="str">
        <f t="shared" si="5"/>
        <v/>
      </c>
      <c r="P6" s="17" t="str">
        <f t="shared" si="6"/>
        <v>12</v>
      </c>
      <c r="Q6" s="17" t="str">
        <f t="shared" si="7"/>
        <v>X2</v>
      </c>
      <c r="S6" s="15" t="str">
        <f t="shared" si="8"/>
        <v>1X</v>
      </c>
      <c r="T6" s="17" t="str">
        <f t="shared" si="9"/>
        <v/>
      </c>
      <c r="U6" s="15" t="str">
        <f t="shared" si="10"/>
        <v>X2</v>
      </c>
    </row>
    <row r="7" spans="1:23" x14ac:dyDescent="0.3">
      <c r="A7" s="1" t="s">
        <v>3</v>
      </c>
      <c r="B7" s="1" t="s">
        <v>17</v>
      </c>
      <c r="C7" s="1" t="s">
        <v>10</v>
      </c>
      <c r="F7" s="9" t="str">
        <f t="shared" si="0"/>
        <v>0-3</v>
      </c>
      <c r="G7" s="3" t="str">
        <f t="shared" si="3"/>
        <v>P</v>
      </c>
      <c r="H7" s="4" t="str">
        <f t="shared" si="11"/>
        <v>X-2</v>
      </c>
      <c r="I7" s="5" t="str">
        <f t="shared" si="12"/>
        <v>X</v>
      </c>
      <c r="J7" s="11"/>
      <c r="K7" s="6">
        <f t="shared" si="13"/>
        <v>2</v>
      </c>
      <c r="M7" s="8" t="str">
        <f t="shared" si="4"/>
        <v>2-3</v>
      </c>
      <c r="O7" s="15" t="str">
        <f t="shared" si="5"/>
        <v>1X</v>
      </c>
      <c r="P7" s="17" t="str">
        <f t="shared" si="6"/>
        <v/>
      </c>
      <c r="Q7" s="17" t="str">
        <f t="shared" si="7"/>
        <v>X2</v>
      </c>
      <c r="S7" s="15" t="str">
        <f t="shared" si="8"/>
        <v/>
      </c>
      <c r="T7" s="17" t="str">
        <f t="shared" si="9"/>
        <v>12</v>
      </c>
      <c r="U7" s="15" t="str">
        <f t="shared" si="10"/>
        <v>X2</v>
      </c>
    </row>
    <row r="8" spans="1:23" x14ac:dyDescent="0.3">
      <c r="A8" s="1" t="s">
        <v>7</v>
      </c>
      <c r="B8" s="1" t="s">
        <v>17</v>
      </c>
      <c r="C8" s="1" t="s">
        <v>18</v>
      </c>
      <c r="F8" s="9" t="str">
        <f t="shared" si="0"/>
        <v>0-3</v>
      </c>
      <c r="G8" s="3" t="str">
        <f t="shared" si="3"/>
        <v>P</v>
      </c>
      <c r="H8" s="4" t="str">
        <f t="shared" si="11"/>
        <v>2-2</v>
      </c>
      <c r="I8" s="5">
        <f t="shared" si="12"/>
        <v>2</v>
      </c>
      <c r="J8" s="11"/>
      <c r="K8" s="6">
        <f t="shared" si="13"/>
        <v>2</v>
      </c>
      <c r="M8" s="8" t="str">
        <f t="shared" si="4"/>
        <v>2-3</v>
      </c>
      <c r="O8" s="15" t="str">
        <f t="shared" si="5"/>
        <v/>
      </c>
      <c r="P8" s="17" t="str">
        <f t="shared" si="6"/>
        <v>12</v>
      </c>
      <c r="Q8" s="17" t="str">
        <f t="shared" si="7"/>
        <v>X2</v>
      </c>
      <c r="S8" s="15" t="str">
        <f t="shared" ref="S8:S71" si="14">IF(OR(K8="X",K8=1),"1X","")</f>
        <v/>
      </c>
      <c r="T8" s="17" t="str">
        <f t="shared" ref="T8:T71" si="15">IF(OR(K8=1,K8=2),"12","")</f>
        <v>12</v>
      </c>
      <c r="U8" s="15" t="str">
        <f t="shared" ref="U8:U71" si="16">IF(OR(K8="X",K8=2),"X2","")</f>
        <v>X2</v>
      </c>
    </row>
    <row r="9" spans="1:23" x14ac:dyDescent="0.3">
      <c r="A9" s="1" t="s">
        <v>8</v>
      </c>
      <c r="B9" s="1" t="s">
        <v>4</v>
      </c>
      <c r="C9" s="1" t="s">
        <v>10</v>
      </c>
      <c r="F9" s="9" t="str">
        <f t="shared" si="0"/>
        <v>1-1</v>
      </c>
      <c r="G9" s="3" t="str">
        <f t="shared" si="3"/>
        <v>M</v>
      </c>
      <c r="H9" s="4" t="str">
        <f t="shared" si="11"/>
        <v>X-X</v>
      </c>
      <c r="I9" s="5" t="str">
        <f t="shared" si="12"/>
        <v>X</v>
      </c>
      <c r="J9" s="11"/>
      <c r="K9" s="6" t="str">
        <f t="shared" si="13"/>
        <v>X</v>
      </c>
      <c r="M9" s="8" t="str">
        <f t="shared" si="4"/>
        <v>2-3</v>
      </c>
      <c r="O9" s="15" t="str">
        <f t="shared" si="5"/>
        <v>1X</v>
      </c>
      <c r="P9" s="17" t="str">
        <f t="shared" si="6"/>
        <v/>
      </c>
      <c r="Q9" s="17" t="str">
        <f t="shared" si="7"/>
        <v>X2</v>
      </c>
      <c r="S9" s="15" t="str">
        <f t="shared" si="14"/>
        <v>1X</v>
      </c>
      <c r="T9" s="17" t="str">
        <f t="shared" si="15"/>
        <v/>
      </c>
      <c r="U9" s="15" t="str">
        <f t="shared" si="16"/>
        <v>X2</v>
      </c>
      <c r="W9"/>
    </row>
    <row r="10" spans="1:23" x14ac:dyDescent="0.3">
      <c r="A10" s="1" t="s">
        <v>67</v>
      </c>
      <c r="B10" s="1" t="s">
        <v>32</v>
      </c>
      <c r="C10" s="1" t="s">
        <v>20</v>
      </c>
      <c r="F10" s="9" t="str">
        <f t="shared" si="0"/>
        <v>5-2</v>
      </c>
      <c r="G10" s="3" t="str">
        <f t="shared" si="3"/>
        <v>P</v>
      </c>
      <c r="H10" s="4" t="str">
        <f t="shared" si="11"/>
        <v>1-1</v>
      </c>
      <c r="I10" s="5">
        <f t="shared" si="12"/>
        <v>1</v>
      </c>
      <c r="J10" s="11"/>
      <c r="K10" s="6">
        <f t="shared" si="13"/>
        <v>1</v>
      </c>
      <c r="M10" s="8" t="str">
        <f t="shared" si="4"/>
        <v>+4</v>
      </c>
      <c r="O10" s="15" t="str">
        <f t="shared" si="5"/>
        <v>1X</v>
      </c>
      <c r="P10" s="17" t="str">
        <f t="shared" si="6"/>
        <v>12</v>
      </c>
      <c r="Q10" s="17" t="str">
        <f t="shared" si="7"/>
        <v/>
      </c>
      <c r="S10" s="15" t="str">
        <f t="shared" si="14"/>
        <v>1X</v>
      </c>
      <c r="T10" s="17" t="str">
        <f t="shared" si="15"/>
        <v>12</v>
      </c>
      <c r="U10" s="15" t="str">
        <f t="shared" si="16"/>
        <v/>
      </c>
    </row>
    <row r="11" spans="1:23" x14ac:dyDescent="0.3">
      <c r="A11" s="1" t="s">
        <v>92</v>
      </c>
      <c r="B11" s="1" t="s">
        <v>29</v>
      </c>
      <c r="C11" s="1" t="s">
        <v>30</v>
      </c>
      <c r="F11" s="9" t="str">
        <f t="shared" si="0"/>
        <v>2-3</v>
      </c>
      <c r="G11" s="3" t="str">
        <f t="shared" si="3"/>
        <v>P</v>
      </c>
      <c r="H11" s="4" t="str">
        <f t="shared" si="11"/>
        <v>2-2</v>
      </c>
      <c r="I11" s="5">
        <f t="shared" si="12"/>
        <v>2</v>
      </c>
      <c r="J11" s="11"/>
      <c r="K11" s="6">
        <f t="shared" si="13"/>
        <v>2</v>
      </c>
      <c r="M11" s="8" t="str">
        <f t="shared" si="4"/>
        <v>+4</v>
      </c>
      <c r="O11" s="15" t="str">
        <f t="shared" si="5"/>
        <v/>
      </c>
      <c r="P11" s="17" t="str">
        <f t="shared" si="6"/>
        <v>12</v>
      </c>
      <c r="Q11" s="17" t="str">
        <f t="shared" si="7"/>
        <v>X2</v>
      </c>
      <c r="S11" s="15" t="str">
        <f t="shared" si="14"/>
        <v/>
      </c>
      <c r="T11" s="17" t="str">
        <f t="shared" si="15"/>
        <v>12</v>
      </c>
      <c r="U11" s="15" t="str">
        <f t="shared" si="16"/>
        <v>X2</v>
      </c>
    </row>
    <row r="12" spans="1:23" x14ac:dyDescent="0.3">
      <c r="A12" s="1" t="s">
        <v>85</v>
      </c>
      <c r="B12" s="1" t="s">
        <v>28</v>
      </c>
      <c r="C12" s="1" t="s">
        <v>20</v>
      </c>
      <c r="F12" s="9" t="str">
        <f t="shared" si="0"/>
        <v>3-2</v>
      </c>
      <c r="G12" s="3" t="str">
        <f t="shared" si="3"/>
        <v>P</v>
      </c>
      <c r="H12" s="4" t="str">
        <f t="shared" si="11"/>
        <v>1-1</v>
      </c>
      <c r="I12" s="5">
        <f t="shared" si="12"/>
        <v>1</v>
      </c>
      <c r="J12" s="11"/>
      <c r="K12" s="6">
        <f t="shared" si="13"/>
        <v>1</v>
      </c>
      <c r="M12" s="8" t="str">
        <f t="shared" si="4"/>
        <v>+4</v>
      </c>
      <c r="O12" s="15" t="str">
        <f t="shared" si="5"/>
        <v>1X</v>
      </c>
      <c r="P12" s="17" t="str">
        <f t="shared" si="6"/>
        <v>12</v>
      </c>
      <c r="Q12" s="17" t="str">
        <f t="shared" si="7"/>
        <v/>
      </c>
      <c r="S12" s="15" t="str">
        <f t="shared" si="14"/>
        <v>1X</v>
      </c>
      <c r="T12" s="17" t="str">
        <f t="shared" si="15"/>
        <v>12</v>
      </c>
      <c r="U12" s="15" t="str">
        <f t="shared" si="16"/>
        <v/>
      </c>
    </row>
    <row r="13" spans="1:23" x14ac:dyDescent="0.3">
      <c r="A13" s="1" t="s">
        <v>74</v>
      </c>
      <c r="B13" s="1" t="s">
        <v>4</v>
      </c>
      <c r="C13" s="1" t="s">
        <v>15</v>
      </c>
      <c r="F13" s="9" t="str">
        <f t="shared" si="0"/>
        <v>1-1</v>
      </c>
      <c r="G13" s="3" t="str">
        <f t="shared" si="3"/>
        <v>M</v>
      </c>
      <c r="H13" s="4" t="str">
        <f t="shared" si="11"/>
        <v>1-X</v>
      </c>
      <c r="I13" s="5">
        <f t="shared" si="12"/>
        <v>1</v>
      </c>
      <c r="J13" s="11"/>
      <c r="K13" s="6" t="str">
        <f t="shared" si="13"/>
        <v>X</v>
      </c>
      <c r="M13" s="8" t="str">
        <f t="shared" si="4"/>
        <v>2-3</v>
      </c>
      <c r="O13" s="15" t="str">
        <f t="shared" si="5"/>
        <v>1X</v>
      </c>
      <c r="P13" s="17" t="str">
        <f t="shared" si="6"/>
        <v>12</v>
      </c>
      <c r="Q13" s="17" t="str">
        <f t="shared" si="7"/>
        <v/>
      </c>
      <c r="S13" s="15" t="str">
        <f t="shared" si="14"/>
        <v>1X</v>
      </c>
      <c r="T13" s="17" t="str">
        <f t="shared" si="15"/>
        <v/>
      </c>
      <c r="U13" s="15" t="str">
        <f t="shared" si="16"/>
        <v>X2</v>
      </c>
    </row>
    <row r="14" spans="1:23" x14ac:dyDescent="0.3">
      <c r="A14" s="1" t="s">
        <v>84</v>
      </c>
      <c r="B14" s="1" t="s">
        <v>12</v>
      </c>
      <c r="C14" s="1" t="s">
        <v>10</v>
      </c>
      <c r="F14" s="9" t="str">
        <f t="shared" si="0"/>
        <v>0-0</v>
      </c>
      <c r="G14" s="3" t="str">
        <f t="shared" si="3"/>
        <v>M</v>
      </c>
      <c r="H14" s="4" t="str">
        <f t="shared" si="11"/>
        <v>X-X</v>
      </c>
      <c r="I14" s="5" t="str">
        <f t="shared" si="12"/>
        <v>X</v>
      </c>
      <c r="J14" s="11"/>
      <c r="K14" s="6" t="str">
        <f t="shared" si="13"/>
        <v>X</v>
      </c>
      <c r="M14" s="8" t="str">
        <f t="shared" si="4"/>
        <v>0-1</v>
      </c>
      <c r="O14" s="15" t="str">
        <f t="shared" si="5"/>
        <v>1X</v>
      </c>
      <c r="P14" s="17" t="str">
        <f t="shared" si="6"/>
        <v/>
      </c>
      <c r="Q14" s="17" t="str">
        <f t="shared" si="7"/>
        <v>X2</v>
      </c>
      <c r="S14" s="15" t="str">
        <f t="shared" si="14"/>
        <v>1X</v>
      </c>
      <c r="T14" s="17" t="str">
        <f t="shared" si="15"/>
        <v/>
      </c>
      <c r="U14" s="15" t="str">
        <f t="shared" si="16"/>
        <v>X2</v>
      </c>
    </row>
    <row r="15" spans="1:23" x14ac:dyDescent="0.3">
      <c r="A15" s="1" t="s">
        <v>83</v>
      </c>
      <c r="B15" s="1" t="s">
        <v>13</v>
      </c>
      <c r="C15" s="1" t="s">
        <v>15</v>
      </c>
      <c r="F15" s="9" t="str">
        <f t="shared" si="0"/>
        <v>1-0</v>
      </c>
      <c r="G15" s="3" t="str">
        <f t="shared" si="3"/>
        <v>M</v>
      </c>
      <c r="H15" s="4" t="str">
        <f t="shared" si="11"/>
        <v>1-1</v>
      </c>
      <c r="I15" s="5">
        <f t="shared" si="12"/>
        <v>1</v>
      </c>
      <c r="J15" s="11"/>
      <c r="K15" s="6">
        <f t="shared" si="13"/>
        <v>1</v>
      </c>
      <c r="M15" s="8" t="str">
        <f t="shared" si="4"/>
        <v>0-1</v>
      </c>
      <c r="O15" s="15" t="str">
        <f t="shared" si="5"/>
        <v>1X</v>
      </c>
      <c r="P15" s="17" t="str">
        <f t="shared" si="6"/>
        <v>12</v>
      </c>
      <c r="Q15" s="17" t="str">
        <f t="shared" si="7"/>
        <v/>
      </c>
      <c r="S15" s="15" t="str">
        <f t="shared" si="14"/>
        <v>1X</v>
      </c>
      <c r="T15" s="17" t="str">
        <f t="shared" si="15"/>
        <v>12</v>
      </c>
      <c r="U15" s="15" t="str">
        <f t="shared" si="16"/>
        <v/>
      </c>
    </row>
    <row r="16" spans="1:23" x14ac:dyDescent="0.3">
      <c r="A16" s="1" t="s">
        <v>79</v>
      </c>
      <c r="B16" s="1" t="s">
        <v>16</v>
      </c>
      <c r="C16" s="1" t="s">
        <v>5</v>
      </c>
      <c r="F16" s="9" t="str">
        <f t="shared" si="0"/>
        <v>1-2</v>
      </c>
      <c r="G16" s="3" t="str">
        <f t="shared" si="3"/>
        <v>P</v>
      </c>
      <c r="H16" s="4" t="str">
        <f t="shared" si="11"/>
        <v>2-2</v>
      </c>
      <c r="I16" s="5">
        <f t="shared" si="12"/>
        <v>2</v>
      </c>
      <c r="J16" s="11"/>
      <c r="K16" s="6">
        <f t="shared" si="13"/>
        <v>2</v>
      </c>
      <c r="M16" s="8" t="str">
        <f t="shared" si="4"/>
        <v>2-3</v>
      </c>
      <c r="O16" s="15" t="str">
        <f t="shared" si="5"/>
        <v/>
      </c>
      <c r="P16" s="17" t="str">
        <f t="shared" si="6"/>
        <v>12</v>
      </c>
      <c r="Q16" s="17" t="str">
        <f t="shared" si="7"/>
        <v>X2</v>
      </c>
      <c r="S16" s="15" t="str">
        <f t="shared" si="14"/>
        <v/>
      </c>
      <c r="T16" s="17" t="str">
        <f t="shared" si="15"/>
        <v>12</v>
      </c>
      <c r="U16" s="15" t="str">
        <f t="shared" si="16"/>
        <v>X2</v>
      </c>
    </row>
    <row r="17" spans="1:21" x14ac:dyDescent="0.3">
      <c r="A17" s="1" t="s">
        <v>81</v>
      </c>
      <c r="B17" s="1" t="s">
        <v>16</v>
      </c>
      <c r="C17" s="1" t="s">
        <v>1</v>
      </c>
      <c r="F17" s="9" t="str">
        <f t="shared" si="0"/>
        <v>1-2</v>
      </c>
      <c r="G17" s="3" t="str">
        <f t="shared" si="3"/>
        <v>P</v>
      </c>
      <c r="H17" s="4" t="str">
        <f t="shared" si="11"/>
        <v>X-2</v>
      </c>
      <c r="I17" s="5" t="str">
        <f t="shared" si="12"/>
        <v>X</v>
      </c>
      <c r="J17" s="11"/>
      <c r="K17" s="6">
        <f t="shared" si="13"/>
        <v>2</v>
      </c>
      <c r="M17" s="8" t="str">
        <f t="shared" si="4"/>
        <v>2-3</v>
      </c>
      <c r="O17" s="15" t="str">
        <f t="shared" si="5"/>
        <v>1X</v>
      </c>
      <c r="P17" s="17" t="str">
        <f t="shared" si="6"/>
        <v/>
      </c>
      <c r="Q17" s="17" t="str">
        <f t="shared" si="7"/>
        <v>X2</v>
      </c>
      <c r="S17" s="15" t="str">
        <f t="shared" si="14"/>
        <v/>
      </c>
      <c r="T17" s="17" t="str">
        <f t="shared" si="15"/>
        <v>12</v>
      </c>
      <c r="U17" s="15" t="str">
        <f t="shared" si="16"/>
        <v>X2</v>
      </c>
    </row>
    <row r="18" spans="1:21" x14ac:dyDescent="0.3">
      <c r="A18" s="1" t="s">
        <v>80</v>
      </c>
      <c r="B18" s="1" t="s">
        <v>6</v>
      </c>
      <c r="C18" s="1" t="s">
        <v>21</v>
      </c>
      <c r="F18" s="9" t="str">
        <f t="shared" si="0"/>
        <v>2-2</v>
      </c>
      <c r="G18" s="3" t="str">
        <f t="shared" si="3"/>
        <v>P</v>
      </c>
      <c r="H18" s="4" t="str">
        <f t="shared" si="11"/>
        <v>1-X</v>
      </c>
      <c r="I18" s="5">
        <f t="shared" si="12"/>
        <v>1</v>
      </c>
      <c r="J18" s="11"/>
      <c r="K18" s="6" t="str">
        <f t="shared" si="13"/>
        <v>X</v>
      </c>
      <c r="M18" s="8" t="str">
        <f t="shared" si="4"/>
        <v>+4</v>
      </c>
      <c r="O18" s="15" t="str">
        <f t="shared" si="5"/>
        <v>1X</v>
      </c>
      <c r="P18" s="17" t="str">
        <f t="shared" si="6"/>
        <v>12</v>
      </c>
      <c r="Q18" s="17" t="str">
        <f t="shared" si="7"/>
        <v/>
      </c>
      <c r="S18" s="15" t="str">
        <f t="shared" si="14"/>
        <v>1X</v>
      </c>
      <c r="T18" s="17" t="str">
        <f t="shared" si="15"/>
        <v/>
      </c>
      <c r="U18" s="15" t="str">
        <f t="shared" si="16"/>
        <v>X2</v>
      </c>
    </row>
    <row r="19" spans="1:21" x14ac:dyDescent="0.3">
      <c r="A19" s="1" t="s">
        <v>26</v>
      </c>
      <c r="B19" s="1" t="s">
        <v>23</v>
      </c>
      <c r="C19" s="1" t="s">
        <v>15</v>
      </c>
      <c r="F19" s="9" t="str">
        <f t="shared" si="0"/>
        <v>4-0</v>
      </c>
      <c r="G19" s="3" t="str">
        <f t="shared" si="3"/>
        <v>P</v>
      </c>
      <c r="H19" s="4" t="str">
        <f t="shared" si="11"/>
        <v>1-1</v>
      </c>
      <c r="I19" s="5">
        <f t="shared" si="12"/>
        <v>1</v>
      </c>
      <c r="J19" s="11"/>
      <c r="K19" s="6">
        <f t="shared" si="13"/>
        <v>1</v>
      </c>
      <c r="M19" s="8" t="str">
        <f t="shared" si="4"/>
        <v>+4</v>
      </c>
      <c r="O19" s="15" t="str">
        <f t="shared" si="5"/>
        <v>1X</v>
      </c>
      <c r="P19" s="17" t="str">
        <f t="shared" si="6"/>
        <v>12</v>
      </c>
      <c r="Q19" s="17" t="str">
        <f t="shared" si="7"/>
        <v/>
      </c>
      <c r="S19" s="15" t="str">
        <f t="shared" si="14"/>
        <v>1X</v>
      </c>
      <c r="T19" s="17" t="str">
        <f t="shared" si="15"/>
        <v>12</v>
      </c>
      <c r="U19" s="15" t="str">
        <f t="shared" si="16"/>
        <v/>
      </c>
    </row>
    <row r="20" spans="1:21" x14ac:dyDescent="0.3">
      <c r="A20" s="1" t="s">
        <v>71</v>
      </c>
      <c r="B20" s="1" t="s">
        <v>13</v>
      </c>
      <c r="C20" s="1" t="s">
        <v>15</v>
      </c>
      <c r="F20" s="9" t="str">
        <f t="shared" si="0"/>
        <v>1-0</v>
      </c>
      <c r="G20" s="3" t="str">
        <f t="shared" si="3"/>
        <v>M</v>
      </c>
      <c r="H20" s="4" t="str">
        <f t="shared" si="11"/>
        <v>1-1</v>
      </c>
      <c r="I20" s="5">
        <f t="shared" si="12"/>
        <v>1</v>
      </c>
      <c r="J20" s="11"/>
      <c r="K20" s="6">
        <f t="shared" si="13"/>
        <v>1</v>
      </c>
      <c r="M20" s="8" t="str">
        <f t="shared" si="4"/>
        <v>0-1</v>
      </c>
      <c r="O20" s="15" t="str">
        <f t="shared" ref="O20:O83" si="17">IF(OR(I20="X",I20=1),"1X","")</f>
        <v>1X</v>
      </c>
      <c r="P20" s="17" t="str">
        <f t="shared" ref="P20:P83" si="18">IF(OR(I20=1,I20=2),"12","")</f>
        <v>12</v>
      </c>
      <c r="Q20" s="17" t="str">
        <f t="shared" ref="Q20:Q83" si="19">IF(OR(I20="X",I20=2),"X2","")</f>
        <v/>
      </c>
      <c r="S20" s="15" t="str">
        <f t="shared" si="14"/>
        <v>1X</v>
      </c>
      <c r="T20" s="17" t="str">
        <f t="shared" si="15"/>
        <v>12</v>
      </c>
      <c r="U20" s="15" t="str">
        <f t="shared" si="16"/>
        <v/>
      </c>
    </row>
    <row r="21" spans="1:21" x14ac:dyDescent="0.3">
      <c r="A21" s="1" t="s">
        <v>82</v>
      </c>
      <c r="B21" s="1" t="s">
        <v>16</v>
      </c>
      <c r="C21" s="1" t="s">
        <v>1</v>
      </c>
      <c r="F21" s="9" t="str">
        <f t="shared" si="0"/>
        <v>1-2</v>
      </c>
      <c r="G21" s="3" t="str">
        <f t="shared" si="3"/>
        <v>P</v>
      </c>
      <c r="H21" s="4" t="str">
        <f t="shared" si="11"/>
        <v>X-2</v>
      </c>
      <c r="I21" s="5" t="str">
        <f t="shared" si="12"/>
        <v>X</v>
      </c>
      <c r="J21" s="11"/>
      <c r="K21" s="6">
        <f t="shared" si="13"/>
        <v>2</v>
      </c>
      <c r="M21" s="8" t="str">
        <f t="shared" si="4"/>
        <v>2-3</v>
      </c>
      <c r="O21" s="15" t="str">
        <f t="shared" si="17"/>
        <v>1X</v>
      </c>
      <c r="P21" s="17" t="str">
        <f t="shared" si="18"/>
        <v/>
      </c>
      <c r="Q21" s="17" t="str">
        <f t="shared" si="19"/>
        <v>X2</v>
      </c>
      <c r="S21" s="15" t="str">
        <f t="shared" si="14"/>
        <v/>
      </c>
      <c r="T21" s="17" t="str">
        <f t="shared" si="15"/>
        <v>12</v>
      </c>
      <c r="U21" s="15" t="str">
        <f t="shared" si="16"/>
        <v>X2</v>
      </c>
    </row>
    <row r="22" spans="1:21" x14ac:dyDescent="0.3">
      <c r="A22" s="1" t="s">
        <v>90</v>
      </c>
      <c r="B22" s="1" t="s">
        <v>4</v>
      </c>
      <c r="C22" s="1" t="s">
        <v>1</v>
      </c>
      <c r="F22" s="9" t="str">
        <f t="shared" si="0"/>
        <v>1-1</v>
      </c>
      <c r="G22" s="3" t="str">
        <f t="shared" si="3"/>
        <v>M</v>
      </c>
      <c r="H22" s="4" t="str">
        <f t="shared" si="11"/>
        <v>X-X</v>
      </c>
      <c r="I22" s="5" t="str">
        <f t="shared" si="12"/>
        <v>X</v>
      </c>
      <c r="J22" s="11"/>
      <c r="K22" s="6" t="str">
        <f t="shared" si="13"/>
        <v>X</v>
      </c>
      <c r="M22" s="8" t="str">
        <f t="shared" si="4"/>
        <v>2-3</v>
      </c>
      <c r="O22" s="15" t="str">
        <f t="shared" si="17"/>
        <v>1X</v>
      </c>
      <c r="P22" s="17" t="str">
        <f t="shared" si="18"/>
        <v/>
      </c>
      <c r="Q22" s="17" t="str">
        <f t="shared" si="19"/>
        <v>X2</v>
      </c>
      <c r="S22" s="15" t="str">
        <f t="shared" si="14"/>
        <v>1X</v>
      </c>
      <c r="T22" s="17" t="str">
        <f t="shared" si="15"/>
        <v/>
      </c>
      <c r="U22" s="15" t="str">
        <f t="shared" si="16"/>
        <v>X2</v>
      </c>
    </row>
    <row r="23" spans="1:21" x14ac:dyDescent="0.3">
      <c r="A23" s="1" t="s">
        <v>51</v>
      </c>
      <c r="B23" s="1" t="s">
        <v>134</v>
      </c>
      <c r="C23" s="1" t="s">
        <v>122</v>
      </c>
      <c r="F23" s="9" t="str">
        <f t="shared" si="0"/>
        <v>2-6</v>
      </c>
      <c r="G23" s="3" t="str">
        <f t="shared" si="3"/>
        <v>P</v>
      </c>
      <c r="H23" s="4" t="str">
        <f t="shared" si="11"/>
        <v>2-2</v>
      </c>
      <c r="I23" s="5">
        <f t="shared" si="12"/>
        <v>2</v>
      </c>
      <c r="J23" s="11"/>
      <c r="K23" s="6">
        <f t="shared" si="13"/>
        <v>2</v>
      </c>
      <c r="M23" s="8" t="str">
        <f t="shared" si="4"/>
        <v>+4</v>
      </c>
      <c r="O23" s="15" t="str">
        <f t="shared" si="17"/>
        <v/>
      </c>
      <c r="P23" s="17" t="str">
        <f t="shared" si="18"/>
        <v>12</v>
      </c>
      <c r="Q23" s="17" t="str">
        <f t="shared" si="19"/>
        <v>X2</v>
      </c>
      <c r="S23" s="15" t="str">
        <f t="shared" si="14"/>
        <v/>
      </c>
      <c r="T23" s="17" t="str">
        <f t="shared" si="15"/>
        <v>12</v>
      </c>
      <c r="U23" s="15" t="str">
        <f t="shared" si="16"/>
        <v>X2</v>
      </c>
    </row>
    <row r="24" spans="1:21" x14ac:dyDescent="0.3">
      <c r="A24" s="1" t="s">
        <v>135</v>
      </c>
      <c r="B24" s="1" t="s">
        <v>13</v>
      </c>
      <c r="C24" s="1" t="s">
        <v>10</v>
      </c>
      <c r="F24" s="9" t="str">
        <f t="shared" si="0"/>
        <v>1-0</v>
      </c>
      <c r="G24" s="3" t="str">
        <f t="shared" si="3"/>
        <v>M</v>
      </c>
      <c r="H24" s="4" t="str">
        <f t="shared" si="11"/>
        <v>X-1</v>
      </c>
      <c r="I24" s="5" t="str">
        <f t="shared" si="12"/>
        <v>X</v>
      </c>
      <c r="J24" s="11"/>
      <c r="K24" s="6">
        <f t="shared" si="13"/>
        <v>1</v>
      </c>
      <c r="M24" s="8" t="str">
        <f t="shared" si="4"/>
        <v>0-1</v>
      </c>
      <c r="O24" s="15" t="str">
        <f t="shared" si="17"/>
        <v>1X</v>
      </c>
      <c r="P24" s="17" t="str">
        <f t="shared" si="18"/>
        <v/>
      </c>
      <c r="Q24" s="17" t="str">
        <f t="shared" si="19"/>
        <v>X2</v>
      </c>
      <c r="S24" s="15" t="str">
        <f t="shared" si="14"/>
        <v>1X</v>
      </c>
      <c r="T24" s="17" t="str">
        <f t="shared" si="15"/>
        <v>12</v>
      </c>
      <c r="U24" s="15" t="str">
        <f t="shared" si="16"/>
        <v/>
      </c>
    </row>
    <row r="25" spans="1:21" x14ac:dyDescent="0.3">
      <c r="A25" s="1" t="s">
        <v>136</v>
      </c>
      <c r="B25" s="1" t="s">
        <v>4</v>
      </c>
      <c r="C25" s="1" t="s">
        <v>10</v>
      </c>
      <c r="F25" s="9" t="str">
        <f t="shared" si="0"/>
        <v>1-1</v>
      </c>
      <c r="G25" s="3" t="str">
        <f t="shared" si="3"/>
        <v>M</v>
      </c>
      <c r="H25" s="4" t="str">
        <f t="shared" si="11"/>
        <v>X-X</v>
      </c>
      <c r="I25" s="5" t="str">
        <f t="shared" si="12"/>
        <v>X</v>
      </c>
      <c r="J25" s="11"/>
      <c r="K25" s="6" t="str">
        <f t="shared" si="13"/>
        <v>X</v>
      </c>
      <c r="M25" s="8" t="str">
        <f t="shared" si="4"/>
        <v>2-3</v>
      </c>
      <c r="O25" s="15" t="str">
        <f t="shared" si="17"/>
        <v>1X</v>
      </c>
      <c r="P25" s="17" t="str">
        <f t="shared" si="18"/>
        <v/>
      </c>
      <c r="Q25" s="17" t="str">
        <f t="shared" si="19"/>
        <v>X2</v>
      </c>
      <c r="S25" s="15" t="str">
        <f t="shared" si="14"/>
        <v>1X</v>
      </c>
      <c r="T25" s="17" t="str">
        <f t="shared" si="15"/>
        <v/>
      </c>
      <c r="U25" s="15" t="str">
        <f t="shared" si="16"/>
        <v>X2</v>
      </c>
    </row>
    <row r="26" spans="1:21" x14ac:dyDescent="0.3">
      <c r="A26" s="1" t="s">
        <v>137</v>
      </c>
      <c r="B26" s="1" t="s">
        <v>12</v>
      </c>
      <c r="C26" s="1" t="s">
        <v>10</v>
      </c>
      <c r="F26" s="9" t="str">
        <f t="shared" si="0"/>
        <v>0-0</v>
      </c>
      <c r="G26" s="3" t="str">
        <f t="shared" si="3"/>
        <v>M</v>
      </c>
      <c r="H26" s="4" t="str">
        <f t="shared" si="11"/>
        <v>X-X</v>
      </c>
      <c r="I26" s="5" t="str">
        <f t="shared" si="12"/>
        <v>X</v>
      </c>
      <c r="J26" s="11"/>
      <c r="K26" s="6" t="str">
        <f t="shared" si="13"/>
        <v>X</v>
      </c>
      <c r="M26" s="8" t="str">
        <f t="shared" si="4"/>
        <v>0-1</v>
      </c>
      <c r="O26" s="15" t="str">
        <f t="shared" si="17"/>
        <v>1X</v>
      </c>
      <c r="P26" s="17" t="str">
        <f t="shared" si="18"/>
        <v/>
      </c>
      <c r="Q26" s="17" t="str">
        <f t="shared" si="19"/>
        <v>X2</v>
      </c>
      <c r="S26" s="15" t="str">
        <f t="shared" si="14"/>
        <v>1X</v>
      </c>
      <c r="T26" s="17" t="str">
        <f t="shared" si="15"/>
        <v/>
      </c>
      <c r="U26" s="15" t="str">
        <f t="shared" si="16"/>
        <v>X2</v>
      </c>
    </row>
    <row r="27" spans="1:21" x14ac:dyDescent="0.3">
      <c r="A27" s="1" t="s">
        <v>124</v>
      </c>
      <c r="B27" s="1" t="s">
        <v>0</v>
      </c>
      <c r="C27" s="1" t="s">
        <v>15</v>
      </c>
      <c r="F27" s="9" t="str">
        <f t="shared" si="0"/>
        <v>2-1</v>
      </c>
      <c r="G27" s="3" t="str">
        <f t="shared" si="3"/>
        <v>P</v>
      </c>
      <c r="H27" s="4" t="str">
        <f t="shared" si="11"/>
        <v>1-1</v>
      </c>
      <c r="I27" s="5">
        <f t="shared" si="12"/>
        <v>1</v>
      </c>
      <c r="J27" s="11"/>
      <c r="K27" s="6">
        <f t="shared" si="13"/>
        <v>1</v>
      </c>
      <c r="M27" s="8" t="str">
        <f t="shared" si="4"/>
        <v>2-3</v>
      </c>
      <c r="O27" s="15" t="str">
        <f t="shared" si="17"/>
        <v>1X</v>
      </c>
      <c r="P27" s="17" t="str">
        <f t="shared" si="18"/>
        <v>12</v>
      </c>
      <c r="Q27" s="17" t="str">
        <f t="shared" si="19"/>
        <v/>
      </c>
      <c r="S27" s="15" t="str">
        <f t="shared" si="14"/>
        <v>1X</v>
      </c>
      <c r="T27" s="17" t="str">
        <f t="shared" si="15"/>
        <v>12</v>
      </c>
      <c r="U27" s="15" t="str">
        <f t="shared" si="16"/>
        <v/>
      </c>
    </row>
    <row r="28" spans="1:21" x14ac:dyDescent="0.3">
      <c r="A28" s="1" t="s">
        <v>61</v>
      </c>
      <c r="B28" s="1" t="s">
        <v>19</v>
      </c>
      <c r="C28" s="1" t="s">
        <v>15</v>
      </c>
      <c r="F28" s="9" t="str">
        <f t="shared" si="0"/>
        <v>2-0</v>
      </c>
      <c r="G28" s="3" t="str">
        <f t="shared" si="3"/>
        <v>M</v>
      </c>
      <c r="H28" s="4" t="str">
        <f t="shared" si="11"/>
        <v>1-1</v>
      </c>
      <c r="I28" s="5">
        <f t="shared" si="12"/>
        <v>1</v>
      </c>
      <c r="J28" s="11"/>
      <c r="K28" s="6">
        <f t="shared" si="13"/>
        <v>1</v>
      </c>
      <c r="M28" s="8" t="str">
        <f t="shared" si="4"/>
        <v>2-3</v>
      </c>
      <c r="O28" s="15" t="str">
        <f t="shared" si="17"/>
        <v>1X</v>
      </c>
      <c r="P28" s="17" t="str">
        <f t="shared" si="18"/>
        <v>12</v>
      </c>
      <c r="Q28" s="17" t="str">
        <f t="shared" si="19"/>
        <v/>
      </c>
      <c r="S28" s="15" t="str">
        <f t="shared" si="14"/>
        <v>1X</v>
      </c>
      <c r="T28" s="17" t="str">
        <f t="shared" si="15"/>
        <v>12</v>
      </c>
      <c r="U28" s="15" t="str">
        <f t="shared" si="16"/>
        <v/>
      </c>
    </row>
    <row r="29" spans="1:21" x14ac:dyDescent="0.3">
      <c r="A29" s="1" t="s">
        <v>103</v>
      </c>
      <c r="B29" s="1" t="s">
        <v>13</v>
      </c>
      <c r="C29" s="1" t="s">
        <v>10</v>
      </c>
      <c r="F29" s="9" t="str">
        <f t="shared" si="0"/>
        <v>1-0</v>
      </c>
      <c r="G29" s="3" t="str">
        <f t="shared" si="3"/>
        <v>M</v>
      </c>
      <c r="H29" s="4" t="str">
        <f t="shared" si="11"/>
        <v>X-1</v>
      </c>
      <c r="I29" s="5" t="str">
        <f t="shared" si="12"/>
        <v>X</v>
      </c>
      <c r="J29" s="11"/>
      <c r="K29" s="6">
        <f t="shared" si="13"/>
        <v>1</v>
      </c>
      <c r="M29" s="8" t="str">
        <f t="shared" si="4"/>
        <v>0-1</v>
      </c>
      <c r="O29" s="15" t="str">
        <f t="shared" si="17"/>
        <v>1X</v>
      </c>
      <c r="P29" s="17" t="str">
        <f t="shared" si="18"/>
        <v/>
      </c>
      <c r="Q29" s="17" t="str">
        <f t="shared" si="19"/>
        <v>X2</v>
      </c>
      <c r="S29" s="15" t="str">
        <f t="shared" si="14"/>
        <v>1X</v>
      </c>
      <c r="T29" s="17" t="str">
        <f t="shared" si="15"/>
        <v>12</v>
      </c>
      <c r="U29" s="15" t="str">
        <f t="shared" si="16"/>
        <v/>
      </c>
    </row>
    <row r="30" spans="1:21" x14ac:dyDescent="0.3">
      <c r="A30" s="1" t="s">
        <v>138</v>
      </c>
      <c r="B30" s="1" t="s">
        <v>19</v>
      </c>
      <c r="C30" s="1" t="s">
        <v>15</v>
      </c>
      <c r="F30" s="9" t="str">
        <f t="shared" si="0"/>
        <v>2-0</v>
      </c>
      <c r="G30" s="3" t="str">
        <f t="shared" si="3"/>
        <v>M</v>
      </c>
      <c r="H30" s="4" t="str">
        <f t="shared" si="11"/>
        <v>1-1</v>
      </c>
      <c r="I30" s="5">
        <f t="shared" si="12"/>
        <v>1</v>
      </c>
      <c r="J30" s="11"/>
      <c r="K30" s="6">
        <f t="shared" si="13"/>
        <v>1</v>
      </c>
      <c r="M30" s="8" t="str">
        <f t="shared" si="4"/>
        <v>2-3</v>
      </c>
      <c r="O30" s="15" t="str">
        <f t="shared" si="17"/>
        <v>1X</v>
      </c>
      <c r="P30" s="17" t="str">
        <f t="shared" si="18"/>
        <v>12</v>
      </c>
      <c r="Q30" s="17" t="str">
        <f t="shared" si="19"/>
        <v/>
      </c>
      <c r="S30" s="15" t="str">
        <f t="shared" si="14"/>
        <v>1X</v>
      </c>
      <c r="T30" s="17" t="str">
        <f t="shared" si="15"/>
        <v>12</v>
      </c>
      <c r="U30" s="15" t="str">
        <f t="shared" si="16"/>
        <v/>
      </c>
    </row>
    <row r="31" spans="1:21" x14ac:dyDescent="0.3">
      <c r="A31" s="1" t="s">
        <v>139</v>
      </c>
      <c r="B31" s="1" t="s">
        <v>4</v>
      </c>
      <c r="C31" s="1" t="s">
        <v>5</v>
      </c>
      <c r="F31" s="9" t="str">
        <f t="shared" si="0"/>
        <v>1-1</v>
      </c>
      <c r="G31" s="3" t="str">
        <f t="shared" si="3"/>
        <v>M</v>
      </c>
      <c r="H31" s="4" t="str">
        <f t="shared" si="11"/>
        <v>2-X</v>
      </c>
      <c r="I31" s="5">
        <f t="shared" si="12"/>
        <v>2</v>
      </c>
      <c r="J31" s="11"/>
      <c r="K31" s="6" t="str">
        <f t="shared" si="13"/>
        <v>X</v>
      </c>
      <c r="M31" s="8" t="str">
        <f t="shared" si="4"/>
        <v>2-3</v>
      </c>
      <c r="O31" s="15" t="str">
        <f t="shared" si="17"/>
        <v/>
      </c>
      <c r="P31" s="17" t="str">
        <f t="shared" si="18"/>
        <v>12</v>
      </c>
      <c r="Q31" s="17" t="str">
        <f t="shared" si="19"/>
        <v>X2</v>
      </c>
      <c r="S31" s="15" t="str">
        <f t="shared" si="14"/>
        <v>1X</v>
      </c>
      <c r="T31" s="17" t="str">
        <f t="shared" si="15"/>
        <v/>
      </c>
      <c r="U31" s="15" t="str">
        <f t="shared" si="16"/>
        <v>X2</v>
      </c>
    </row>
    <row r="32" spans="1:21" x14ac:dyDescent="0.3">
      <c r="A32" s="1" t="s">
        <v>140</v>
      </c>
      <c r="B32" s="1" t="s">
        <v>13</v>
      </c>
      <c r="C32" s="1" t="s">
        <v>15</v>
      </c>
      <c r="F32" s="9" t="str">
        <f t="shared" si="0"/>
        <v>1-0</v>
      </c>
      <c r="G32" s="3" t="str">
        <f t="shared" si="3"/>
        <v>M</v>
      </c>
      <c r="H32" s="4" t="str">
        <f t="shared" si="11"/>
        <v>1-1</v>
      </c>
      <c r="I32" s="5">
        <f t="shared" si="12"/>
        <v>1</v>
      </c>
      <c r="J32" s="11"/>
      <c r="K32" s="6">
        <f t="shared" si="13"/>
        <v>1</v>
      </c>
      <c r="M32" s="8" t="str">
        <f t="shared" si="4"/>
        <v>0-1</v>
      </c>
      <c r="O32" s="15" t="str">
        <f t="shared" si="17"/>
        <v>1X</v>
      </c>
      <c r="P32" s="17" t="str">
        <f t="shared" si="18"/>
        <v>12</v>
      </c>
      <c r="Q32" s="17" t="str">
        <f t="shared" si="19"/>
        <v/>
      </c>
      <c r="S32" s="15" t="str">
        <f t="shared" si="14"/>
        <v>1X</v>
      </c>
      <c r="T32" s="17" t="str">
        <f t="shared" si="15"/>
        <v>12</v>
      </c>
      <c r="U32" s="15" t="str">
        <f t="shared" si="16"/>
        <v/>
      </c>
    </row>
    <row r="33" spans="1:21" x14ac:dyDescent="0.3">
      <c r="A33" s="1" t="s">
        <v>141</v>
      </c>
      <c r="B33" s="1" t="s">
        <v>12</v>
      </c>
      <c r="C33" s="1" t="s">
        <v>10</v>
      </c>
      <c r="F33" s="9" t="str">
        <f t="shared" si="0"/>
        <v>0-0</v>
      </c>
      <c r="G33" s="3" t="str">
        <f t="shared" si="3"/>
        <v>M</v>
      </c>
      <c r="H33" s="4" t="str">
        <f t="shared" si="11"/>
        <v>X-X</v>
      </c>
      <c r="I33" s="5" t="str">
        <f t="shared" si="12"/>
        <v>X</v>
      </c>
      <c r="J33" s="11"/>
      <c r="K33" s="6" t="str">
        <f t="shared" si="13"/>
        <v>X</v>
      </c>
      <c r="M33" s="8" t="str">
        <f t="shared" si="4"/>
        <v>0-1</v>
      </c>
      <c r="O33" s="15" t="str">
        <f t="shared" si="17"/>
        <v>1X</v>
      </c>
      <c r="P33" s="17" t="str">
        <f t="shared" si="18"/>
        <v/>
      </c>
      <c r="Q33" s="17" t="str">
        <f t="shared" si="19"/>
        <v>X2</v>
      </c>
      <c r="S33" s="15" t="str">
        <f t="shared" si="14"/>
        <v>1X</v>
      </c>
      <c r="T33" s="17" t="str">
        <f t="shared" si="15"/>
        <v/>
      </c>
      <c r="U33" s="15" t="str">
        <f t="shared" si="16"/>
        <v>X2</v>
      </c>
    </row>
    <row r="34" spans="1:21" x14ac:dyDescent="0.3">
      <c r="A34" s="1" t="s">
        <v>142</v>
      </c>
      <c r="B34" s="1" t="s">
        <v>17</v>
      </c>
      <c r="C34" s="1" t="s">
        <v>10</v>
      </c>
      <c r="F34" s="9" t="str">
        <f t="shared" si="0"/>
        <v>0-3</v>
      </c>
      <c r="G34" s="3" t="str">
        <f t="shared" si="3"/>
        <v>P</v>
      </c>
      <c r="H34" s="4" t="str">
        <f t="shared" si="11"/>
        <v>X-2</v>
      </c>
      <c r="I34" s="5" t="str">
        <f t="shared" si="12"/>
        <v>X</v>
      </c>
      <c r="J34" s="11"/>
      <c r="K34" s="6">
        <f t="shared" si="13"/>
        <v>2</v>
      </c>
      <c r="M34" s="8" t="str">
        <f t="shared" si="4"/>
        <v>2-3</v>
      </c>
      <c r="O34" s="15" t="str">
        <f t="shared" si="17"/>
        <v>1X</v>
      </c>
      <c r="P34" s="17" t="str">
        <f t="shared" si="18"/>
        <v/>
      </c>
      <c r="Q34" s="17" t="str">
        <f t="shared" si="19"/>
        <v>X2</v>
      </c>
      <c r="S34" s="15" t="str">
        <f t="shared" si="14"/>
        <v/>
      </c>
      <c r="T34" s="17" t="str">
        <f t="shared" si="15"/>
        <v>12</v>
      </c>
      <c r="U34" s="15" t="str">
        <f t="shared" si="16"/>
        <v>X2</v>
      </c>
    </row>
    <row r="35" spans="1:21" x14ac:dyDescent="0.3">
      <c r="A35" s="1" t="s">
        <v>77</v>
      </c>
      <c r="B35" s="1" t="s">
        <v>13</v>
      </c>
      <c r="C35" s="1" t="s">
        <v>15</v>
      </c>
      <c r="F35" s="9" t="str">
        <f t="shared" si="0"/>
        <v>1-0</v>
      </c>
      <c r="G35" s="3" t="str">
        <f t="shared" si="3"/>
        <v>M</v>
      </c>
      <c r="H35" s="4" t="str">
        <f t="shared" si="11"/>
        <v>1-1</v>
      </c>
      <c r="I35" s="5">
        <f t="shared" si="12"/>
        <v>1</v>
      </c>
      <c r="J35" s="11"/>
      <c r="K35" s="6">
        <f t="shared" si="13"/>
        <v>1</v>
      </c>
      <c r="M35" s="8" t="str">
        <f t="shared" si="4"/>
        <v>0-1</v>
      </c>
      <c r="O35" s="15" t="str">
        <f t="shared" si="17"/>
        <v>1X</v>
      </c>
      <c r="P35" s="17" t="str">
        <f t="shared" si="18"/>
        <v>12</v>
      </c>
      <c r="Q35" s="17" t="str">
        <f t="shared" si="19"/>
        <v/>
      </c>
      <c r="S35" s="15" t="str">
        <f t="shared" si="14"/>
        <v>1X</v>
      </c>
      <c r="T35" s="17" t="str">
        <f t="shared" si="15"/>
        <v>12</v>
      </c>
      <c r="U35" s="15" t="str">
        <f t="shared" si="16"/>
        <v/>
      </c>
    </row>
    <row r="36" spans="1:21" x14ac:dyDescent="0.3">
      <c r="A36" s="1" t="s">
        <v>43</v>
      </c>
      <c r="B36" s="1" t="s">
        <v>17</v>
      </c>
      <c r="C36" s="1" t="s">
        <v>10</v>
      </c>
      <c r="F36" s="9" t="str">
        <f t="shared" si="0"/>
        <v>0-3</v>
      </c>
      <c r="G36" s="3" t="str">
        <f t="shared" si="3"/>
        <v>P</v>
      </c>
      <c r="H36" s="4" t="str">
        <f t="shared" si="11"/>
        <v>X-2</v>
      </c>
      <c r="I36" s="5" t="str">
        <f t="shared" si="12"/>
        <v>X</v>
      </c>
      <c r="J36" s="11"/>
      <c r="K36" s="6">
        <f t="shared" si="13"/>
        <v>2</v>
      </c>
      <c r="M36" s="8" t="str">
        <f t="shared" si="4"/>
        <v>2-3</v>
      </c>
      <c r="O36" s="15" t="str">
        <f t="shared" si="17"/>
        <v>1X</v>
      </c>
      <c r="P36" s="17" t="str">
        <f t="shared" si="18"/>
        <v/>
      </c>
      <c r="Q36" s="17" t="str">
        <f t="shared" si="19"/>
        <v>X2</v>
      </c>
      <c r="S36" s="15" t="str">
        <f t="shared" si="14"/>
        <v/>
      </c>
      <c r="T36" s="17" t="str">
        <f t="shared" si="15"/>
        <v>12</v>
      </c>
      <c r="U36" s="15" t="str">
        <f t="shared" si="16"/>
        <v>X2</v>
      </c>
    </row>
    <row r="37" spans="1:21" x14ac:dyDescent="0.3">
      <c r="A37" s="1" t="s">
        <v>76</v>
      </c>
      <c r="B37" s="1" t="s">
        <v>11</v>
      </c>
      <c r="C37" s="1" t="s">
        <v>5</v>
      </c>
      <c r="F37" s="9" t="str">
        <f t="shared" si="0"/>
        <v>0-2</v>
      </c>
      <c r="G37" s="3" t="str">
        <f t="shared" si="3"/>
        <v>M</v>
      </c>
      <c r="H37" s="4" t="str">
        <f t="shared" si="11"/>
        <v>2-2</v>
      </c>
      <c r="I37" s="5">
        <f t="shared" si="12"/>
        <v>2</v>
      </c>
      <c r="J37" s="11"/>
      <c r="K37" s="6">
        <f t="shared" si="13"/>
        <v>2</v>
      </c>
      <c r="M37" s="8" t="str">
        <f t="shared" si="4"/>
        <v>2-3</v>
      </c>
      <c r="O37" s="15" t="str">
        <f t="shared" si="17"/>
        <v/>
      </c>
      <c r="P37" s="17" t="str">
        <f t="shared" si="18"/>
        <v>12</v>
      </c>
      <c r="Q37" s="17" t="str">
        <f t="shared" si="19"/>
        <v>X2</v>
      </c>
      <c r="S37" s="15" t="str">
        <f t="shared" si="14"/>
        <v/>
      </c>
      <c r="T37" s="17" t="str">
        <f t="shared" si="15"/>
        <v>12</v>
      </c>
      <c r="U37" s="15" t="str">
        <f t="shared" si="16"/>
        <v>X2</v>
      </c>
    </row>
    <row r="38" spans="1:21" x14ac:dyDescent="0.3">
      <c r="A38" s="1" t="s">
        <v>55</v>
      </c>
      <c r="B38" s="1" t="s">
        <v>19</v>
      </c>
      <c r="C38" s="1" t="s">
        <v>15</v>
      </c>
      <c r="F38" s="9" t="str">
        <f t="shared" si="0"/>
        <v>2-0</v>
      </c>
      <c r="G38" s="3" t="str">
        <f t="shared" si="3"/>
        <v>M</v>
      </c>
      <c r="H38" s="4" t="str">
        <f t="shared" si="11"/>
        <v>1-1</v>
      </c>
      <c r="I38" s="5">
        <f t="shared" si="12"/>
        <v>1</v>
      </c>
      <c r="J38" s="11"/>
      <c r="K38" s="6">
        <f t="shared" si="13"/>
        <v>1</v>
      </c>
      <c r="M38" s="8" t="str">
        <f t="shared" si="4"/>
        <v>2-3</v>
      </c>
      <c r="O38" s="15" t="str">
        <f t="shared" si="17"/>
        <v>1X</v>
      </c>
      <c r="P38" s="17" t="str">
        <f t="shared" si="18"/>
        <v>12</v>
      </c>
      <c r="Q38" s="17" t="str">
        <f t="shared" si="19"/>
        <v/>
      </c>
      <c r="S38" s="15" t="str">
        <f t="shared" si="14"/>
        <v>1X</v>
      </c>
      <c r="T38" s="17" t="str">
        <f t="shared" si="15"/>
        <v>12</v>
      </c>
      <c r="U38" s="15" t="str">
        <f t="shared" si="16"/>
        <v/>
      </c>
    </row>
    <row r="39" spans="1:21" x14ac:dyDescent="0.3">
      <c r="A39" s="1" t="s">
        <v>108</v>
      </c>
      <c r="B39" s="1" t="s">
        <v>12</v>
      </c>
      <c r="C39" s="1" t="s">
        <v>10</v>
      </c>
      <c r="F39" s="9" t="str">
        <f t="shared" si="0"/>
        <v>0-0</v>
      </c>
      <c r="G39" s="3" t="str">
        <f t="shared" si="3"/>
        <v>M</v>
      </c>
      <c r="H39" s="4" t="str">
        <f t="shared" si="11"/>
        <v>X-X</v>
      </c>
      <c r="I39" s="5" t="str">
        <f t="shared" si="12"/>
        <v>X</v>
      </c>
      <c r="J39" s="11"/>
      <c r="K39" s="6" t="str">
        <f t="shared" si="13"/>
        <v>X</v>
      </c>
      <c r="M39" s="8" t="str">
        <f t="shared" si="4"/>
        <v>0-1</v>
      </c>
      <c r="O39" s="15" t="str">
        <f t="shared" si="17"/>
        <v>1X</v>
      </c>
      <c r="P39" s="17" t="str">
        <f t="shared" si="18"/>
        <v/>
      </c>
      <c r="Q39" s="17" t="str">
        <f t="shared" si="19"/>
        <v>X2</v>
      </c>
      <c r="S39" s="15" t="str">
        <f t="shared" si="14"/>
        <v>1X</v>
      </c>
      <c r="T39" s="17" t="str">
        <f t="shared" si="15"/>
        <v/>
      </c>
      <c r="U39" s="15" t="str">
        <f t="shared" si="16"/>
        <v>X2</v>
      </c>
    </row>
    <row r="40" spans="1:21" x14ac:dyDescent="0.3">
      <c r="A40" s="1" t="s">
        <v>91</v>
      </c>
      <c r="B40" s="1" t="s">
        <v>25</v>
      </c>
      <c r="C40" s="1" t="s">
        <v>15</v>
      </c>
      <c r="F40" s="9" t="str">
        <f t="shared" si="0"/>
        <v>3-0</v>
      </c>
      <c r="G40" s="3" t="str">
        <f t="shared" si="3"/>
        <v>P</v>
      </c>
      <c r="H40" s="4" t="str">
        <f t="shared" si="11"/>
        <v>1-1</v>
      </c>
      <c r="I40" s="5">
        <f t="shared" si="12"/>
        <v>1</v>
      </c>
      <c r="J40" s="11"/>
      <c r="K40" s="6">
        <f t="shared" si="13"/>
        <v>1</v>
      </c>
      <c r="M40" s="8" t="str">
        <f t="shared" si="4"/>
        <v>2-3</v>
      </c>
      <c r="O40" s="15" t="str">
        <f t="shared" si="17"/>
        <v>1X</v>
      </c>
      <c r="P40" s="17" t="str">
        <f t="shared" si="18"/>
        <v>12</v>
      </c>
      <c r="Q40" s="17" t="str">
        <f t="shared" si="19"/>
        <v/>
      </c>
      <c r="S40" s="15" t="str">
        <f t="shared" si="14"/>
        <v>1X</v>
      </c>
      <c r="T40" s="17" t="str">
        <f t="shared" si="15"/>
        <v>12</v>
      </c>
      <c r="U40" s="15" t="str">
        <f t="shared" si="16"/>
        <v/>
      </c>
    </row>
    <row r="41" spans="1:21" x14ac:dyDescent="0.3">
      <c r="A41" s="1" t="s">
        <v>42</v>
      </c>
      <c r="B41" s="1" t="s">
        <v>2</v>
      </c>
      <c r="C41" s="1" t="s">
        <v>20</v>
      </c>
      <c r="F41" s="9" t="str">
        <f t="shared" si="0"/>
        <v>3-1</v>
      </c>
      <c r="G41" s="3" t="str">
        <f t="shared" si="3"/>
        <v>P</v>
      </c>
      <c r="H41" s="4" t="str">
        <f t="shared" si="11"/>
        <v>1-1</v>
      </c>
      <c r="I41" s="5">
        <f t="shared" si="12"/>
        <v>1</v>
      </c>
      <c r="J41" s="11"/>
      <c r="K41" s="6">
        <f t="shared" si="13"/>
        <v>1</v>
      </c>
      <c r="M41" s="8" t="str">
        <f t="shared" si="4"/>
        <v>+4</v>
      </c>
      <c r="O41" s="15" t="str">
        <f t="shared" si="17"/>
        <v>1X</v>
      </c>
      <c r="P41" s="17" t="str">
        <f t="shared" si="18"/>
        <v>12</v>
      </c>
      <c r="Q41" s="17" t="str">
        <f t="shared" si="19"/>
        <v/>
      </c>
      <c r="S41" s="15" t="str">
        <f t="shared" si="14"/>
        <v>1X</v>
      </c>
      <c r="T41" s="17" t="str">
        <f t="shared" si="15"/>
        <v>12</v>
      </c>
      <c r="U41" s="15" t="str">
        <f t="shared" si="16"/>
        <v/>
      </c>
    </row>
    <row r="42" spans="1:21" x14ac:dyDescent="0.3">
      <c r="A42" s="1" t="s">
        <v>123</v>
      </c>
      <c r="B42" s="1" t="s">
        <v>9</v>
      </c>
      <c r="C42" s="1" t="s">
        <v>5</v>
      </c>
      <c r="F42" s="9" t="str">
        <f t="shared" si="0"/>
        <v>0-1</v>
      </c>
      <c r="G42" s="3" t="str">
        <f t="shared" si="3"/>
        <v>M</v>
      </c>
      <c r="H42" s="4" t="str">
        <f t="shared" si="11"/>
        <v>2-2</v>
      </c>
      <c r="I42" s="5">
        <f t="shared" si="12"/>
        <v>2</v>
      </c>
      <c r="J42" s="11"/>
      <c r="K42" s="6">
        <f t="shared" si="13"/>
        <v>2</v>
      </c>
      <c r="M42" s="8" t="str">
        <f t="shared" si="4"/>
        <v>0-1</v>
      </c>
      <c r="O42" s="15" t="str">
        <f t="shared" si="17"/>
        <v/>
      </c>
      <c r="P42" s="17" t="str">
        <f t="shared" si="18"/>
        <v>12</v>
      </c>
      <c r="Q42" s="17" t="str">
        <f t="shared" si="19"/>
        <v>X2</v>
      </c>
      <c r="S42" s="15" t="str">
        <f t="shared" si="14"/>
        <v/>
      </c>
      <c r="T42" s="17" t="str">
        <f t="shared" si="15"/>
        <v>12</v>
      </c>
      <c r="U42" s="15" t="str">
        <f t="shared" si="16"/>
        <v>X2</v>
      </c>
    </row>
    <row r="43" spans="1:21" x14ac:dyDescent="0.3">
      <c r="A43" s="1" t="s">
        <v>66</v>
      </c>
      <c r="B43" s="1" t="s">
        <v>6</v>
      </c>
      <c r="C43" s="1" t="s">
        <v>15</v>
      </c>
      <c r="F43" s="9" t="str">
        <f t="shared" si="0"/>
        <v>2-2</v>
      </c>
      <c r="G43" s="3" t="str">
        <f t="shared" si="3"/>
        <v>P</v>
      </c>
      <c r="H43" s="4" t="str">
        <f t="shared" si="11"/>
        <v>1-X</v>
      </c>
      <c r="I43" s="5">
        <f t="shared" si="12"/>
        <v>1</v>
      </c>
      <c r="J43" s="11"/>
      <c r="K43" s="6" t="str">
        <f t="shared" si="13"/>
        <v>X</v>
      </c>
      <c r="M43" s="8" t="str">
        <f t="shared" si="4"/>
        <v>+4</v>
      </c>
      <c r="O43" s="15" t="str">
        <f t="shared" si="17"/>
        <v>1X</v>
      </c>
      <c r="P43" s="17" t="str">
        <f t="shared" si="18"/>
        <v>12</v>
      </c>
      <c r="Q43" s="17" t="str">
        <f t="shared" si="19"/>
        <v/>
      </c>
      <c r="S43" s="15" t="str">
        <f t="shared" si="14"/>
        <v>1X</v>
      </c>
      <c r="T43" s="17" t="str">
        <f t="shared" si="15"/>
        <v/>
      </c>
      <c r="U43" s="15" t="str">
        <f t="shared" si="16"/>
        <v>X2</v>
      </c>
    </row>
    <row r="44" spans="1:21" x14ac:dyDescent="0.3">
      <c r="A44" s="1" t="s">
        <v>68</v>
      </c>
      <c r="B44" s="1" t="s">
        <v>12</v>
      </c>
      <c r="C44" s="1" t="s">
        <v>10</v>
      </c>
      <c r="F44" s="9" t="str">
        <f t="shared" si="0"/>
        <v>0-0</v>
      </c>
      <c r="G44" s="3" t="str">
        <f t="shared" si="3"/>
        <v>M</v>
      </c>
      <c r="H44" s="4" t="str">
        <f t="shared" si="11"/>
        <v>X-X</v>
      </c>
      <c r="I44" s="5" t="str">
        <f t="shared" si="12"/>
        <v>X</v>
      </c>
      <c r="J44" s="11"/>
      <c r="K44" s="6" t="str">
        <f t="shared" si="13"/>
        <v>X</v>
      </c>
      <c r="M44" s="8" t="str">
        <f t="shared" si="4"/>
        <v>0-1</v>
      </c>
      <c r="O44" s="15" t="str">
        <f t="shared" si="17"/>
        <v>1X</v>
      </c>
      <c r="P44" s="17" t="str">
        <f t="shared" si="18"/>
        <v/>
      </c>
      <c r="Q44" s="17" t="str">
        <f t="shared" si="19"/>
        <v>X2</v>
      </c>
      <c r="S44" s="15" t="str">
        <f t="shared" si="14"/>
        <v>1X</v>
      </c>
      <c r="T44" s="17" t="str">
        <f t="shared" si="15"/>
        <v/>
      </c>
      <c r="U44" s="15" t="str">
        <f t="shared" si="16"/>
        <v>X2</v>
      </c>
    </row>
    <row r="45" spans="1:21" x14ac:dyDescent="0.3">
      <c r="A45" s="1" t="s">
        <v>64</v>
      </c>
      <c r="B45" s="1" t="s">
        <v>13</v>
      </c>
      <c r="C45" s="1" t="s">
        <v>10</v>
      </c>
      <c r="F45" s="9" t="str">
        <f t="shared" si="0"/>
        <v>1-0</v>
      </c>
      <c r="G45" s="3" t="str">
        <f t="shared" si="3"/>
        <v>M</v>
      </c>
      <c r="H45" s="4" t="str">
        <f t="shared" si="11"/>
        <v>X-1</v>
      </c>
      <c r="I45" s="5" t="str">
        <f t="shared" si="12"/>
        <v>X</v>
      </c>
      <c r="J45" s="11"/>
      <c r="K45" s="6">
        <f t="shared" si="13"/>
        <v>1</v>
      </c>
      <c r="M45" s="8" t="str">
        <f t="shared" si="4"/>
        <v>0-1</v>
      </c>
      <c r="O45" s="15" t="str">
        <f t="shared" si="17"/>
        <v>1X</v>
      </c>
      <c r="P45" s="17" t="str">
        <f t="shared" si="18"/>
        <v/>
      </c>
      <c r="Q45" s="17" t="str">
        <f t="shared" si="19"/>
        <v>X2</v>
      </c>
      <c r="S45" s="15" t="str">
        <f t="shared" si="14"/>
        <v>1X</v>
      </c>
      <c r="T45" s="17" t="str">
        <f t="shared" si="15"/>
        <v>12</v>
      </c>
      <c r="U45" s="15" t="str">
        <f t="shared" si="16"/>
        <v/>
      </c>
    </row>
    <row r="46" spans="1:21" x14ac:dyDescent="0.3">
      <c r="A46" s="1" t="s">
        <v>115</v>
      </c>
      <c r="B46" s="1" t="s">
        <v>17</v>
      </c>
      <c r="C46" s="1" t="s">
        <v>18</v>
      </c>
      <c r="F46" s="9" t="str">
        <f t="shared" si="0"/>
        <v>0-3</v>
      </c>
      <c r="G46" s="3" t="str">
        <f t="shared" si="3"/>
        <v>P</v>
      </c>
      <c r="H46" s="4" t="str">
        <f t="shared" si="11"/>
        <v>2-2</v>
      </c>
      <c r="I46" s="5">
        <f t="shared" si="12"/>
        <v>2</v>
      </c>
      <c r="J46" s="11"/>
      <c r="K46" s="6">
        <f t="shared" si="13"/>
        <v>2</v>
      </c>
      <c r="M46" s="8" t="str">
        <f t="shared" si="4"/>
        <v>2-3</v>
      </c>
      <c r="O46" s="15" t="str">
        <f t="shared" si="17"/>
        <v/>
      </c>
      <c r="P46" s="17" t="str">
        <f t="shared" si="18"/>
        <v>12</v>
      </c>
      <c r="Q46" s="17" t="str">
        <f t="shared" si="19"/>
        <v>X2</v>
      </c>
      <c r="S46" s="15" t="str">
        <f t="shared" si="14"/>
        <v/>
      </c>
      <c r="T46" s="17" t="str">
        <f t="shared" si="15"/>
        <v>12</v>
      </c>
      <c r="U46" s="15" t="str">
        <f t="shared" si="16"/>
        <v>X2</v>
      </c>
    </row>
    <row r="47" spans="1:21" x14ac:dyDescent="0.3">
      <c r="A47" s="1" t="s">
        <v>106</v>
      </c>
      <c r="B47" s="1" t="s">
        <v>19</v>
      </c>
      <c r="C47" s="1" t="s">
        <v>10</v>
      </c>
      <c r="F47" s="9" t="str">
        <f t="shared" si="0"/>
        <v>2-0</v>
      </c>
      <c r="G47" s="3" t="str">
        <f t="shared" si="3"/>
        <v>M</v>
      </c>
      <c r="H47" s="4" t="str">
        <f t="shared" si="11"/>
        <v>X-1</v>
      </c>
      <c r="I47" s="5" t="str">
        <f t="shared" si="12"/>
        <v>X</v>
      </c>
      <c r="J47" s="11"/>
      <c r="K47" s="6">
        <f t="shared" si="13"/>
        <v>1</v>
      </c>
      <c r="M47" s="8" t="str">
        <f t="shared" si="4"/>
        <v>2-3</v>
      </c>
      <c r="O47" s="15" t="str">
        <f t="shared" si="17"/>
        <v>1X</v>
      </c>
      <c r="P47" s="17" t="str">
        <f t="shared" si="18"/>
        <v/>
      </c>
      <c r="Q47" s="17" t="str">
        <f t="shared" si="19"/>
        <v>X2</v>
      </c>
      <c r="S47" s="15" t="str">
        <f t="shared" si="14"/>
        <v>1X</v>
      </c>
      <c r="T47" s="17" t="str">
        <f t="shared" si="15"/>
        <v>12</v>
      </c>
      <c r="U47" s="15" t="str">
        <f t="shared" si="16"/>
        <v/>
      </c>
    </row>
    <row r="48" spans="1:21" x14ac:dyDescent="0.3">
      <c r="A48" s="1" t="s">
        <v>131</v>
      </c>
      <c r="B48" s="1" t="s">
        <v>120</v>
      </c>
      <c r="C48" s="1" t="s">
        <v>15</v>
      </c>
      <c r="F48" s="9" t="str">
        <f t="shared" si="0"/>
        <v>5-0</v>
      </c>
      <c r="G48" s="3" t="str">
        <f t="shared" si="3"/>
        <v>P</v>
      </c>
      <c r="H48" s="4" t="str">
        <f t="shared" si="11"/>
        <v>1-1</v>
      </c>
      <c r="I48" s="5">
        <f t="shared" si="12"/>
        <v>1</v>
      </c>
      <c r="J48" s="11"/>
      <c r="K48" s="6">
        <f t="shared" si="13"/>
        <v>1</v>
      </c>
      <c r="M48" s="8" t="str">
        <f t="shared" si="4"/>
        <v>+4</v>
      </c>
      <c r="O48" s="15" t="str">
        <f t="shared" si="17"/>
        <v>1X</v>
      </c>
      <c r="P48" s="17" t="str">
        <f t="shared" si="18"/>
        <v>12</v>
      </c>
      <c r="Q48" s="17" t="str">
        <f t="shared" si="19"/>
        <v/>
      </c>
      <c r="S48" s="15" t="str">
        <f t="shared" si="14"/>
        <v>1X</v>
      </c>
      <c r="T48" s="17" t="str">
        <f t="shared" si="15"/>
        <v>12</v>
      </c>
      <c r="U48" s="15" t="str">
        <f t="shared" si="16"/>
        <v/>
      </c>
    </row>
    <row r="49" spans="1:21" x14ac:dyDescent="0.3">
      <c r="A49" s="1" t="s">
        <v>78</v>
      </c>
      <c r="B49" s="1" t="s">
        <v>13</v>
      </c>
      <c r="C49" s="1" t="s">
        <v>15</v>
      </c>
      <c r="F49" s="9" t="str">
        <f t="shared" si="0"/>
        <v>1-0</v>
      </c>
      <c r="G49" s="3" t="str">
        <f t="shared" si="3"/>
        <v>M</v>
      </c>
      <c r="H49" s="4" t="str">
        <f t="shared" si="11"/>
        <v>1-1</v>
      </c>
      <c r="I49" s="5">
        <f t="shared" si="12"/>
        <v>1</v>
      </c>
      <c r="J49" s="11"/>
      <c r="K49" s="6">
        <f t="shared" si="13"/>
        <v>1</v>
      </c>
      <c r="M49" s="8" t="str">
        <f t="shared" si="4"/>
        <v>0-1</v>
      </c>
      <c r="O49" s="15" t="str">
        <f t="shared" si="17"/>
        <v>1X</v>
      </c>
      <c r="P49" s="17" t="str">
        <f t="shared" si="18"/>
        <v>12</v>
      </c>
      <c r="Q49" s="17" t="str">
        <f t="shared" si="19"/>
        <v/>
      </c>
      <c r="S49" s="15" t="str">
        <f t="shared" si="14"/>
        <v>1X</v>
      </c>
      <c r="T49" s="17" t="str">
        <f t="shared" si="15"/>
        <v>12</v>
      </c>
      <c r="U49" s="15" t="str">
        <f t="shared" si="16"/>
        <v/>
      </c>
    </row>
    <row r="50" spans="1:21" x14ac:dyDescent="0.3">
      <c r="A50" s="1" t="s">
        <v>143</v>
      </c>
      <c r="B50" s="1" t="s">
        <v>121</v>
      </c>
      <c r="C50" s="1" t="s">
        <v>21</v>
      </c>
      <c r="F50" s="9" t="str">
        <f t="shared" si="0"/>
        <v>6-0</v>
      </c>
      <c r="G50" s="3" t="str">
        <f t="shared" si="3"/>
        <v>P</v>
      </c>
      <c r="H50" s="4" t="str">
        <f t="shared" si="11"/>
        <v>1-1</v>
      </c>
      <c r="I50" s="5">
        <f t="shared" si="12"/>
        <v>1</v>
      </c>
      <c r="J50" s="11"/>
      <c r="K50" s="6">
        <f t="shared" si="13"/>
        <v>1</v>
      </c>
      <c r="M50" s="8" t="str">
        <f t="shared" si="4"/>
        <v>+4</v>
      </c>
      <c r="O50" s="15" t="str">
        <f t="shared" si="17"/>
        <v>1X</v>
      </c>
      <c r="P50" s="17" t="str">
        <f t="shared" si="18"/>
        <v>12</v>
      </c>
      <c r="Q50" s="17" t="str">
        <f t="shared" si="19"/>
        <v/>
      </c>
      <c r="S50" s="15" t="str">
        <f t="shared" si="14"/>
        <v>1X</v>
      </c>
      <c r="T50" s="17" t="str">
        <f t="shared" si="15"/>
        <v>12</v>
      </c>
      <c r="U50" s="15" t="str">
        <f t="shared" si="16"/>
        <v/>
      </c>
    </row>
    <row r="51" spans="1:21" x14ac:dyDescent="0.3">
      <c r="A51" s="1" t="s">
        <v>86</v>
      </c>
      <c r="B51" s="1" t="s">
        <v>0</v>
      </c>
      <c r="C51" s="1" t="s">
        <v>15</v>
      </c>
      <c r="F51" s="9" t="str">
        <f t="shared" si="0"/>
        <v>2-1</v>
      </c>
      <c r="G51" s="3" t="str">
        <f t="shared" si="3"/>
        <v>P</v>
      </c>
      <c r="H51" s="4" t="str">
        <f t="shared" si="11"/>
        <v>1-1</v>
      </c>
      <c r="I51" s="5">
        <f t="shared" si="12"/>
        <v>1</v>
      </c>
      <c r="J51" s="11"/>
      <c r="K51" s="6">
        <f t="shared" si="13"/>
        <v>1</v>
      </c>
      <c r="M51" s="8" t="str">
        <f t="shared" si="4"/>
        <v>2-3</v>
      </c>
      <c r="O51" s="15" t="str">
        <f t="shared" si="17"/>
        <v>1X</v>
      </c>
      <c r="P51" s="17" t="str">
        <f t="shared" si="18"/>
        <v>12</v>
      </c>
      <c r="Q51" s="17" t="str">
        <f t="shared" si="19"/>
        <v/>
      </c>
      <c r="S51" s="15" t="str">
        <f t="shared" si="14"/>
        <v>1X</v>
      </c>
      <c r="T51" s="17" t="str">
        <f t="shared" si="15"/>
        <v>12</v>
      </c>
      <c r="U51" s="15" t="str">
        <f t="shared" si="16"/>
        <v/>
      </c>
    </row>
    <row r="52" spans="1:21" x14ac:dyDescent="0.3">
      <c r="A52" s="1" t="s">
        <v>144</v>
      </c>
      <c r="B52" s="1" t="s">
        <v>23</v>
      </c>
      <c r="C52" s="1" t="s">
        <v>21</v>
      </c>
      <c r="F52" s="9" t="str">
        <f t="shared" si="0"/>
        <v>4-0</v>
      </c>
      <c r="G52" s="3" t="str">
        <f t="shared" si="3"/>
        <v>P</v>
      </c>
      <c r="H52" s="4" t="str">
        <f t="shared" si="11"/>
        <v>1-1</v>
      </c>
      <c r="I52" s="5">
        <f t="shared" si="12"/>
        <v>1</v>
      </c>
      <c r="J52" s="11"/>
      <c r="K52" s="6">
        <f t="shared" si="13"/>
        <v>1</v>
      </c>
      <c r="M52" s="8" t="str">
        <f t="shared" si="4"/>
        <v>+4</v>
      </c>
      <c r="O52" s="15" t="str">
        <f t="shared" si="17"/>
        <v>1X</v>
      </c>
      <c r="P52" s="17" t="str">
        <f t="shared" si="18"/>
        <v>12</v>
      </c>
      <c r="Q52" s="17" t="str">
        <f t="shared" si="19"/>
        <v/>
      </c>
      <c r="S52" s="15" t="str">
        <f t="shared" si="14"/>
        <v>1X</v>
      </c>
      <c r="T52" s="17" t="str">
        <f t="shared" si="15"/>
        <v>12</v>
      </c>
      <c r="U52" s="15" t="str">
        <f t="shared" si="16"/>
        <v/>
      </c>
    </row>
    <row r="53" spans="1:21" x14ac:dyDescent="0.3">
      <c r="A53" s="1" t="s">
        <v>69</v>
      </c>
      <c r="B53" s="1" t="s">
        <v>40</v>
      </c>
      <c r="C53" s="1" t="s">
        <v>15</v>
      </c>
      <c r="F53" s="9" t="str">
        <f t="shared" si="0"/>
        <v>3-3</v>
      </c>
      <c r="G53" s="3" t="str">
        <f t="shared" si="3"/>
        <v>P</v>
      </c>
      <c r="H53" s="4" t="str">
        <f t="shared" si="11"/>
        <v>1-X</v>
      </c>
      <c r="I53" s="5">
        <f t="shared" si="12"/>
        <v>1</v>
      </c>
      <c r="J53" s="11"/>
      <c r="K53" s="6" t="str">
        <f t="shared" si="13"/>
        <v>X</v>
      </c>
      <c r="M53" s="8" t="str">
        <f t="shared" si="4"/>
        <v>+4</v>
      </c>
      <c r="O53" s="15" t="str">
        <f t="shared" si="17"/>
        <v>1X</v>
      </c>
      <c r="P53" s="17" t="str">
        <f t="shared" si="18"/>
        <v>12</v>
      </c>
      <c r="Q53" s="17" t="str">
        <f t="shared" si="19"/>
        <v/>
      </c>
      <c r="S53" s="15" t="str">
        <f t="shared" si="14"/>
        <v>1X</v>
      </c>
      <c r="T53" s="17" t="str">
        <f t="shared" si="15"/>
        <v/>
      </c>
      <c r="U53" s="15" t="str">
        <f t="shared" si="16"/>
        <v>X2</v>
      </c>
    </row>
    <row r="54" spans="1:21" x14ac:dyDescent="0.3">
      <c r="A54" s="1" t="s">
        <v>113</v>
      </c>
      <c r="B54" s="1" t="s">
        <v>11</v>
      </c>
      <c r="C54" s="1" t="s">
        <v>10</v>
      </c>
      <c r="F54" s="9" t="str">
        <f t="shared" si="0"/>
        <v>0-2</v>
      </c>
      <c r="G54" s="3" t="str">
        <f t="shared" si="3"/>
        <v>M</v>
      </c>
      <c r="H54" s="4" t="str">
        <f t="shared" si="11"/>
        <v>X-2</v>
      </c>
      <c r="I54" s="5" t="str">
        <f t="shared" si="12"/>
        <v>X</v>
      </c>
      <c r="J54" s="11"/>
      <c r="K54" s="6">
        <f t="shared" si="13"/>
        <v>2</v>
      </c>
      <c r="M54" s="8" t="str">
        <f t="shared" si="4"/>
        <v>2-3</v>
      </c>
      <c r="O54" s="15" t="str">
        <f t="shared" si="17"/>
        <v>1X</v>
      </c>
      <c r="P54" s="17" t="str">
        <f t="shared" si="18"/>
        <v/>
      </c>
      <c r="Q54" s="17" t="str">
        <f t="shared" si="19"/>
        <v>X2</v>
      </c>
      <c r="S54" s="15" t="str">
        <f t="shared" si="14"/>
        <v/>
      </c>
      <c r="T54" s="17" t="str">
        <f t="shared" si="15"/>
        <v>12</v>
      </c>
      <c r="U54" s="15" t="str">
        <f t="shared" si="16"/>
        <v>X2</v>
      </c>
    </row>
    <row r="55" spans="1:21" x14ac:dyDescent="0.3">
      <c r="A55" s="10" t="s">
        <v>97</v>
      </c>
      <c r="B55" s="1" t="s">
        <v>13</v>
      </c>
      <c r="C55" s="1" t="s">
        <v>10</v>
      </c>
      <c r="F55" s="9" t="str">
        <f t="shared" si="0"/>
        <v>1-0</v>
      </c>
      <c r="G55" s="3" t="str">
        <f t="shared" si="3"/>
        <v>M</v>
      </c>
      <c r="H55" s="4" t="str">
        <f t="shared" si="11"/>
        <v>X-1</v>
      </c>
      <c r="I55" s="5" t="str">
        <f t="shared" si="12"/>
        <v>X</v>
      </c>
      <c r="J55" s="11"/>
      <c r="K55" s="6">
        <f t="shared" si="13"/>
        <v>1</v>
      </c>
      <c r="M55" s="8" t="str">
        <f t="shared" si="4"/>
        <v>0-1</v>
      </c>
      <c r="O55" s="15" t="str">
        <f t="shared" si="17"/>
        <v>1X</v>
      </c>
      <c r="P55" s="17" t="str">
        <f t="shared" si="18"/>
        <v/>
      </c>
      <c r="Q55" s="17" t="str">
        <f t="shared" si="19"/>
        <v>X2</v>
      </c>
      <c r="S55" s="15" t="str">
        <f t="shared" si="14"/>
        <v>1X</v>
      </c>
      <c r="T55" s="17" t="str">
        <f t="shared" si="15"/>
        <v>12</v>
      </c>
      <c r="U55" s="15" t="str">
        <f t="shared" si="16"/>
        <v/>
      </c>
    </row>
    <row r="56" spans="1:21" x14ac:dyDescent="0.3">
      <c r="A56" s="10" t="s">
        <v>111</v>
      </c>
      <c r="B56" s="1" t="s">
        <v>2</v>
      </c>
      <c r="C56" s="1" t="s">
        <v>15</v>
      </c>
      <c r="F56" s="9" t="str">
        <f t="shared" si="0"/>
        <v>3-1</v>
      </c>
      <c r="G56" s="3" t="str">
        <f t="shared" si="3"/>
        <v>P</v>
      </c>
      <c r="H56" s="4" t="str">
        <f t="shared" si="11"/>
        <v>1-1</v>
      </c>
      <c r="I56" s="5">
        <f t="shared" si="12"/>
        <v>1</v>
      </c>
      <c r="J56" s="11"/>
      <c r="K56" s="6">
        <f t="shared" si="13"/>
        <v>1</v>
      </c>
      <c r="M56" s="8" t="str">
        <f t="shared" si="4"/>
        <v>+4</v>
      </c>
      <c r="O56" s="15" t="str">
        <f t="shared" si="17"/>
        <v>1X</v>
      </c>
      <c r="P56" s="17" t="str">
        <f t="shared" si="18"/>
        <v>12</v>
      </c>
      <c r="Q56" s="17" t="str">
        <f t="shared" si="19"/>
        <v/>
      </c>
      <c r="S56" s="15" t="str">
        <f t="shared" si="14"/>
        <v>1X</v>
      </c>
      <c r="T56" s="17" t="str">
        <f t="shared" si="15"/>
        <v>12</v>
      </c>
      <c r="U56" s="15" t="str">
        <f t="shared" si="16"/>
        <v/>
      </c>
    </row>
    <row r="57" spans="1:21" x14ac:dyDescent="0.3">
      <c r="A57" s="10" t="s">
        <v>49</v>
      </c>
      <c r="B57" s="1" t="s">
        <v>2</v>
      </c>
      <c r="C57" s="1" t="s">
        <v>21</v>
      </c>
      <c r="F57" s="9" t="str">
        <f t="shared" si="0"/>
        <v>3-1</v>
      </c>
      <c r="G57" s="3" t="str">
        <f t="shared" si="3"/>
        <v>P</v>
      </c>
      <c r="H57" s="4" t="str">
        <f t="shared" si="11"/>
        <v>1-1</v>
      </c>
      <c r="I57" s="5">
        <f t="shared" si="12"/>
        <v>1</v>
      </c>
      <c r="J57" s="11"/>
      <c r="K57" s="6">
        <f t="shared" si="13"/>
        <v>1</v>
      </c>
      <c r="M57" s="8" t="str">
        <f t="shared" si="4"/>
        <v>+4</v>
      </c>
      <c r="O57" s="15" t="str">
        <f t="shared" si="17"/>
        <v>1X</v>
      </c>
      <c r="P57" s="17" t="str">
        <f t="shared" si="18"/>
        <v>12</v>
      </c>
      <c r="Q57" s="17" t="str">
        <f t="shared" si="19"/>
        <v/>
      </c>
      <c r="S57" s="15" t="str">
        <f t="shared" si="14"/>
        <v>1X</v>
      </c>
      <c r="T57" s="17" t="str">
        <f t="shared" si="15"/>
        <v>12</v>
      </c>
      <c r="U57" s="15" t="str">
        <f t="shared" si="16"/>
        <v/>
      </c>
    </row>
    <row r="58" spans="1:21" x14ac:dyDescent="0.3">
      <c r="A58" s="10" t="s">
        <v>110</v>
      </c>
      <c r="B58" s="1" t="s">
        <v>29</v>
      </c>
      <c r="C58" s="1" t="s">
        <v>1</v>
      </c>
      <c r="F58" s="9" t="str">
        <f t="shared" si="0"/>
        <v>2-3</v>
      </c>
      <c r="G58" s="3" t="str">
        <f t="shared" si="3"/>
        <v>P</v>
      </c>
      <c r="H58" s="4" t="str">
        <f t="shared" si="11"/>
        <v>X-2</v>
      </c>
      <c r="I58" s="5" t="str">
        <f t="shared" si="12"/>
        <v>X</v>
      </c>
      <c r="J58" s="11"/>
      <c r="K58" s="6">
        <f t="shared" si="13"/>
        <v>2</v>
      </c>
      <c r="M58" s="8" t="str">
        <f t="shared" si="4"/>
        <v>+4</v>
      </c>
      <c r="O58" s="15" t="str">
        <f t="shared" si="17"/>
        <v>1X</v>
      </c>
      <c r="P58" s="17" t="str">
        <f t="shared" si="18"/>
        <v/>
      </c>
      <c r="Q58" s="17" t="str">
        <f t="shared" si="19"/>
        <v>X2</v>
      </c>
      <c r="S58" s="15" t="str">
        <f t="shared" si="14"/>
        <v/>
      </c>
      <c r="T58" s="17" t="str">
        <f t="shared" si="15"/>
        <v>12</v>
      </c>
      <c r="U58" s="15" t="str">
        <f t="shared" si="16"/>
        <v>X2</v>
      </c>
    </row>
    <row r="59" spans="1:21" x14ac:dyDescent="0.3">
      <c r="A59" s="10" t="s">
        <v>109</v>
      </c>
      <c r="B59" s="1" t="s">
        <v>4</v>
      </c>
      <c r="C59" s="1" t="s">
        <v>10</v>
      </c>
      <c r="F59" s="9" t="str">
        <f t="shared" si="0"/>
        <v>1-1</v>
      </c>
      <c r="G59" s="3" t="str">
        <f t="shared" si="3"/>
        <v>M</v>
      </c>
      <c r="H59" s="4" t="str">
        <f t="shared" si="11"/>
        <v>X-X</v>
      </c>
      <c r="I59" s="5" t="str">
        <f t="shared" si="12"/>
        <v>X</v>
      </c>
      <c r="J59" s="11"/>
      <c r="K59" s="6" t="str">
        <f t="shared" si="13"/>
        <v>X</v>
      </c>
      <c r="M59" s="8" t="str">
        <f t="shared" si="4"/>
        <v>2-3</v>
      </c>
      <c r="O59" s="15" t="str">
        <f t="shared" si="17"/>
        <v>1X</v>
      </c>
      <c r="P59" s="17" t="str">
        <f t="shared" si="18"/>
        <v/>
      </c>
      <c r="Q59" s="17" t="str">
        <f t="shared" si="19"/>
        <v>X2</v>
      </c>
      <c r="S59" s="15" t="str">
        <f t="shared" si="14"/>
        <v>1X</v>
      </c>
      <c r="T59" s="17" t="str">
        <f t="shared" si="15"/>
        <v/>
      </c>
      <c r="U59" s="15" t="str">
        <f t="shared" si="16"/>
        <v>X2</v>
      </c>
    </row>
    <row r="60" spans="1:21" x14ac:dyDescent="0.3">
      <c r="A60" s="10" t="s">
        <v>99</v>
      </c>
      <c r="B60" s="1" t="s">
        <v>12</v>
      </c>
      <c r="C60" s="1" t="s">
        <v>10</v>
      </c>
      <c r="F60" s="9" t="str">
        <f t="shared" si="0"/>
        <v>0-0</v>
      </c>
      <c r="G60" s="3" t="str">
        <f t="shared" si="3"/>
        <v>M</v>
      </c>
      <c r="H60" s="4" t="str">
        <f t="shared" si="11"/>
        <v>X-X</v>
      </c>
      <c r="I60" s="5" t="str">
        <f t="shared" si="12"/>
        <v>X</v>
      </c>
      <c r="J60" s="11"/>
      <c r="K60" s="6" t="str">
        <f t="shared" si="13"/>
        <v>X</v>
      </c>
      <c r="M60" s="8" t="str">
        <f t="shared" si="4"/>
        <v>0-1</v>
      </c>
      <c r="O60" s="15" t="str">
        <f t="shared" si="17"/>
        <v>1X</v>
      </c>
      <c r="P60" s="17" t="str">
        <f t="shared" si="18"/>
        <v/>
      </c>
      <c r="Q60" s="17" t="str">
        <f t="shared" si="19"/>
        <v>X2</v>
      </c>
      <c r="S60" s="15" t="str">
        <f t="shared" si="14"/>
        <v>1X</v>
      </c>
      <c r="T60" s="17" t="str">
        <f t="shared" si="15"/>
        <v/>
      </c>
      <c r="U60" s="15" t="str">
        <f t="shared" si="16"/>
        <v>X2</v>
      </c>
    </row>
    <row r="61" spans="1:21" x14ac:dyDescent="0.3">
      <c r="A61" s="10" t="s">
        <v>117</v>
      </c>
      <c r="B61" s="1" t="s">
        <v>12</v>
      </c>
      <c r="C61" s="1" t="s">
        <v>10</v>
      </c>
      <c r="F61" s="9" t="str">
        <f t="shared" si="0"/>
        <v>0-0</v>
      </c>
      <c r="G61" s="3" t="str">
        <f t="shared" si="3"/>
        <v>M</v>
      </c>
      <c r="H61" s="4" t="str">
        <f t="shared" si="11"/>
        <v>X-X</v>
      </c>
      <c r="I61" s="5" t="str">
        <f t="shared" si="12"/>
        <v>X</v>
      </c>
      <c r="J61" s="11"/>
      <c r="K61" s="6" t="str">
        <f t="shared" si="13"/>
        <v>X</v>
      </c>
      <c r="M61" s="8" t="str">
        <f t="shared" si="4"/>
        <v>0-1</v>
      </c>
      <c r="O61" s="15" t="str">
        <f t="shared" si="17"/>
        <v>1X</v>
      </c>
      <c r="P61" s="17" t="str">
        <f t="shared" si="18"/>
        <v/>
      </c>
      <c r="Q61" s="17" t="str">
        <f t="shared" si="19"/>
        <v>X2</v>
      </c>
      <c r="S61" s="15" t="str">
        <f t="shared" si="14"/>
        <v>1X</v>
      </c>
      <c r="T61" s="17" t="str">
        <f t="shared" si="15"/>
        <v/>
      </c>
      <c r="U61" s="15" t="str">
        <f t="shared" si="16"/>
        <v>X2</v>
      </c>
    </row>
    <row r="62" spans="1:21" x14ac:dyDescent="0.3">
      <c r="A62" s="10" t="s">
        <v>145</v>
      </c>
      <c r="B62" s="1" t="s">
        <v>0</v>
      </c>
      <c r="C62" s="1" t="s">
        <v>21</v>
      </c>
      <c r="F62" s="9" t="str">
        <f t="shared" ref="F62:F117" si="20">SUBSTITUTE(B62," ","")</f>
        <v>2-1</v>
      </c>
      <c r="G62" s="3" t="str">
        <f t="shared" si="3"/>
        <v>P</v>
      </c>
      <c r="H62" s="4" t="str">
        <f t="shared" si="11"/>
        <v>1-1</v>
      </c>
      <c r="I62" s="5">
        <f t="shared" si="12"/>
        <v>1</v>
      </c>
      <c r="J62" s="11"/>
      <c r="K62" s="6">
        <f t="shared" si="13"/>
        <v>1</v>
      </c>
      <c r="M62" s="8" t="str">
        <f t="shared" si="4"/>
        <v>2-3</v>
      </c>
      <c r="O62" s="15" t="str">
        <f t="shared" si="17"/>
        <v>1X</v>
      </c>
      <c r="P62" s="17" t="str">
        <f t="shared" si="18"/>
        <v>12</v>
      </c>
      <c r="Q62" s="17" t="str">
        <f t="shared" si="19"/>
        <v/>
      </c>
      <c r="S62" s="15" t="str">
        <f t="shared" si="14"/>
        <v>1X</v>
      </c>
      <c r="T62" s="17" t="str">
        <f t="shared" si="15"/>
        <v>12</v>
      </c>
      <c r="U62" s="15" t="str">
        <f t="shared" si="16"/>
        <v/>
      </c>
    </row>
    <row r="63" spans="1:21" x14ac:dyDescent="0.3">
      <c r="A63" s="10" t="s">
        <v>146</v>
      </c>
      <c r="B63" s="1" t="s">
        <v>6</v>
      </c>
      <c r="C63" s="1" t="s">
        <v>10</v>
      </c>
      <c r="F63" s="9" t="str">
        <f t="shared" si="20"/>
        <v>2-2</v>
      </c>
      <c r="G63" s="3" t="str">
        <f t="shared" ref="G63:G117" si="21">IF(--LEFT(B63,FIND("-",B63)-1)+MID(B63,FIND("-",B63)+1,99)&lt;2.5,"M","P")</f>
        <v>P</v>
      </c>
      <c r="H63" s="4" t="str">
        <f t="shared" si="11"/>
        <v>X-X</v>
      </c>
      <c r="I63" s="5" t="str">
        <f t="shared" si="12"/>
        <v>X</v>
      </c>
      <c r="J63" s="11"/>
      <c r="K63" s="6" t="str">
        <f t="shared" si="13"/>
        <v>X</v>
      </c>
      <c r="M63" s="8" t="str">
        <f t="shared" ref="M63:M117" si="22">IF(--LEFT(B63,FIND("-",B63)-1)+MID(B63,FIND("-",B63)+1,99)&lt;1.5,"0-1",IF(--LEFT(B63,FIND("-",B63)-1)+MID(B63,FIND("-",B63)+1,99)&lt;3.5,"2-3","+4"))</f>
        <v>+4</v>
      </c>
      <c r="O63" s="15" t="str">
        <f t="shared" si="17"/>
        <v>1X</v>
      </c>
      <c r="P63" s="17" t="str">
        <f t="shared" si="18"/>
        <v/>
      </c>
      <c r="Q63" s="17" t="str">
        <f t="shared" si="19"/>
        <v>X2</v>
      </c>
      <c r="S63" s="15" t="str">
        <f t="shared" si="14"/>
        <v>1X</v>
      </c>
      <c r="T63" s="17" t="str">
        <f t="shared" si="15"/>
        <v/>
      </c>
      <c r="U63" s="15" t="str">
        <f t="shared" si="16"/>
        <v>X2</v>
      </c>
    </row>
    <row r="64" spans="1:21" x14ac:dyDescent="0.3">
      <c r="A64" s="10" t="s">
        <v>47</v>
      </c>
      <c r="B64" s="1" t="s">
        <v>9</v>
      </c>
      <c r="C64" s="1" t="s">
        <v>5</v>
      </c>
      <c r="F64" s="9" t="str">
        <f t="shared" si="20"/>
        <v>0-1</v>
      </c>
      <c r="G64" s="3" t="str">
        <f t="shared" si="21"/>
        <v>M</v>
      </c>
      <c r="H64" s="4" t="str">
        <f t="shared" ref="H64:H117" si="23">I64 &amp; "-" &amp; K64</f>
        <v>2-2</v>
      </c>
      <c r="I64" s="5">
        <f t="shared" ref="I64:I117" si="24">IF(--LEFT(C64,FIND("-",C64)-1)=--MID(C64,FIND("-",C64)+1,99),"X",IF(--LEFT(C64,FIND("-",C64)-1)&gt;--MID(C64,FIND("-",C64)+1,99),1,2))</f>
        <v>2</v>
      </c>
      <c r="J64" s="11"/>
      <c r="K64" s="6">
        <f t="shared" ref="K64:K117" si="25">IF(--LEFT(B64,FIND("-",B64)-1)=--MID(B64,FIND("-",B64)+1,99),"X",IF(--LEFT(B64,FIND("-",B64)-1)&gt;--MID(B64,FIND("-",B64)+1,99),1,2))</f>
        <v>2</v>
      </c>
      <c r="M64" s="8" t="str">
        <f t="shared" si="22"/>
        <v>0-1</v>
      </c>
      <c r="O64" s="15" t="str">
        <f t="shared" si="17"/>
        <v/>
      </c>
      <c r="P64" s="17" t="str">
        <f t="shared" si="18"/>
        <v>12</v>
      </c>
      <c r="Q64" s="17" t="str">
        <f t="shared" si="19"/>
        <v>X2</v>
      </c>
      <c r="S64" s="15" t="str">
        <f t="shared" si="14"/>
        <v/>
      </c>
      <c r="T64" s="17" t="str">
        <f t="shared" si="15"/>
        <v>12</v>
      </c>
      <c r="U64" s="15" t="str">
        <f t="shared" si="16"/>
        <v>X2</v>
      </c>
    </row>
    <row r="65" spans="1:21" x14ac:dyDescent="0.3">
      <c r="A65" s="10" t="s">
        <v>59</v>
      </c>
      <c r="B65" s="1" t="s">
        <v>16</v>
      </c>
      <c r="C65" s="1" t="s">
        <v>10</v>
      </c>
      <c r="F65" s="9" t="str">
        <f t="shared" si="20"/>
        <v>1-2</v>
      </c>
      <c r="G65" s="3" t="str">
        <f t="shared" si="21"/>
        <v>P</v>
      </c>
      <c r="H65" s="4" t="str">
        <f t="shared" si="23"/>
        <v>X-2</v>
      </c>
      <c r="I65" s="5" t="str">
        <f t="shared" si="24"/>
        <v>X</v>
      </c>
      <c r="J65" s="11"/>
      <c r="K65" s="6">
        <f t="shared" si="25"/>
        <v>2</v>
      </c>
      <c r="M65" s="8" t="str">
        <f t="shared" si="22"/>
        <v>2-3</v>
      </c>
      <c r="O65" s="15" t="str">
        <f t="shared" si="17"/>
        <v>1X</v>
      </c>
      <c r="P65" s="17" t="str">
        <f t="shared" si="18"/>
        <v/>
      </c>
      <c r="Q65" s="17" t="str">
        <f t="shared" si="19"/>
        <v>X2</v>
      </c>
      <c r="S65" s="15" t="str">
        <f t="shared" si="14"/>
        <v/>
      </c>
      <c r="T65" s="17" t="str">
        <f t="shared" si="15"/>
        <v>12</v>
      </c>
      <c r="U65" s="15" t="str">
        <f t="shared" si="16"/>
        <v>X2</v>
      </c>
    </row>
    <row r="66" spans="1:21" x14ac:dyDescent="0.3">
      <c r="A66" s="10" t="s">
        <v>100</v>
      </c>
      <c r="B66" s="1" t="s">
        <v>9</v>
      </c>
      <c r="C66" s="1" t="s">
        <v>10</v>
      </c>
      <c r="F66" s="9" t="str">
        <f t="shared" si="20"/>
        <v>0-1</v>
      </c>
      <c r="G66" s="3" t="str">
        <f t="shared" si="21"/>
        <v>M</v>
      </c>
      <c r="H66" s="4" t="str">
        <f t="shared" si="23"/>
        <v>X-2</v>
      </c>
      <c r="I66" s="5" t="str">
        <f t="shared" si="24"/>
        <v>X</v>
      </c>
      <c r="J66" s="11"/>
      <c r="K66" s="6">
        <f t="shared" si="25"/>
        <v>2</v>
      </c>
      <c r="M66" s="8" t="str">
        <f t="shared" si="22"/>
        <v>0-1</v>
      </c>
      <c r="O66" s="15" t="str">
        <f t="shared" si="17"/>
        <v>1X</v>
      </c>
      <c r="P66" s="17" t="str">
        <f t="shared" si="18"/>
        <v/>
      </c>
      <c r="Q66" s="17" t="str">
        <f t="shared" si="19"/>
        <v>X2</v>
      </c>
      <c r="S66" s="15" t="str">
        <f t="shared" si="14"/>
        <v/>
      </c>
      <c r="T66" s="17" t="str">
        <f t="shared" si="15"/>
        <v>12</v>
      </c>
      <c r="U66" s="15" t="str">
        <f t="shared" si="16"/>
        <v>X2</v>
      </c>
    </row>
    <row r="67" spans="1:21" x14ac:dyDescent="0.3">
      <c r="A67" s="10" t="s">
        <v>147</v>
      </c>
      <c r="B67" s="1" t="s">
        <v>6</v>
      </c>
      <c r="C67" s="1" t="s">
        <v>5</v>
      </c>
      <c r="F67" s="9" t="str">
        <f t="shared" si="20"/>
        <v>2-2</v>
      </c>
      <c r="G67" s="3" t="str">
        <f t="shared" si="21"/>
        <v>P</v>
      </c>
      <c r="H67" s="4" t="str">
        <f t="shared" si="23"/>
        <v>2-X</v>
      </c>
      <c r="I67" s="5">
        <f t="shared" si="24"/>
        <v>2</v>
      </c>
      <c r="J67" s="11"/>
      <c r="K67" s="6" t="str">
        <f t="shared" si="25"/>
        <v>X</v>
      </c>
      <c r="M67" s="8" t="str">
        <f t="shared" si="22"/>
        <v>+4</v>
      </c>
      <c r="O67" s="15" t="str">
        <f t="shared" si="17"/>
        <v/>
      </c>
      <c r="P67" s="17" t="str">
        <f t="shared" si="18"/>
        <v>12</v>
      </c>
      <c r="Q67" s="17" t="str">
        <f t="shared" si="19"/>
        <v>X2</v>
      </c>
      <c r="S67" s="15" t="str">
        <f t="shared" si="14"/>
        <v>1X</v>
      </c>
      <c r="T67" s="17" t="str">
        <f t="shared" si="15"/>
        <v/>
      </c>
      <c r="U67" s="15" t="str">
        <f t="shared" si="16"/>
        <v>X2</v>
      </c>
    </row>
    <row r="68" spans="1:21" x14ac:dyDescent="0.3">
      <c r="A68" s="10" t="s">
        <v>75</v>
      </c>
      <c r="B68" s="1" t="s">
        <v>27</v>
      </c>
      <c r="C68" s="1" t="s">
        <v>15</v>
      </c>
      <c r="F68" s="9" t="str">
        <f t="shared" si="20"/>
        <v>4-2</v>
      </c>
      <c r="G68" s="3" t="str">
        <f t="shared" si="21"/>
        <v>P</v>
      </c>
      <c r="H68" s="4" t="str">
        <f t="shared" si="23"/>
        <v>1-1</v>
      </c>
      <c r="I68" s="5">
        <f t="shared" si="24"/>
        <v>1</v>
      </c>
      <c r="J68" s="11"/>
      <c r="K68" s="6">
        <f t="shared" si="25"/>
        <v>1</v>
      </c>
      <c r="M68" s="8" t="str">
        <f t="shared" si="22"/>
        <v>+4</v>
      </c>
      <c r="O68" s="15" t="str">
        <f t="shared" si="17"/>
        <v>1X</v>
      </c>
      <c r="P68" s="17" t="str">
        <f t="shared" si="18"/>
        <v>12</v>
      </c>
      <c r="Q68" s="17" t="str">
        <f t="shared" si="19"/>
        <v/>
      </c>
      <c r="S68" s="15" t="str">
        <f t="shared" si="14"/>
        <v>1X</v>
      </c>
      <c r="T68" s="17" t="str">
        <f t="shared" si="15"/>
        <v>12</v>
      </c>
      <c r="U68" s="15" t="str">
        <f t="shared" si="16"/>
        <v/>
      </c>
    </row>
    <row r="69" spans="1:21" x14ac:dyDescent="0.3">
      <c r="A69" s="1" t="s">
        <v>114</v>
      </c>
      <c r="B69" s="1" t="s">
        <v>6</v>
      </c>
      <c r="C69" s="1" t="s">
        <v>15</v>
      </c>
      <c r="F69" s="9" t="str">
        <f t="shared" si="20"/>
        <v>2-2</v>
      </c>
      <c r="G69" s="3" t="str">
        <f t="shared" si="21"/>
        <v>P</v>
      </c>
      <c r="H69" s="4" t="str">
        <f t="shared" si="23"/>
        <v>1-X</v>
      </c>
      <c r="I69" s="5">
        <f t="shared" si="24"/>
        <v>1</v>
      </c>
      <c r="J69" s="11"/>
      <c r="K69" s="6" t="str">
        <f t="shared" si="25"/>
        <v>X</v>
      </c>
      <c r="M69" s="8" t="str">
        <f t="shared" si="22"/>
        <v>+4</v>
      </c>
      <c r="O69" s="15" t="str">
        <f t="shared" si="17"/>
        <v>1X</v>
      </c>
      <c r="P69" s="17" t="str">
        <f t="shared" si="18"/>
        <v>12</v>
      </c>
      <c r="Q69" s="17" t="str">
        <f t="shared" si="19"/>
        <v/>
      </c>
      <c r="S69" s="15" t="str">
        <f t="shared" si="14"/>
        <v>1X</v>
      </c>
      <c r="T69" s="17" t="str">
        <f t="shared" si="15"/>
        <v/>
      </c>
      <c r="U69" s="15" t="str">
        <f t="shared" si="16"/>
        <v>X2</v>
      </c>
    </row>
    <row r="70" spans="1:21" x14ac:dyDescent="0.3">
      <c r="A70" s="1" t="s">
        <v>52</v>
      </c>
      <c r="B70" s="1" t="s">
        <v>19</v>
      </c>
      <c r="C70" s="1" t="s">
        <v>15</v>
      </c>
      <c r="F70" s="9" t="str">
        <f t="shared" si="20"/>
        <v>2-0</v>
      </c>
      <c r="G70" s="3" t="str">
        <f t="shared" si="21"/>
        <v>M</v>
      </c>
      <c r="H70" s="4" t="str">
        <f t="shared" si="23"/>
        <v>1-1</v>
      </c>
      <c r="I70" s="5">
        <f t="shared" si="24"/>
        <v>1</v>
      </c>
      <c r="J70" s="11"/>
      <c r="K70" s="6">
        <f t="shared" si="25"/>
        <v>1</v>
      </c>
      <c r="M70" s="8" t="str">
        <f t="shared" si="22"/>
        <v>2-3</v>
      </c>
      <c r="O70" s="15" t="str">
        <f t="shared" si="17"/>
        <v>1X</v>
      </c>
      <c r="P70" s="17" t="str">
        <f t="shared" si="18"/>
        <v>12</v>
      </c>
      <c r="Q70" s="17" t="str">
        <f t="shared" si="19"/>
        <v/>
      </c>
      <c r="S70" s="15" t="str">
        <f t="shared" si="14"/>
        <v>1X</v>
      </c>
      <c r="T70" s="17" t="str">
        <f t="shared" si="15"/>
        <v>12</v>
      </c>
      <c r="U70" s="15" t="str">
        <f t="shared" si="16"/>
        <v/>
      </c>
    </row>
    <row r="71" spans="1:21" x14ac:dyDescent="0.3">
      <c r="A71" s="1" t="s">
        <v>73</v>
      </c>
      <c r="B71" s="1" t="s">
        <v>12</v>
      </c>
      <c r="C71" s="1" t="s">
        <v>10</v>
      </c>
      <c r="F71" s="9" t="str">
        <f t="shared" si="20"/>
        <v>0-0</v>
      </c>
      <c r="G71" s="3" t="str">
        <f t="shared" si="21"/>
        <v>M</v>
      </c>
      <c r="H71" s="4" t="str">
        <f t="shared" si="23"/>
        <v>X-X</v>
      </c>
      <c r="I71" s="5" t="str">
        <f t="shared" si="24"/>
        <v>X</v>
      </c>
      <c r="J71" s="11"/>
      <c r="K71" s="6" t="str">
        <f t="shared" si="25"/>
        <v>X</v>
      </c>
      <c r="M71" s="8" t="str">
        <f t="shared" si="22"/>
        <v>0-1</v>
      </c>
      <c r="O71" s="15" t="str">
        <f t="shared" si="17"/>
        <v>1X</v>
      </c>
      <c r="P71" s="17" t="str">
        <f t="shared" si="18"/>
        <v/>
      </c>
      <c r="Q71" s="17" t="str">
        <f t="shared" si="19"/>
        <v>X2</v>
      </c>
      <c r="S71" s="15" t="str">
        <f t="shared" si="14"/>
        <v>1X</v>
      </c>
      <c r="T71" s="17" t="str">
        <f t="shared" si="15"/>
        <v/>
      </c>
      <c r="U71" s="15" t="str">
        <f t="shared" si="16"/>
        <v>X2</v>
      </c>
    </row>
    <row r="72" spans="1:21" x14ac:dyDescent="0.3">
      <c r="A72" s="1" t="s">
        <v>60</v>
      </c>
      <c r="B72" s="1" t="s">
        <v>4</v>
      </c>
      <c r="C72" s="1" t="s">
        <v>10</v>
      </c>
      <c r="F72" s="9" t="str">
        <f t="shared" si="20"/>
        <v>1-1</v>
      </c>
      <c r="G72" s="3" t="str">
        <f t="shared" si="21"/>
        <v>M</v>
      </c>
      <c r="H72" s="4" t="str">
        <f t="shared" si="23"/>
        <v>X-X</v>
      </c>
      <c r="I72" s="5" t="str">
        <f t="shared" si="24"/>
        <v>X</v>
      </c>
      <c r="J72" s="11"/>
      <c r="K72" s="6" t="str">
        <f t="shared" si="25"/>
        <v>X</v>
      </c>
      <c r="M72" s="8" t="str">
        <f t="shared" si="22"/>
        <v>2-3</v>
      </c>
      <c r="O72" s="15" t="str">
        <f t="shared" si="17"/>
        <v>1X</v>
      </c>
      <c r="P72" s="17" t="str">
        <f t="shared" si="18"/>
        <v/>
      </c>
      <c r="Q72" s="17" t="str">
        <f t="shared" si="19"/>
        <v>X2</v>
      </c>
      <c r="S72" s="15" t="str">
        <f t="shared" ref="S72:S117" si="26">IF(OR(K72="X",K72=1),"1X","")</f>
        <v>1X</v>
      </c>
      <c r="T72" s="17" t="str">
        <f t="shared" ref="T72:T117" si="27">IF(OR(K72=1,K72=2),"12","")</f>
        <v/>
      </c>
      <c r="U72" s="15" t="str">
        <f t="shared" ref="U72:U117" si="28">IF(OR(K72="X",K72=2),"X2","")</f>
        <v>X2</v>
      </c>
    </row>
    <row r="73" spans="1:21" x14ac:dyDescent="0.3">
      <c r="A73" s="1" t="s">
        <v>130</v>
      </c>
      <c r="B73" s="1" t="s">
        <v>6</v>
      </c>
      <c r="C73" s="1" t="s">
        <v>30</v>
      </c>
      <c r="F73" s="9" t="str">
        <f t="shared" si="20"/>
        <v>2-2</v>
      </c>
      <c r="G73" s="3" t="str">
        <f t="shared" si="21"/>
        <v>P</v>
      </c>
      <c r="H73" s="4" t="str">
        <f t="shared" si="23"/>
        <v>2-X</v>
      </c>
      <c r="I73" s="5">
        <f t="shared" si="24"/>
        <v>2</v>
      </c>
      <c r="J73" s="11"/>
      <c r="K73" s="6" t="str">
        <f t="shared" si="25"/>
        <v>X</v>
      </c>
      <c r="M73" s="8" t="str">
        <f t="shared" si="22"/>
        <v>+4</v>
      </c>
      <c r="O73" s="15" t="str">
        <f t="shared" si="17"/>
        <v/>
      </c>
      <c r="P73" s="17" t="str">
        <f t="shared" si="18"/>
        <v>12</v>
      </c>
      <c r="Q73" s="17" t="str">
        <f t="shared" si="19"/>
        <v>X2</v>
      </c>
      <c r="S73" s="15" t="str">
        <f t="shared" si="26"/>
        <v>1X</v>
      </c>
      <c r="T73" s="17" t="str">
        <f t="shared" si="27"/>
        <v/>
      </c>
      <c r="U73" s="15" t="str">
        <f t="shared" si="28"/>
        <v>X2</v>
      </c>
    </row>
    <row r="74" spans="1:21" x14ac:dyDescent="0.3">
      <c r="A74" s="1" t="s">
        <v>148</v>
      </c>
      <c r="B74" s="1" t="s">
        <v>40</v>
      </c>
      <c r="C74" s="1" t="s">
        <v>15</v>
      </c>
      <c r="F74" s="9" t="str">
        <f t="shared" si="20"/>
        <v>3-3</v>
      </c>
      <c r="G74" s="3" t="str">
        <f t="shared" si="21"/>
        <v>P</v>
      </c>
      <c r="H74" s="4" t="str">
        <f t="shared" si="23"/>
        <v>1-X</v>
      </c>
      <c r="I74" s="5">
        <f t="shared" si="24"/>
        <v>1</v>
      </c>
      <c r="J74" s="11"/>
      <c r="K74" s="6" t="str">
        <f t="shared" si="25"/>
        <v>X</v>
      </c>
      <c r="M74" s="8" t="str">
        <f t="shared" si="22"/>
        <v>+4</v>
      </c>
      <c r="O74" s="15" t="str">
        <f t="shared" si="17"/>
        <v>1X</v>
      </c>
      <c r="P74" s="17" t="str">
        <f t="shared" si="18"/>
        <v>12</v>
      </c>
      <c r="Q74" s="17" t="str">
        <f t="shared" si="19"/>
        <v/>
      </c>
      <c r="S74" s="15" t="str">
        <f t="shared" si="26"/>
        <v>1X</v>
      </c>
      <c r="T74" s="17" t="str">
        <f t="shared" si="27"/>
        <v/>
      </c>
      <c r="U74" s="15" t="str">
        <f t="shared" si="28"/>
        <v>X2</v>
      </c>
    </row>
    <row r="75" spans="1:21" x14ac:dyDescent="0.3">
      <c r="A75" s="1" t="s">
        <v>132</v>
      </c>
      <c r="B75" s="1" t="s">
        <v>25</v>
      </c>
      <c r="C75" s="1" t="s">
        <v>15</v>
      </c>
      <c r="F75" s="9" t="str">
        <f t="shared" si="20"/>
        <v>3-0</v>
      </c>
      <c r="G75" s="3" t="str">
        <f t="shared" si="21"/>
        <v>P</v>
      </c>
      <c r="H75" s="4" t="str">
        <f t="shared" si="23"/>
        <v>1-1</v>
      </c>
      <c r="I75" s="5">
        <f t="shared" si="24"/>
        <v>1</v>
      </c>
      <c r="J75" s="11"/>
      <c r="K75" s="6">
        <f t="shared" si="25"/>
        <v>1</v>
      </c>
      <c r="M75" s="8" t="str">
        <f t="shared" si="22"/>
        <v>2-3</v>
      </c>
      <c r="O75" s="15" t="str">
        <f t="shared" si="17"/>
        <v>1X</v>
      </c>
      <c r="P75" s="17" t="str">
        <f t="shared" si="18"/>
        <v>12</v>
      </c>
      <c r="Q75" s="17" t="str">
        <f t="shared" si="19"/>
        <v/>
      </c>
      <c r="S75" s="15" t="str">
        <f t="shared" si="26"/>
        <v>1X</v>
      </c>
      <c r="T75" s="17" t="str">
        <f t="shared" si="27"/>
        <v>12</v>
      </c>
      <c r="U75" s="15" t="str">
        <f t="shared" si="28"/>
        <v/>
      </c>
    </row>
    <row r="76" spans="1:21" x14ac:dyDescent="0.3">
      <c r="A76" s="1" t="s">
        <v>87</v>
      </c>
      <c r="B76" s="1" t="s">
        <v>125</v>
      </c>
      <c r="C76" s="1" t="s">
        <v>149</v>
      </c>
      <c r="F76" s="9" t="str">
        <f t="shared" si="20"/>
        <v>7-0</v>
      </c>
      <c r="G76" s="3" t="str">
        <f t="shared" si="21"/>
        <v>P</v>
      </c>
      <c r="H76" s="4" t="str">
        <f t="shared" si="23"/>
        <v>1-1</v>
      </c>
      <c r="I76" s="5">
        <f t="shared" si="24"/>
        <v>1</v>
      </c>
      <c r="J76" s="11"/>
      <c r="K76" s="6">
        <f t="shared" si="25"/>
        <v>1</v>
      </c>
      <c r="M76" s="8" t="str">
        <f t="shared" si="22"/>
        <v>+4</v>
      </c>
      <c r="O76" s="15" t="str">
        <f t="shared" si="17"/>
        <v>1X</v>
      </c>
      <c r="P76" s="17" t="str">
        <f t="shared" si="18"/>
        <v>12</v>
      </c>
      <c r="Q76" s="17" t="str">
        <f t="shared" si="19"/>
        <v/>
      </c>
      <c r="S76" s="15" t="str">
        <f t="shared" si="26"/>
        <v>1X</v>
      </c>
      <c r="T76" s="17" t="str">
        <f t="shared" si="27"/>
        <v>12</v>
      </c>
      <c r="U76" s="15" t="str">
        <f t="shared" si="28"/>
        <v/>
      </c>
    </row>
    <row r="77" spans="1:21" x14ac:dyDescent="0.3">
      <c r="A77" s="1" t="s">
        <v>46</v>
      </c>
      <c r="B77" s="1" t="s">
        <v>4</v>
      </c>
      <c r="C77" s="1" t="s">
        <v>15</v>
      </c>
      <c r="F77" s="9" t="str">
        <f t="shared" si="20"/>
        <v>1-1</v>
      </c>
      <c r="G77" s="3" t="str">
        <f t="shared" si="21"/>
        <v>M</v>
      </c>
      <c r="H77" s="4" t="str">
        <f t="shared" si="23"/>
        <v>1-X</v>
      </c>
      <c r="I77" s="5">
        <f t="shared" si="24"/>
        <v>1</v>
      </c>
      <c r="J77" s="11"/>
      <c r="K77" s="6" t="str">
        <f t="shared" si="25"/>
        <v>X</v>
      </c>
      <c r="M77" s="8" t="str">
        <f t="shared" si="22"/>
        <v>2-3</v>
      </c>
      <c r="O77" s="15" t="str">
        <f t="shared" si="17"/>
        <v>1X</v>
      </c>
      <c r="P77" s="17" t="str">
        <f t="shared" si="18"/>
        <v>12</v>
      </c>
      <c r="Q77" s="17" t="str">
        <f t="shared" si="19"/>
        <v/>
      </c>
      <c r="S77" s="15" t="str">
        <f t="shared" si="26"/>
        <v>1X</v>
      </c>
      <c r="T77" s="17" t="str">
        <f t="shared" si="27"/>
        <v/>
      </c>
      <c r="U77" s="15" t="str">
        <f t="shared" si="28"/>
        <v>X2</v>
      </c>
    </row>
    <row r="78" spans="1:21" x14ac:dyDescent="0.3">
      <c r="A78" s="1" t="s">
        <v>93</v>
      </c>
      <c r="B78" s="1" t="s">
        <v>6</v>
      </c>
      <c r="C78" s="1" t="s">
        <v>1</v>
      </c>
      <c r="F78" s="9" t="str">
        <f t="shared" si="20"/>
        <v>2-2</v>
      </c>
      <c r="G78" s="3" t="str">
        <f t="shared" si="21"/>
        <v>P</v>
      </c>
      <c r="H78" s="4" t="str">
        <f t="shared" si="23"/>
        <v>X-X</v>
      </c>
      <c r="I78" s="5" t="str">
        <f t="shared" si="24"/>
        <v>X</v>
      </c>
      <c r="J78" s="11"/>
      <c r="K78" s="6" t="str">
        <f t="shared" si="25"/>
        <v>X</v>
      </c>
      <c r="M78" s="8" t="str">
        <f t="shared" si="22"/>
        <v>+4</v>
      </c>
      <c r="O78" s="15" t="str">
        <f t="shared" si="17"/>
        <v>1X</v>
      </c>
      <c r="P78" s="17" t="str">
        <f t="shared" si="18"/>
        <v/>
      </c>
      <c r="Q78" s="17" t="str">
        <f t="shared" si="19"/>
        <v>X2</v>
      </c>
      <c r="S78" s="15" t="str">
        <f t="shared" si="26"/>
        <v>1X</v>
      </c>
      <c r="T78" s="17" t="str">
        <f t="shared" si="27"/>
        <v/>
      </c>
      <c r="U78" s="15" t="str">
        <f t="shared" si="28"/>
        <v>X2</v>
      </c>
    </row>
    <row r="79" spans="1:21" x14ac:dyDescent="0.3">
      <c r="A79" s="1" t="s">
        <v>45</v>
      </c>
      <c r="B79" s="1" t="s">
        <v>24</v>
      </c>
      <c r="C79" s="1" t="s">
        <v>5</v>
      </c>
      <c r="F79" s="9" t="str">
        <f t="shared" si="20"/>
        <v>1-4</v>
      </c>
      <c r="G79" s="3" t="str">
        <f t="shared" si="21"/>
        <v>P</v>
      </c>
      <c r="H79" s="4" t="str">
        <f t="shared" si="23"/>
        <v>2-2</v>
      </c>
      <c r="I79" s="5">
        <f t="shared" si="24"/>
        <v>2</v>
      </c>
      <c r="J79" s="11"/>
      <c r="K79" s="6">
        <f t="shared" si="25"/>
        <v>2</v>
      </c>
      <c r="M79" s="8" t="str">
        <f t="shared" si="22"/>
        <v>+4</v>
      </c>
      <c r="O79" s="15" t="str">
        <f t="shared" si="17"/>
        <v/>
      </c>
      <c r="P79" s="17" t="str">
        <f t="shared" si="18"/>
        <v>12</v>
      </c>
      <c r="Q79" s="17" t="str">
        <f t="shared" si="19"/>
        <v>X2</v>
      </c>
      <c r="S79" s="15" t="str">
        <f t="shared" si="26"/>
        <v/>
      </c>
      <c r="T79" s="17" t="str">
        <f t="shared" si="27"/>
        <v>12</v>
      </c>
      <c r="U79" s="15" t="str">
        <f t="shared" si="28"/>
        <v>X2</v>
      </c>
    </row>
    <row r="80" spans="1:21" x14ac:dyDescent="0.3">
      <c r="A80" s="1" t="s">
        <v>104</v>
      </c>
      <c r="B80" s="1" t="s">
        <v>12</v>
      </c>
      <c r="C80" s="1" t="s">
        <v>10</v>
      </c>
      <c r="F80" s="9" t="str">
        <f t="shared" si="20"/>
        <v>0-0</v>
      </c>
      <c r="G80" s="3" t="str">
        <f t="shared" si="21"/>
        <v>M</v>
      </c>
      <c r="H80" s="4" t="str">
        <f t="shared" si="23"/>
        <v>X-X</v>
      </c>
      <c r="I80" s="5" t="str">
        <f t="shared" si="24"/>
        <v>X</v>
      </c>
      <c r="J80" s="11"/>
      <c r="K80" s="6" t="str">
        <f t="shared" si="25"/>
        <v>X</v>
      </c>
      <c r="M80" s="8" t="str">
        <f t="shared" si="22"/>
        <v>0-1</v>
      </c>
      <c r="O80" s="15" t="str">
        <f t="shared" si="17"/>
        <v>1X</v>
      </c>
      <c r="P80" s="17" t="str">
        <f t="shared" si="18"/>
        <v/>
      </c>
      <c r="Q80" s="17" t="str">
        <f t="shared" si="19"/>
        <v>X2</v>
      </c>
      <c r="S80" s="15" t="str">
        <f t="shared" si="26"/>
        <v>1X</v>
      </c>
      <c r="T80" s="17" t="str">
        <f t="shared" si="27"/>
        <v/>
      </c>
      <c r="U80" s="15" t="str">
        <f t="shared" si="28"/>
        <v>X2</v>
      </c>
    </row>
    <row r="81" spans="1:21" x14ac:dyDescent="0.3">
      <c r="A81" s="1" t="s">
        <v>44</v>
      </c>
      <c r="B81" s="1" t="s">
        <v>29</v>
      </c>
      <c r="C81" s="1" t="s">
        <v>119</v>
      </c>
      <c r="F81" s="9" t="str">
        <f t="shared" si="20"/>
        <v>2-3</v>
      </c>
      <c r="G81" s="3" t="str">
        <f t="shared" si="21"/>
        <v>P</v>
      </c>
      <c r="H81" s="4" t="str">
        <f t="shared" si="23"/>
        <v>2-2</v>
      </c>
      <c r="I81" s="5">
        <f t="shared" si="24"/>
        <v>2</v>
      </c>
      <c r="J81" s="11"/>
      <c r="K81" s="6">
        <f t="shared" si="25"/>
        <v>2</v>
      </c>
      <c r="M81" s="8" t="str">
        <f t="shared" si="22"/>
        <v>+4</v>
      </c>
      <c r="O81" s="15" t="str">
        <f t="shared" si="17"/>
        <v/>
      </c>
      <c r="P81" s="17" t="str">
        <f t="shared" si="18"/>
        <v>12</v>
      </c>
      <c r="Q81" s="17" t="str">
        <f t="shared" si="19"/>
        <v>X2</v>
      </c>
      <c r="S81" s="15" t="str">
        <f t="shared" si="26"/>
        <v/>
      </c>
      <c r="T81" s="17" t="str">
        <f t="shared" si="27"/>
        <v>12</v>
      </c>
      <c r="U81" s="15" t="str">
        <f t="shared" si="28"/>
        <v>X2</v>
      </c>
    </row>
    <row r="82" spans="1:21" x14ac:dyDescent="0.3">
      <c r="A82" s="1" t="s">
        <v>94</v>
      </c>
      <c r="B82" s="1" t="s">
        <v>12</v>
      </c>
      <c r="C82" s="1" t="s">
        <v>10</v>
      </c>
      <c r="F82" s="9" t="str">
        <f t="shared" si="20"/>
        <v>0-0</v>
      </c>
      <c r="G82" s="3" t="str">
        <f t="shared" si="21"/>
        <v>M</v>
      </c>
      <c r="H82" s="4" t="str">
        <f t="shared" si="23"/>
        <v>X-X</v>
      </c>
      <c r="I82" s="5" t="str">
        <f t="shared" si="24"/>
        <v>X</v>
      </c>
      <c r="J82" s="11"/>
      <c r="K82" s="6" t="str">
        <f t="shared" si="25"/>
        <v>X</v>
      </c>
      <c r="M82" s="8" t="str">
        <f t="shared" si="22"/>
        <v>0-1</v>
      </c>
      <c r="O82" s="15" t="str">
        <f t="shared" si="17"/>
        <v>1X</v>
      </c>
      <c r="P82" s="17" t="str">
        <f t="shared" si="18"/>
        <v/>
      </c>
      <c r="Q82" s="17" t="str">
        <f t="shared" si="19"/>
        <v>X2</v>
      </c>
      <c r="S82" s="15" t="str">
        <f t="shared" si="26"/>
        <v>1X</v>
      </c>
      <c r="T82" s="17" t="str">
        <f t="shared" si="27"/>
        <v/>
      </c>
      <c r="U82" s="15" t="str">
        <f t="shared" si="28"/>
        <v>X2</v>
      </c>
    </row>
    <row r="83" spans="1:21" x14ac:dyDescent="0.3">
      <c r="A83" s="1" t="s">
        <v>70</v>
      </c>
      <c r="B83" s="1" t="s">
        <v>27</v>
      </c>
      <c r="C83" s="1" t="s">
        <v>21</v>
      </c>
      <c r="F83" s="9" t="str">
        <f t="shared" si="20"/>
        <v>4-2</v>
      </c>
      <c r="G83" s="3" t="str">
        <f t="shared" si="21"/>
        <v>P</v>
      </c>
      <c r="H83" s="4" t="str">
        <f t="shared" si="23"/>
        <v>1-1</v>
      </c>
      <c r="I83" s="5">
        <f t="shared" si="24"/>
        <v>1</v>
      </c>
      <c r="J83" s="11"/>
      <c r="K83" s="6">
        <f t="shared" si="25"/>
        <v>1</v>
      </c>
      <c r="M83" s="8" t="str">
        <f t="shared" si="22"/>
        <v>+4</v>
      </c>
      <c r="O83" s="15" t="str">
        <f t="shared" si="17"/>
        <v>1X</v>
      </c>
      <c r="P83" s="17" t="str">
        <f t="shared" si="18"/>
        <v>12</v>
      </c>
      <c r="Q83" s="17" t="str">
        <f t="shared" si="19"/>
        <v/>
      </c>
      <c r="S83" s="15" t="str">
        <f t="shared" si="26"/>
        <v>1X</v>
      </c>
      <c r="T83" s="17" t="str">
        <f t="shared" si="27"/>
        <v>12</v>
      </c>
      <c r="U83" s="15" t="str">
        <f t="shared" si="28"/>
        <v/>
      </c>
    </row>
    <row r="84" spans="1:21" x14ac:dyDescent="0.3">
      <c r="A84" s="1" t="s">
        <v>41</v>
      </c>
      <c r="B84" s="1" t="s">
        <v>16</v>
      </c>
      <c r="C84" s="1" t="s">
        <v>5</v>
      </c>
      <c r="F84" s="9" t="str">
        <f t="shared" si="20"/>
        <v>1-2</v>
      </c>
      <c r="G84" s="3" t="str">
        <f t="shared" si="21"/>
        <v>P</v>
      </c>
      <c r="H84" s="4" t="str">
        <f t="shared" si="23"/>
        <v>2-2</v>
      </c>
      <c r="I84" s="5">
        <f t="shared" si="24"/>
        <v>2</v>
      </c>
      <c r="J84" s="11"/>
      <c r="K84" s="6">
        <f t="shared" si="25"/>
        <v>2</v>
      </c>
      <c r="M84" s="8" t="str">
        <f t="shared" si="22"/>
        <v>2-3</v>
      </c>
      <c r="O84" s="15" t="str">
        <f t="shared" ref="O84:O117" si="29">IF(OR(I84="X",I84=1),"1X","")</f>
        <v/>
      </c>
      <c r="P84" s="17" t="str">
        <f t="shared" ref="P84:P117" si="30">IF(OR(I84=1,I84=2),"12","")</f>
        <v>12</v>
      </c>
      <c r="Q84" s="17" t="str">
        <f t="shared" ref="Q84:Q117" si="31">IF(OR(I84="X",I84=2),"X2","")</f>
        <v>X2</v>
      </c>
      <c r="S84" s="15" t="str">
        <f t="shared" si="26"/>
        <v/>
      </c>
      <c r="T84" s="17" t="str">
        <f t="shared" si="27"/>
        <v>12</v>
      </c>
      <c r="U84" s="15" t="str">
        <f t="shared" si="28"/>
        <v>X2</v>
      </c>
    </row>
    <row r="85" spans="1:21" x14ac:dyDescent="0.3">
      <c r="A85" s="1" t="s">
        <v>150</v>
      </c>
      <c r="B85" s="1" t="s">
        <v>4</v>
      </c>
      <c r="C85" s="1" t="s">
        <v>15</v>
      </c>
      <c r="F85" s="9" t="str">
        <f t="shared" si="20"/>
        <v>1-1</v>
      </c>
      <c r="G85" s="3" t="str">
        <f t="shared" si="21"/>
        <v>M</v>
      </c>
      <c r="H85" s="4" t="str">
        <f t="shared" si="23"/>
        <v>1-X</v>
      </c>
      <c r="I85" s="5">
        <f t="shared" si="24"/>
        <v>1</v>
      </c>
      <c r="J85" s="11"/>
      <c r="K85" s="6" t="str">
        <f t="shared" si="25"/>
        <v>X</v>
      </c>
      <c r="M85" s="8" t="str">
        <f t="shared" si="22"/>
        <v>2-3</v>
      </c>
      <c r="O85" s="15" t="str">
        <f t="shared" si="29"/>
        <v>1X</v>
      </c>
      <c r="P85" s="17" t="str">
        <f t="shared" si="30"/>
        <v>12</v>
      </c>
      <c r="Q85" s="17" t="str">
        <f t="shared" si="31"/>
        <v/>
      </c>
      <c r="S85" s="15" t="str">
        <f t="shared" si="26"/>
        <v>1X</v>
      </c>
      <c r="T85" s="17" t="str">
        <f t="shared" si="27"/>
        <v/>
      </c>
      <c r="U85" s="15" t="str">
        <f t="shared" si="28"/>
        <v>X2</v>
      </c>
    </row>
    <row r="86" spans="1:21" x14ac:dyDescent="0.3">
      <c r="A86" s="1" t="s">
        <v>36</v>
      </c>
      <c r="B86" s="1" t="s">
        <v>0</v>
      </c>
      <c r="C86" s="1" t="s">
        <v>5</v>
      </c>
      <c r="F86" s="9" t="str">
        <f t="shared" si="20"/>
        <v>2-1</v>
      </c>
      <c r="G86" s="3" t="str">
        <f t="shared" si="21"/>
        <v>P</v>
      </c>
      <c r="H86" s="4" t="str">
        <f t="shared" si="23"/>
        <v>2-1</v>
      </c>
      <c r="I86" s="5">
        <f t="shared" si="24"/>
        <v>2</v>
      </c>
      <c r="J86" s="11"/>
      <c r="K86" s="6">
        <f t="shared" si="25"/>
        <v>1</v>
      </c>
      <c r="M86" s="8" t="str">
        <f t="shared" si="22"/>
        <v>2-3</v>
      </c>
      <c r="O86" s="15" t="str">
        <f t="shared" si="29"/>
        <v/>
      </c>
      <c r="P86" s="17" t="str">
        <f t="shared" si="30"/>
        <v>12</v>
      </c>
      <c r="Q86" s="17" t="str">
        <f t="shared" si="31"/>
        <v>X2</v>
      </c>
      <c r="S86" s="15" t="str">
        <f t="shared" si="26"/>
        <v>1X</v>
      </c>
      <c r="T86" s="17" t="str">
        <f t="shared" si="27"/>
        <v>12</v>
      </c>
      <c r="U86" s="15" t="str">
        <f t="shared" si="28"/>
        <v/>
      </c>
    </row>
    <row r="87" spans="1:21" x14ac:dyDescent="0.3">
      <c r="A87" s="1" t="s">
        <v>151</v>
      </c>
      <c r="B87" s="1" t="s">
        <v>2</v>
      </c>
      <c r="C87" s="1" t="s">
        <v>5</v>
      </c>
      <c r="F87" s="9" t="str">
        <f t="shared" si="20"/>
        <v>3-1</v>
      </c>
      <c r="G87" s="3" t="str">
        <f t="shared" si="21"/>
        <v>P</v>
      </c>
      <c r="H87" s="4" t="str">
        <f t="shared" si="23"/>
        <v>2-1</v>
      </c>
      <c r="I87" s="5">
        <f t="shared" si="24"/>
        <v>2</v>
      </c>
      <c r="J87" s="11"/>
      <c r="K87" s="6">
        <f t="shared" si="25"/>
        <v>1</v>
      </c>
      <c r="M87" s="8" t="str">
        <f t="shared" si="22"/>
        <v>+4</v>
      </c>
      <c r="O87" s="15" t="str">
        <f t="shared" si="29"/>
        <v/>
      </c>
      <c r="P87" s="17" t="str">
        <f t="shared" si="30"/>
        <v>12</v>
      </c>
      <c r="Q87" s="17" t="str">
        <f t="shared" si="31"/>
        <v>X2</v>
      </c>
      <c r="S87" s="15" t="str">
        <f t="shared" si="26"/>
        <v>1X</v>
      </c>
      <c r="T87" s="17" t="str">
        <f t="shared" si="27"/>
        <v>12</v>
      </c>
      <c r="U87" s="15" t="str">
        <f t="shared" si="28"/>
        <v/>
      </c>
    </row>
    <row r="88" spans="1:21" x14ac:dyDescent="0.3">
      <c r="A88" s="1" t="s">
        <v>152</v>
      </c>
      <c r="B88" s="1" t="s">
        <v>28</v>
      </c>
      <c r="C88" s="1" t="s">
        <v>30</v>
      </c>
      <c r="F88" s="9" t="str">
        <f t="shared" si="20"/>
        <v>3-2</v>
      </c>
      <c r="G88" s="3" t="str">
        <f t="shared" si="21"/>
        <v>P</v>
      </c>
      <c r="H88" s="4" t="str">
        <f t="shared" si="23"/>
        <v>2-1</v>
      </c>
      <c r="I88" s="5">
        <f t="shared" si="24"/>
        <v>2</v>
      </c>
      <c r="J88" s="11"/>
      <c r="K88" s="6">
        <f t="shared" si="25"/>
        <v>1</v>
      </c>
      <c r="M88" s="8" t="str">
        <f t="shared" si="22"/>
        <v>+4</v>
      </c>
      <c r="O88" s="15" t="str">
        <f t="shared" si="29"/>
        <v/>
      </c>
      <c r="P88" s="17" t="str">
        <f t="shared" si="30"/>
        <v>12</v>
      </c>
      <c r="Q88" s="17" t="str">
        <f t="shared" si="31"/>
        <v>X2</v>
      </c>
      <c r="S88" s="15" t="str">
        <f t="shared" si="26"/>
        <v>1X</v>
      </c>
      <c r="T88" s="17" t="str">
        <f t="shared" si="27"/>
        <v>12</v>
      </c>
      <c r="U88" s="15" t="str">
        <f t="shared" si="28"/>
        <v/>
      </c>
    </row>
    <row r="89" spans="1:21" x14ac:dyDescent="0.3">
      <c r="A89" s="1" t="s">
        <v>65</v>
      </c>
      <c r="B89" s="1" t="s">
        <v>16</v>
      </c>
      <c r="C89" s="1" t="s">
        <v>5</v>
      </c>
      <c r="F89" s="9" t="str">
        <f t="shared" si="20"/>
        <v>1-2</v>
      </c>
      <c r="G89" s="3" t="str">
        <f t="shared" si="21"/>
        <v>P</v>
      </c>
      <c r="H89" s="4" t="str">
        <f t="shared" si="23"/>
        <v>2-2</v>
      </c>
      <c r="I89" s="5">
        <f t="shared" si="24"/>
        <v>2</v>
      </c>
      <c r="J89" s="11"/>
      <c r="K89" s="6">
        <f t="shared" si="25"/>
        <v>2</v>
      </c>
      <c r="M89" s="8" t="str">
        <f t="shared" si="22"/>
        <v>2-3</v>
      </c>
      <c r="O89" s="15" t="str">
        <f t="shared" si="29"/>
        <v/>
      </c>
      <c r="P89" s="17" t="str">
        <f t="shared" si="30"/>
        <v>12</v>
      </c>
      <c r="Q89" s="17" t="str">
        <f t="shared" si="31"/>
        <v>X2</v>
      </c>
      <c r="S89" s="15" t="str">
        <f t="shared" si="26"/>
        <v/>
      </c>
      <c r="T89" s="17" t="str">
        <f t="shared" si="27"/>
        <v>12</v>
      </c>
      <c r="U89" s="15" t="str">
        <f t="shared" si="28"/>
        <v>X2</v>
      </c>
    </row>
    <row r="90" spans="1:21" x14ac:dyDescent="0.3">
      <c r="A90" s="1" t="s">
        <v>63</v>
      </c>
      <c r="B90" s="1" t="s">
        <v>13</v>
      </c>
      <c r="C90" s="1" t="s">
        <v>10</v>
      </c>
      <c r="F90" s="9" t="str">
        <f t="shared" si="20"/>
        <v>1-0</v>
      </c>
      <c r="G90" s="3" t="str">
        <f t="shared" si="21"/>
        <v>M</v>
      </c>
      <c r="H90" s="4" t="str">
        <f t="shared" si="23"/>
        <v>X-1</v>
      </c>
      <c r="I90" s="5" t="str">
        <f t="shared" si="24"/>
        <v>X</v>
      </c>
      <c r="J90" s="11"/>
      <c r="K90" s="6">
        <f t="shared" si="25"/>
        <v>1</v>
      </c>
      <c r="M90" s="8" t="str">
        <f t="shared" si="22"/>
        <v>0-1</v>
      </c>
      <c r="O90" s="15" t="str">
        <f t="shared" si="29"/>
        <v>1X</v>
      </c>
      <c r="P90" s="17" t="str">
        <f t="shared" si="30"/>
        <v/>
      </c>
      <c r="Q90" s="17" t="str">
        <f t="shared" si="31"/>
        <v>X2</v>
      </c>
      <c r="S90" s="15" t="str">
        <f t="shared" si="26"/>
        <v>1X</v>
      </c>
      <c r="T90" s="17" t="str">
        <f t="shared" si="27"/>
        <v>12</v>
      </c>
      <c r="U90" s="15" t="str">
        <f t="shared" si="28"/>
        <v/>
      </c>
    </row>
    <row r="91" spans="1:21" x14ac:dyDescent="0.3">
      <c r="A91" s="1" t="s">
        <v>153</v>
      </c>
      <c r="B91" s="1" t="s">
        <v>4</v>
      </c>
      <c r="C91" s="1" t="s">
        <v>1</v>
      </c>
      <c r="F91" s="9" t="str">
        <f t="shared" si="20"/>
        <v>1-1</v>
      </c>
      <c r="G91" s="3" t="str">
        <f t="shared" si="21"/>
        <v>M</v>
      </c>
      <c r="H91" s="4" t="str">
        <f t="shared" si="23"/>
        <v>X-X</v>
      </c>
      <c r="I91" s="5" t="str">
        <f t="shared" si="24"/>
        <v>X</v>
      </c>
      <c r="J91" s="11"/>
      <c r="K91" s="6" t="str">
        <f t="shared" si="25"/>
        <v>X</v>
      </c>
      <c r="M91" s="8" t="str">
        <f t="shared" si="22"/>
        <v>2-3</v>
      </c>
      <c r="O91" s="15" t="str">
        <f t="shared" si="29"/>
        <v>1X</v>
      </c>
      <c r="P91" s="17" t="str">
        <f t="shared" si="30"/>
        <v/>
      </c>
      <c r="Q91" s="17" t="str">
        <f t="shared" si="31"/>
        <v>X2</v>
      </c>
      <c r="S91" s="15" t="str">
        <f t="shared" si="26"/>
        <v>1X</v>
      </c>
      <c r="T91" s="17" t="str">
        <f t="shared" si="27"/>
        <v/>
      </c>
      <c r="U91" s="15" t="str">
        <f t="shared" si="28"/>
        <v>X2</v>
      </c>
    </row>
    <row r="92" spans="1:21" x14ac:dyDescent="0.3">
      <c r="A92" s="1" t="s">
        <v>96</v>
      </c>
      <c r="B92" s="1" t="s">
        <v>19</v>
      </c>
      <c r="C92" s="1" t="s">
        <v>15</v>
      </c>
      <c r="F92" s="9" t="str">
        <f t="shared" si="20"/>
        <v>2-0</v>
      </c>
      <c r="G92" s="3" t="str">
        <f t="shared" si="21"/>
        <v>M</v>
      </c>
      <c r="H92" s="4" t="str">
        <f t="shared" si="23"/>
        <v>1-1</v>
      </c>
      <c r="I92" s="5">
        <f t="shared" si="24"/>
        <v>1</v>
      </c>
      <c r="J92" s="11"/>
      <c r="K92" s="6">
        <f t="shared" si="25"/>
        <v>1</v>
      </c>
      <c r="M92" s="8" t="str">
        <f t="shared" si="22"/>
        <v>2-3</v>
      </c>
      <c r="O92" s="15" t="str">
        <f t="shared" si="29"/>
        <v>1X</v>
      </c>
      <c r="P92" s="17" t="str">
        <f t="shared" si="30"/>
        <v>12</v>
      </c>
      <c r="Q92" s="17" t="str">
        <f t="shared" si="31"/>
        <v/>
      </c>
      <c r="S92" s="15" t="str">
        <f t="shared" si="26"/>
        <v>1X</v>
      </c>
      <c r="T92" s="17" t="str">
        <f t="shared" si="27"/>
        <v>12</v>
      </c>
      <c r="U92" s="15" t="str">
        <f t="shared" si="28"/>
        <v/>
      </c>
    </row>
    <row r="93" spans="1:21" x14ac:dyDescent="0.3">
      <c r="A93" s="1" t="s">
        <v>95</v>
      </c>
      <c r="B93" s="1" t="s">
        <v>12</v>
      </c>
      <c r="C93" s="1" t="s">
        <v>10</v>
      </c>
      <c r="F93" s="9" t="str">
        <f t="shared" si="20"/>
        <v>0-0</v>
      </c>
      <c r="G93" s="3" t="str">
        <f t="shared" si="21"/>
        <v>M</v>
      </c>
      <c r="H93" s="4" t="str">
        <f t="shared" si="23"/>
        <v>X-X</v>
      </c>
      <c r="I93" s="5" t="str">
        <f t="shared" si="24"/>
        <v>X</v>
      </c>
      <c r="J93" s="11"/>
      <c r="K93" s="6" t="str">
        <f t="shared" si="25"/>
        <v>X</v>
      </c>
      <c r="M93" s="8" t="str">
        <f t="shared" si="22"/>
        <v>0-1</v>
      </c>
      <c r="O93" s="15" t="str">
        <f t="shared" si="29"/>
        <v>1X</v>
      </c>
      <c r="P93" s="17" t="str">
        <f t="shared" si="30"/>
        <v/>
      </c>
      <c r="Q93" s="17" t="str">
        <f t="shared" si="31"/>
        <v>X2</v>
      </c>
      <c r="S93" s="15" t="str">
        <f t="shared" si="26"/>
        <v>1X</v>
      </c>
      <c r="T93" s="17" t="str">
        <f t="shared" si="27"/>
        <v/>
      </c>
      <c r="U93" s="15" t="str">
        <f t="shared" si="28"/>
        <v>X2</v>
      </c>
    </row>
    <row r="94" spans="1:21" x14ac:dyDescent="0.3">
      <c r="A94" s="1" t="s">
        <v>98</v>
      </c>
      <c r="B94" s="1" t="s">
        <v>19</v>
      </c>
      <c r="C94" s="1" t="s">
        <v>21</v>
      </c>
      <c r="F94" s="9" t="str">
        <f t="shared" si="20"/>
        <v>2-0</v>
      </c>
      <c r="G94" s="3" t="str">
        <f t="shared" si="21"/>
        <v>M</v>
      </c>
      <c r="H94" s="4" t="str">
        <f t="shared" si="23"/>
        <v>1-1</v>
      </c>
      <c r="I94" s="5">
        <f t="shared" si="24"/>
        <v>1</v>
      </c>
      <c r="J94" s="11"/>
      <c r="K94" s="6">
        <f t="shared" si="25"/>
        <v>1</v>
      </c>
      <c r="M94" s="8" t="str">
        <f t="shared" si="22"/>
        <v>2-3</v>
      </c>
      <c r="O94" s="15" t="str">
        <f t="shared" si="29"/>
        <v>1X</v>
      </c>
      <c r="P94" s="17" t="str">
        <f t="shared" si="30"/>
        <v>12</v>
      </c>
      <c r="Q94" s="17" t="str">
        <f t="shared" si="31"/>
        <v/>
      </c>
      <c r="S94" s="15" t="str">
        <f t="shared" si="26"/>
        <v>1X</v>
      </c>
      <c r="T94" s="17" t="str">
        <f t="shared" si="27"/>
        <v>12</v>
      </c>
      <c r="U94" s="15" t="str">
        <f t="shared" si="28"/>
        <v/>
      </c>
    </row>
    <row r="95" spans="1:21" x14ac:dyDescent="0.3">
      <c r="A95" s="1" t="s">
        <v>116</v>
      </c>
      <c r="B95" s="1" t="s">
        <v>28</v>
      </c>
      <c r="C95" s="1" t="s">
        <v>30</v>
      </c>
      <c r="F95" s="9" t="str">
        <f t="shared" si="20"/>
        <v>3-2</v>
      </c>
      <c r="G95" s="3" t="str">
        <f t="shared" si="21"/>
        <v>P</v>
      </c>
      <c r="H95" s="4" t="str">
        <f t="shared" si="23"/>
        <v>2-1</v>
      </c>
      <c r="I95" s="5">
        <f t="shared" si="24"/>
        <v>2</v>
      </c>
      <c r="J95" s="11"/>
      <c r="K95" s="6">
        <f t="shared" si="25"/>
        <v>1</v>
      </c>
      <c r="M95" s="8" t="str">
        <f t="shared" si="22"/>
        <v>+4</v>
      </c>
      <c r="O95" s="15" t="str">
        <f t="shared" si="29"/>
        <v/>
      </c>
      <c r="P95" s="17" t="str">
        <f t="shared" si="30"/>
        <v>12</v>
      </c>
      <c r="Q95" s="17" t="str">
        <f t="shared" si="31"/>
        <v>X2</v>
      </c>
      <c r="S95" s="15" t="str">
        <f t="shared" si="26"/>
        <v>1X</v>
      </c>
      <c r="T95" s="17" t="str">
        <f t="shared" si="27"/>
        <v>12</v>
      </c>
      <c r="U95" s="15" t="str">
        <f t="shared" si="28"/>
        <v/>
      </c>
    </row>
    <row r="96" spans="1:21" x14ac:dyDescent="0.3">
      <c r="A96" s="1" t="s">
        <v>112</v>
      </c>
      <c r="B96" s="1" t="s">
        <v>2</v>
      </c>
      <c r="C96" s="1" t="s">
        <v>10</v>
      </c>
      <c r="F96" s="9" t="str">
        <f t="shared" si="20"/>
        <v>3-1</v>
      </c>
      <c r="G96" s="3" t="str">
        <f t="shared" si="21"/>
        <v>P</v>
      </c>
      <c r="H96" s="4" t="str">
        <f t="shared" si="23"/>
        <v>X-1</v>
      </c>
      <c r="I96" s="5" t="str">
        <f t="shared" si="24"/>
        <v>X</v>
      </c>
      <c r="J96" s="11"/>
      <c r="K96" s="6">
        <f t="shared" si="25"/>
        <v>1</v>
      </c>
      <c r="M96" s="8" t="str">
        <f t="shared" si="22"/>
        <v>+4</v>
      </c>
      <c r="O96" s="15" t="str">
        <f t="shared" si="29"/>
        <v>1X</v>
      </c>
      <c r="P96" s="17" t="str">
        <f t="shared" si="30"/>
        <v/>
      </c>
      <c r="Q96" s="17" t="str">
        <f t="shared" si="31"/>
        <v>X2</v>
      </c>
      <c r="S96" s="15" t="str">
        <f t="shared" si="26"/>
        <v>1X</v>
      </c>
      <c r="T96" s="17" t="str">
        <f t="shared" si="27"/>
        <v>12</v>
      </c>
      <c r="U96" s="15" t="str">
        <f t="shared" si="28"/>
        <v/>
      </c>
    </row>
    <row r="97" spans="1:21" x14ac:dyDescent="0.3">
      <c r="A97" s="1" t="s">
        <v>105</v>
      </c>
      <c r="B97" s="1" t="s">
        <v>13</v>
      </c>
      <c r="C97" s="1" t="s">
        <v>15</v>
      </c>
      <c r="F97" s="9" t="str">
        <f t="shared" si="20"/>
        <v>1-0</v>
      </c>
      <c r="G97" s="3" t="str">
        <f t="shared" si="21"/>
        <v>M</v>
      </c>
      <c r="H97" s="4" t="str">
        <f t="shared" si="23"/>
        <v>1-1</v>
      </c>
      <c r="I97" s="5">
        <f t="shared" si="24"/>
        <v>1</v>
      </c>
      <c r="J97" s="11"/>
      <c r="K97" s="6">
        <f t="shared" si="25"/>
        <v>1</v>
      </c>
      <c r="M97" s="8" t="str">
        <f t="shared" si="22"/>
        <v>0-1</v>
      </c>
      <c r="O97" s="15" t="str">
        <f t="shared" si="29"/>
        <v>1X</v>
      </c>
      <c r="P97" s="17" t="str">
        <f t="shared" si="30"/>
        <v>12</v>
      </c>
      <c r="Q97" s="17" t="str">
        <f t="shared" si="31"/>
        <v/>
      </c>
      <c r="S97" s="15" t="str">
        <f t="shared" si="26"/>
        <v>1X</v>
      </c>
      <c r="T97" s="17" t="str">
        <f t="shared" si="27"/>
        <v>12</v>
      </c>
      <c r="U97" s="15" t="str">
        <f t="shared" si="28"/>
        <v/>
      </c>
    </row>
    <row r="98" spans="1:21" x14ac:dyDescent="0.3">
      <c r="A98" s="1" t="s">
        <v>89</v>
      </c>
      <c r="B98" s="1" t="s">
        <v>6</v>
      </c>
      <c r="C98" s="1" t="s">
        <v>15</v>
      </c>
      <c r="F98" s="9" t="str">
        <f t="shared" si="20"/>
        <v>2-2</v>
      </c>
      <c r="G98" s="3" t="str">
        <f t="shared" si="21"/>
        <v>P</v>
      </c>
      <c r="H98" s="4" t="str">
        <f t="shared" si="23"/>
        <v>1-X</v>
      </c>
      <c r="I98" s="5">
        <f t="shared" si="24"/>
        <v>1</v>
      </c>
      <c r="J98" s="11"/>
      <c r="K98" s="6" t="str">
        <f t="shared" si="25"/>
        <v>X</v>
      </c>
      <c r="M98" s="8" t="str">
        <f t="shared" si="22"/>
        <v>+4</v>
      </c>
      <c r="O98" s="15" t="str">
        <f t="shared" si="29"/>
        <v>1X</v>
      </c>
      <c r="P98" s="17" t="str">
        <f t="shared" si="30"/>
        <v>12</v>
      </c>
      <c r="Q98" s="17" t="str">
        <f t="shared" si="31"/>
        <v/>
      </c>
      <c r="S98" s="15" t="str">
        <f t="shared" si="26"/>
        <v>1X</v>
      </c>
      <c r="T98" s="17" t="str">
        <f t="shared" si="27"/>
        <v/>
      </c>
      <c r="U98" s="15" t="str">
        <f t="shared" si="28"/>
        <v>X2</v>
      </c>
    </row>
    <row r="99" spans="1:21" x14ac:dyDescent="0.3">
      <c r="A99" s="1" t="s">
        <v>14</v>
      </c>
      <c r="B99" s="1" t="s">
        <v>4</v>
      </c>
      <c r="C99" s="1" t="s">
        <v>1</v>
      </c>
      <c r="F99" s="9" t="str">
        <f t="shared" si="20"/>
        <v>1-1</v>
      </c>
      <c r="G99" s="3" t="str">
        <f t="shared" si="21"/>
        <v>M</v>
      </c>
      <c r="H99" s="4" t="str">
        <f t="shared" si="23"/>
        <v>X-X</v>
      </c>
      <c r="I99" s="5" t="str">
        <f t="shared" si="24"/>
        <v>X</v>
      </c>
      <c r="J99" s="11"/>
      <c r="K99" s="6" t="str">
        <f t="shared" si="25"/>
        <v>X</v>
      </c>
      <c r="M99" s="8" t="str">
        <f t="shared" si="22"/>
        <v>2-3</v>
      </c>
      <c r="O99" s="15" t="str">
        <f t="shared" si="29"/>
        <v>1X</v>
      </c>
      <c r="P99" s="17" t="str">
        <f t="shared" si="30"/>
        <v/>
      </c>
      <c r="Q99" s="17" t="str">
        <f t="shared" si="31"/>
        <v>X2</v>
      </c>
      <c r="S99" s="15" t="str">
        <f t="shared" si="26"/>
        <v>1X</v>
      </c>
      <c r="T99" s="17" t="str">
        <f t="shared" si="27"/>
        <v/>
      </c>
      <c r="U99" s="15" t="str">
        <f t="shared" si="28"/>
        <v>X2</v>
      </c>
    </row>
    <row r="100" spans="1:21" x14ac:dyDescent="0.3">
      <c r="A100" s="1" t="s">
        <v>88</v>
      </c>
      <c r="B100" s="1" t="s">
        <v>28</v>
      </c>
      <c r="C100" s="1" t="s">
        <v>18</v>
      </c>
      <c r="F100" s="9" t="str">
        <f t="shared" si="20"/>
        <v>3-2</v>
      </c>
      <c r="G100" s="3" t="str">
        <f t="shared" si="21"/>
        <v>P</v>
      </c>
      <c r="H100" s="4" t="str">
        <f t="shared" si="23"/>
        <v>2-1</v>
      </c>
      <c r="I100" s="5">
        <f t="shared" si="24"/>
        <v>2</v>
      </c>
      <c r="J100" s="11"/>
      <c r="K100" s="6">
        <f t="shared" si="25"/>
        <v>1</v>
      </c>
      <c r="M100" s="8" t="str">
        <f t="shared" si="22"/>
        <v>+4</v>
      </c>
      <c r="O100" s="15" t="str">
        <f t="shared" si="29"/>
        <v/>
      </c>
      <c r="P100" s="17" t="str">
        <f t="shared" si="30"/>
        <v>12</v>
      </c>
      <c r="Q100" s="17" t="str">
        <f t="shared" si="31"/>
        <v>X2</v>
      </c>
      <c r="S100" s="15" t="str">
        <f t="shared" si="26"/>
        <v>1X</v>
      </c>
      <c r="T100" s="17" t="str">
        <f t="shared" si="27"/>
        <v>12</v>
      </c>
      <c r="U100" s="15" t="str">
        <f t="shared" si="28"/>
        <v/>
      </c>
    </row>
    <row r="101" spans="1:21" x14ac:dyDescent="0.3">
      <c r="A101" s="1" t="s">
        <v>72</v>
      </c>
      <c r="B101" s="1" t="s">
        <v>16</v>
      </c>
      <c r="C101" s="1" t="s">
        <v>5</v>
      </c>
      <c r="F101" s="9" t="str">
        <f t="shared" si="20"/>
        <v>1-2</v>
      </c>
      <c r="G101" s="3" t="str">
        <f t="shared" si="21"/>
        <v>P</v>
      </c>
      <c r="H101" s="4" t="str">
        <f t="shared" si="23"/>
        <v>2-2</v>
      </c>
      <c r="I101" s="5">
        <f t="shared" si="24"/>
        <v>2</v>
      </c>
      <c r="J101" s="11"/>
      <c r="K101" s="6">
        <f t="shared" si="25"/>
        <v>2</v>
      </c>
      <c r="M101" s="8" t="str">
        <f t="shared" si="22"/>
        <v>2-3</v>
      </c>
      <c r="O101" s="15" t="str">
        <f t="shared" si="29"/>
        <v/>
      </c>
      <c r="P101" s="17" t="str">
        <f t="shared" si="30"/>
        <v>12</v>
      </c>
      <c r="Q101" s="17" t="str">
        <f t="shared" si="31"/>
        <v>X2</v>
      </c>
      <c r="S101" s="15" t="str">
        <f t="shared" si="26"/>
        <v/>
      </c>
      <c r="T101" s="17" t="str">
        <f t="shared" si="27"/>
        <v>12</v>
      </c>
      <c r="U101" s="15" t="str">
        <f t="shared" si="28"/>
        <v>X2</v>
      </c>
    </row>
    <row r="102" spans="1:21" x14ac:dyDescent="0.3">
      <c r="A102" s="1" t="s">
        <v>53</v>
      </c>
      <c r="B102" s="1" t="s">
        <v>4</v>
      </c>
      <c r="C102" s="1" t="s">
        <v>1</v>
      </c>
      <c r="F102" s="9" t="str">
        <f t="shared" si="20"/>
        <v>1-1</v>
      </c>
      <c r="G102" s="3" t="str">
        <f t="shared" si="21"/>
        <v>M</v>
      </c>
      <c r="H102" s="4" t="str">
        <f t="shared" si="23"/>
        <v>X-X</v>
      </c>
      <c r="I102" s="5" t="str">
        <f t="shared" si="24"/>
        <v>X</v>
      </c>
      <c r="J102" s="11"/>
      <c r="K102" s="6" t="str">
        <f t="shared" si="25"/>
        <v>X</v>
      </c>
      <c r="M102" s="8" t="str">
        <f t="shared" si="22"/>
        <v>2-3</v>
      </c>
      <c r="O102" s="15" t="str">
        <f t="shared" si="29"/>
        <v>1X</v>
      </c>
      <c r="P102" s="17" t="str">
        <f t="shared" si="30"/>
        <v/>
      </c>
      <c r="Q102" s="17" t="str">
        <f t="shared" si="31"/>
        <v>X2</v>
      </c>
      <c r="S102" s="15" t="str">
        <f t="shared" si="26"/>
        <v>1X</v>
      </c>
      <c r="T102" s="17" t="str">
        <f t="shared" si="27"/>
        <v/>
      </c>
      <c r="U102" s="15" t="str">
        <f t="shared" si="28"/>
        <v>X2</v>
      </c>
    </row>
    <row r="103" spans="1:21" x14ac:dyDescent="0.3">
      <c r="A103" s="1" t="s">
        <v>54</v>
      </c>
      <c r="B103" s="1" t="s">
        <v>19</v>
      </c>
      <c r="C103" s="1" t="s">
        <v>15</v>
      </c>
      <c r="F103" s="9" t="str">
        <f t="shared" si="20"/>
        <v>2-0</v>
      </c>
      <c r="G103" s="3" t="str">
        <f t="shared" si="21"/>
        <v>M</v>
      </c>
      <c r="H103" s="4" t="str">
        <f t="shared" si="23"/>
        <v>1-1</v>
      </c>
      <c r="I103" s="5">
        <f t="shared" si="24"/>
        <v>1</v>
      </c>
      <c r="J103" s="11"/>
      <c r="K103" s="6">
        <f t="shared" si="25"/>
        <v>1</v>
      </c>
      <c r="M103" s="8" t="str">
        <f t="shared" si="22"/>
        <v>2-3</v>
      </c>
      <c r="O103" s="15" t="str">
        <f t="shared" si="29"/>
        <v>1X</v>
      </c>
      <c r="P103" s="17" t="str">
        <f t="shared" si="30"/>
        <v>12</v>
      </c>
      <c r="Q103" s="17" t="str">
        <f t="shared" si="31"/>
        <v/>
      </c>
      <c r="S103" s="15" t="str">
        <f t="shared" si="26"/>
        <v>1X</v>
      </c>
      <c r="T103" s="17" t="str">
        <f t="shared" si="27"/>
        <v>12</v>
      </c>
      <c r="U103" s="15" t="str">
        <f t="shared" si="28"/>
        <v/>
      </c>
    </row>
    <row r="104" spans="1:21" x14ac:dyDescent="0.3">
      <c r="A104" s="1" t="s">
        <v>35</v>
      </c>
      <c r="B104" s="1" t="s">
        <v>4</v>
      </c>
      <c r="C104" s="1" t="s">
        <v>10</v>
      </c>
      <c r="F104" s="9" t="str">
        <f t="shared" si="20"/>
        <v>1-1</v>
      </c>
      <c r="G104" s="3" t="str">
        <f t="shared" si="21"/>
        <v>M</v>
      </c>
      <c r="H104" s="4" t="str">
        <f t="shared" si="23"/>
        <v>X-X</v>
      </c>
      <c r="I104" s="5" t="str">
        <f t="shared" si="24"/>
        <v>X</v>
      </c>
      <c r="J104" s="11"/>
      <c r="K104" s="6" t="str">
        <f t="shared" si="25"/>
        <v>X</v>
      </c>
      <c r="M104" s="8" t="str">
        <f t="shared" si="22"/>
        <v>2-3</v>
      </c>
      <c r="O104" s="15" t="str">
        <f t="shared" si="29"/>
        <v>1X</v>
      </c>
      <c r="P104" s="17" t="str">
        <f t="shared" si="30"/>
        <v/>
      </c>
      <c r="Q104" s="17" t="str">
        <f t="shared" si="31"/>
        <v>X2</v>
      </c>
      <c r="S104" s="15" t="str">
        <f t="shared" si="26"/>
        <v>1X</v>
      </c>
      <c r="T104" s="17" t="str">
        <f t="shared" si="27"/>
        <v/>
      </c>
      <c r="U104" s="15" t="str">
        <f t="shared" si="28"/>
        <v>X2</v>
      </c>
    </row>
    <row r="105" spans="1:21" x14ac:dyDescent="0.3">
      <c r="A105" s="1" t="s">
        <v>33</v>
      </c>
      <c r="B105" s="1" t="s">
        <v>0</v>
      </c>
      <c r="C105" s="1" t="s">
        <v>15</v>
      </c>
      <c r="F105" s="9" t="str">
        <f t="shared" si="20"/>
        <v>2-1</v>
      </c>
      <c r="G105" s="3" t="str">
        <f t="shared" si="21"/>
        <v>P</v>
      </c>
      <c r="H105" s="4" t="str">
        <f t="shared" si="23"/>
        <v>1-1</v>
      </c>
      <c r="I105" s="5">
        <f t="shared" si="24"/>
        <v>1</v>
      </c>
      <c r="J105" s="11"/>
      <c r="K105" s="6">
        <f t="shared" si="25"/>
        <v>1</v>
      </c>
      <c r="M105" s="8" t="str">
        <f t="shared" si="22"/>
        <v>2-3</v>
      </c>
      <c r="O105" s="15" t="str">
        <f t="shared" si="29"/>
        <v>1X</v>
      </c>
      <c r="P105" s="17" t="str">
        <f t="shared" si="30"/>
        <v>12</v>
      </c>
      <c r="Q105" s="17" t="str">
        <f t="shared" si="31"/>
        <v/>
      </c>
      <c r="S105" s="15" t="str">
        <f t="shared" si="26"/>
        <v>1X</v>
      </c>
      <c r="T105" s="17" t="str">
        <f t="shared" si="27"/>
        <v>12</v>
      </c>
      <c r="U105" s="15" t="str">
        <f t="shared" si="28"/>
        <v/>
      </c>
    </row>
    <row r="106" spans="1:21" x14ac:dyDescent="0.3">
      <c r="A106" s="1" t="s">
        <v>34</v>
      </c>
      <c r="B106" s="1" t="s">
        <v>4</v>
      </c>
      <c r="C106" s="1" t="s">
        <v>5</v>
      </c>
      <c r="F106" s="9" t="str">
        <f t="shared" si="20"/>
        <v>1-1</v>
      </c>
      <c r="G106" s="3" t="str">
        <f t="shared" si="21"/>
        <v>M</v>
      </c>
      <c r="H106" s="4" t="str">
        <f t="shared" si="23"/>
        <v>2-X</v>
      </c>
      <c r="I106" s="5">
        <f t="shared" si="24"/>
        <v>2</v>
      </c>
      <c r="J106" s="11"/>
      <c r="K106" s="6" t="str">
        <f t="shared" si="25"/>
        <v>X</v>
      </c>
      <c r="M106" s="8" t="str">
        <f t="shared" si="22"/>
        <v>2-3</v>
      </c>
      <c r="O106" s="15" t="str">
        <f t="shared" si="29"/>
        <v/>
      </c>
      <c r="P106" s="17" t="str">
        <f t="shared" si="30"/>
        <v>12</v>
      </c>
      <c r="Q106" s="17" t="str">
        <f t="shared" si="31"/>
        <v>X2</v>
      </c>
      <c r="S106" s="15" t="str">
        <f t="shared" si="26"/>
        <v>1X</v>
      </c>
      <c r="T106" s="17" t="str">
        <f t="shared" si="27"/>
        <v/>
      </c>
      <c r="U106" s="15" t="str">
        <f t="shared" si="28"/>
        <v>X2</v>
      </c>
    </row>
    <row r="107" spans="1:21" x14ac:dyDescent="0.3">
      <c r="A107" s="1" t="s">
        <v>48</v>
      </c>
      <c r="B107" s="1" t="s">
        <v>12</v>
      </c>
      <c r="C107" s="1" t="s">
        <v>10</v>
      </c>
      <c r="F107" s="9" t="str">
        <f t="shared" si="20"/>
        <v>0-0</v>
      </c>
      <c r="G107" s="3" t="str">
        <f t="shared" si="21"/>
        <v>M</v>
      </c>
      <c r="H107" s="4" t="str">
        <f t="shared" si="23"/>
        <v>X-X</v>
      </c>
      <c r="I107" s="5" t="str">
        <f t="shared" si="24"/>
        <v>X</v>
      </c>
      <c r="J107" s="11"/>
      <c r="K107" s="6" t="str">
        <f t="shared" si="25"/>
        <v>X</v>
      </c>
      <c r="M107" s="8" t="str">
        <f t="shared" si="22"/>
        <v>0-1</v>
      </c>
      <c r="O107" s="15" t="str">
        <f t="shared" si="29"/>
        <v>1X</v>
      </c>
      <c r="P107" s="17" t="str">
        <f t="shared" si="30"/>
        <v/>
      </c>
      <c r="Q107" s="17" t="str">
        <f t="shared" si="31"/>
        <v>X2</v>
      </c>
      <c r="S107" s="15" t="str">
        <f t="shared" si="26"/>
        <v>1X</v>
      </c>
      <c r="T107" s="17" t="str">
        <f t="shared" si="27"/>
        <v/>
      </c>
      <c r="U107" s="15" t="str">
        <f t="shared" si="28"/>
        <v>X2</v>
      </c>
    </row>
    <row r="108" spans="1:21" x14ac:dyDescent="0.3">
      <c r="A108" s="1" t="s">
        <v>38</v>
      </c>
      <c r="B108" s="1" t="s">
        <v>27</v>
      </c>
      <c r="C108" s="1" t="s">
        <v>21</v>
      </c>
      <c r="F108" s="9" t="str">
        <f t="shared" si="20"/>
        <v>4-2</v>
      </c>
      <c r="G108" s="3" t="str">
        <f t="shared" si="21"/>
        <v>P</v>
      </c>
      <c r="H108" s="4" t="str">
        <f t="shared" si="23"/>
        <v>1-1</v>
      </c>
      <c r="I108" s="5">
        <f t="shared" si="24"/>
        <v>1</v>
      </c>
      <c r="J108" s="11"/>
      <c r="K108" s="6">
        <f t="shared" si="25"/>
        <v>1</v>
      </c>
      <c r="M108" s="8" t="str">
        <f t="shared" si="22"/>
        <v>+4</v>
      </c>
      <c r="O108" s="15" t="str">
        <f t="shared" si="29"/>
        <v>1X</v>
      </c>
      <c r="P108" s="17" t="str">
        <f t="shared" si="30"/>
        <v>12</v>
      </c>
      <c r="Q108" s="17" t="str">
        <f t="shared" si="31"/>
        <v/>
      </c>
      <c r="S108" s="15" t="str">
        <f t="shared" si="26"/>
        <v>1X</v>
      </c>
      <c r="T108" s="17" t="str">
        <f t="shared" si="27"/>
        <v>12</v>
      </c>
      <c r="U108" s="15" t="str">
        <f t="shared" si="28"/>
        <v/>
      </c>
    </row>
    <row r="109" spans="1:21" x14ac:dyDescent="0.3">
      <c r="A109" s="10" t="s">
        <v>126</v>
      </c>
      <c r="B109" s="1" t="s">
        <v>22</v>
      </c>
      <c r="C109" s="1" t="s">
        <v>18</v>
      </c>
      <c r="F109" s="9" t="str">
        <f t="shared" si="20"/>
        <v>0-4</v>
      </c>
      <c r="G109" s="3" t="str">
        <f t="shared" si="21"/>
        <v>P</v>
      </c>
      <c r="H109" s="4" t="str">
        <f t="shared" si="23"/>
        <v>2-2</v>
      </c>
      <c r="I109" s="5">
        <f t="shared" si="24"/>
        <v>2</v>
      </c>
      <c r="J109" s="11"/>
      <c r="K109" s="6">
        <f t="shared" si="25"/>
        <v>2</v>
      </c>
      <c r="M109" s="8" t="str">
        <f t="shared" si="22"/>
        <v>+4</v>
      </c>
      <c r="O109" s="15" t="str">
        <f t="shared" si="29"/>
        <v/>
      </c>
      <c r="P109" s="17" t="str">
        <f t="shared" si="30"/>
        <v>12</v>
      </c>
      <c r="Q109" s="17" t="str">
        <f t="shared" si="31"/>
        <v>X2</v>
      </c>
      <c r="S109" s="15" t="str">
        <f t="shared" si="26"/>
        <v/>
      </c>
      <c r="T109" s="17" t="str">
        <f t="shared" si="27"/>
        <v>12</v>
      </c>
      <c r="U109" s="15" t="str">
        <f t="shared" si="28"/>
        <v>X2</v>
      </c>
    </row>
    <row r="110" spans="1:21" x14ac:dyDescent="0.3">
      <c r="A110" s="1" t="s">
        <v>127</v>
      </c>
      <c r="B110" s="1" t="s">
        <v>6</v>
      </c>
      <c r="C110" s="1" t="s">
        <v>10</v>
      </c>
      <c r="F110" s="9" t="str">
        <f t="shared" si="20"/>
        <v>2-2</v>
      </c>
      <c r="G110" s="3" t="str">
        <f t="shared" si="21"/>
        <v>P</v>
      </c>
      <c r="H110" s="4" t="str">
        <f t="shared" si="23"/>
        <v>X-X</v>
      </c>
      <c r="I110" s="5" t="str">
        <f t="shared" si="24"/>
        <v>X</v>
      </c>
      <c r="J110" s="11"/>
      <c r="K110" s="6" t="str">
        <f t="shared" si="25"/>
        <v>X</v>
      </c>
      <c r="M110" s="8" t="str">
        <f t="shared" si="22"/>
        <v>+4</v>
      </c>
      <c r="O110" s="15" t="str">
        <f t="shared" si="29"/>
        <v>1X</v>
      </c>
      <c r="P110" s="17" t="str">
        <f t="shared" si="30"/>
        <v/>
      </c>
      <c r="Q110" s="17" t="str">
        <f t="shared" si="31"/>
        <v>X2</v>
      </c>
      <c r="S110" s="15" t="str">
        <f t="shared" si="26"/>
        <v>1X</v>
      </c>
      <c r="T110" s="17" t="str">
        <f t="shared" si="27"/>
        <v/>
      </c>
      <c r="U110" s="15" t="str">
        <f t="shared" si="28"/>
        <v>X2</v>
      </c>
    </row>
    <row r="111" spans="1:21" x14ac:dyDescent="0.3">
      <c r="A111" s="1" t="s">
        <v>101</v>
      </c>
      <c r="B111" s="1" t="s">
        <v>4</v>
      </c>
      <c r="C111" s="1" t="s">
        <v>1</v>
      </c>
      <c r="F111" s="9" t="str">
        <f t="shared" si="20"/>
        <v>1-1</v>
      </c>
      <c r="G111" s="3" t="str">
        <f t="shared" si="21"/>
        <v>M</v>
      </c>
      <c r="H111" s="4" t="str">
        <f t="shared" si="23"/>
        <v>X-X</v>
      </c>
      <c r="I111" s="5" t="str">
        <f t="shared" si="24"/>
        <v>X</v>
      </c>
      <c r="J111" s="11"/>
      <c r="K111" s="6" t="str">
        <f t="shared" si="25"/>
        <v>X</v>
      </c>
      <c r="M111" s="8" t="str">
        <f t="shared" si="22"/>
        <v>2-3</v>
      </c>
      <c r="O111" s="15" t="str">
        <f t="shared" si="29"/>
        <v>1X</v>
      </c>
      <c r="P111" s="17" t="str">
        <f t="shared" si="30"/>
        <v/>
      </c>
      <c r="Q111" s="17" t="str">
        <f t="shared" si="31"/>
        <v>X2</v>
      </c>
      <c r="S111" s="15" t="str">
        <f t="shared" si="26"/>
        <v>1X</v>
      </c>
      <c r="T111" s="17" t="str">
        <f t="shared" si="27"/>
        <v/>
      </c>
      <c r="U111" s="15" t="str">
        <f t="shared" si="28"/>
        <v>X2</v>
      </c>
    </row>
    <row r="112" spans="1:21" x14ac:dyDescent="0.3">
      <c r="A112" s="1" t="s">
        <v>118</v>
      </c>
      <c r="B112" s="1" t="s">
        <v>19</v>
      </c>
      <c r="C112" s="1" t="s">
        <v>10</v>
      </c>
      <c r="F112" s="9" t="str">
        <f t="shared" si="20"/>
        <v>2-0</v>
      </c>
      <c r="G112" s="3" t="str">
        <f t="shared" si="21"/>
        <v>M</v>
      </c>
      <c r="H112" s="4" t="str">
        <f t="shared" si="23"/>
        <v>X-1</v>
      </c>
      <c r="I112" s="5" t="str">
        <f t="shared" si="24"/>
        <v>X</v>
      </c>
      <c r="J112" s="11"/>
      <c r="K112" s="6">
        <f t="shared" si="25"/>
        <v>1</v>
      </c>
      <c r="M112" s="8" t="str">
        <f t="shared" si="22"/>
        <v>2-3</v>
      </c>
      <c r="O112" s="15" t="str">
        <f t="shared" si="29"/>
        <v>1X</v>
      </c>
      <c r="P112" s="17" t="str">
        <f t="shared" si="30"/>
        <v/>
      </c>
      <c r="Q112" s="17" t="str">
        <f t="shared" si="31"/>
        <v>X2</v>
      </c>
      <c r="S112" s="15" t="str">
        <f t="shared" si="26"/>
        <v>1X</v>
      </c>
      <c r="T112" s="17" t="str">
        <f t="shared" si="27"/>
        <v>12</v>
      </c>
      <c r="U112" s="15" t="str">
        <f t="shared" si="28"/>
        <v/>
      </c>
    </row>
    <row r="113" spans="1:21" x14ac:dyDescent="0.3">
      <c r="A113" s="1" t="s">
        <v>102</v>
      </c>
      <c r="B113" s="1" t="s">
        <v>50</v>
      </c>
      <c r="C113" s="1" t="s">
        <v>30</v>
      </c>
      <c r="F113" s="9" t="str">
        <f t="shared" si="20"/>
        <v>3-4</v>
      </c>
      <c r="G113" s="3" t="str">
        <f t="shared" si="21"/>
        <v>P</v>
      </c>
      <c r="H113" s="4" t="str">
        <f t="shared" si="23"/>
        <v>2-2</v>
      </c>
      <c r="I113" s="5">
        <f t="shared" si="24"/>
        <v>2</v>
      </c>
      <c r="J113" s="11"/>
      <c r="K113" s="6">
        <f t="shared" si="25"/>
        <v>2</v>
      </c>
      <c r="M113" s="8" t="str">
        <f t="shared" si="22"/>
        <v>+4</v>
      </c>
      <c r="O113" s="15" t="str">
        <f t="shared" si="29"/>
        <v/>
      </c>
      <c r="P113" s="17" t="str">
        <f t="shared" si="30"/>
        <v>12</v>
      </c>
      <c r="Q113" s="17" t="str">
        <f t="shared" si="31"/>
        <v>X2</v>
      </c>
      <c r="S113" s="15" t="str">
        <f t="shared" si="26"/>
        <v/>
      </c>
      <c r="T113" s="17" t="str">
        <f t="shared" si="27"/>
        <v>12</v>
      </c>
      <c r="U113" s="15" t="str">
        <f t="shared" si="28"/>
        <v>X2</v>
      </c>
    </row>
    <row r="114" spans="1:21" x14ac:dyDescent="0.3">
      <c r="A114" s="1" t="s">
        <v>37</v>
      </c>
      <c r="B114" s="1" t="s">
        <v>4</v>
      </c>
      <c r="C114" s="1" t="s">
        <v>15</v>
      </c>
      <c r="F114" s="9" t="str">
        <f t="shared" si="20"/>
        <v>1-1</v>
      </c>
      <c r="G114" s="3" t="str">
        <f t="shared" si="21"/>
        <v>M</v>
      </c>
      <c r="H114" s="4" t="str">
        <f t="shared" si="23"/>
        <v>1-X</v>
      </c>
      <c r="I114" s="5">
        <f t="shared" si="24"/>
        <v>1</v>
      </c>
      <c r="J114" s="11"/>
      <c r="K114" s="6" t="str">
        <f t="shared" si="25"/>
        <v>X</v>
      </c>
      <c r="M114" s="8" t="str">
        <f t="shared" si="22"/>
        <v>2-3</v>
      </c>
      <c r="O114" s="15" t="str">
        <f t="shared" si="29"/>
        <v>1X</v>
      </c>
      <c r="P114" s="17" t="str">
        <f t="shared" si="30"/>
        <v>12</v>
      </c>
      <c r="Q114" s="17" t="str">
        <f t="shared" si="31"/>
        <v/>
      </c>
      <c r="S114" s="15" t="str">
        <f t="shared" si="26"/>
        <v>1X</v>
      </c>
      <c r="T114" s="17" t="str">
        <f t="shared" si="27"/>
        <v/>
      </c>
      <c r="U114" s="15" t="str">
        <f t="shared" si="28"/>
        <v>X2</v>
      </c>
    </row>
    <row r="115" spans="1:21" x14ac:dyDescent="0.3">
      <c r="A115" s="1" t="s">
        <v>62</v>
      </c>
      <c r="B115" s="1" t="s">
        <v>19</v>
      </c>
      <c r="C115" s="1" t="s">
        <v>15</v>
      </c>
      <c r="F115" s="9" t="str">
        <f t="shared" si="20"/>
        <v>2-0</v>
      </c>
      <c r="G115" s="3" t="str">
        <f t="shared" si="21"/>
        <v>M</v>
      </c>
      <c r="H115" s="4" t="str">
        <f t="shared" si="23"/>
        <v>1-1</v>
      </c>
      <c r="I115" s="5">
        <f t="shared" si="24"/>
        <v>1</v>
      </c>
      <c r="J115" s="11"/>
      <c r="K115" s="6">
        <f t="shared" si="25"/>
        <v>1</v>
      </c>
      <c r="M115" s="8" t="str">
        <f t="shared" si="22"/>
        <v>2-3</v>
      </c>
      <c r="O115" s="15" t="str">
        <f t="shared" si="29"/>
        <v>1X</v>
      </c>
      <c r="P115" s="17" t="str">
        <f t="shared" si="30"/>
        <v>12</v>
      </c>
      <c r="Q115" s="17" t="str">
        <f t="shared" si="31"/>
        <v/>
      </c>
      <c r="S115" s="15" t="str">
        <f t="shared" si="26"/>
        <v>1X</v>
      </c>
      <c r="T115" s="17" t="str">
        <f t="shared" si="27"/>
        <v>12</v>
      </c>
      <c r="U115" s="15" t="str">
        <f t="shared" si="28"/>
        <v/>
      </c>
    </row>
    <row r="116" spans="1:21" x14ac:dyDescent="0.3">
      <c r="A116" s="1" t="s">
        <v>128</v>
      </c>
      <c r="B116" s="1" t="s">
        <v>13</v>
      </c>
      <c r="C116" s="1" t="s">
        <v>10</v>
      </c>
      <c r="F116" s="9" t="str">
        <f t="shared" si="20"/>
        <v>1-0</v>
      </c>
      <c r="G116" s="3" t="str">
        <f t="shared" si="21"/>
        <v>M</v>
      </c>
      <c r="H116" s="4" t="str">
        <f t="shared" si="23"/>
        <v>X-1</v>
      </c>
      <c r="I116" s="5" t="str">
        <f t="shared" si="24"/>
        <v>X</v>
      </c>
      <c r="J116" s="11"/>
      <c r="K116" s="6">
        <f t="shared" si="25"/>
        <v>1</v>
      </c>
      <c r="M116" s="8" t="str">
        <f t="shared" si="22"/>
        <v>0-1</v>
      </c>
      <c r="O116" s="15" t="str">
        <f t="shared" si="29"/>
        <v>1X</v>
      </c>
      <c r="P116" s="17" t="str">
        <f t="shared" si="30"/>
        <v/>
      </c>
      <c r="Q116" s="17" t="str">
        <f t="shared" si="31"/>
        <v>X2</v>
      </c>
      <c r="S116" s="15" t="str">
        <f t="shared" si="26"/>
        <v>1X</v>
      </c>
      <c r="T116" s="17" t="str">
        <f t="shared" si="27"/>
        <v>12</v>
      </c>
      <c r="U116" s="15" t="str">
        <f t="shared" si="28"/>
        <v/>
      </c>
    </row>
    <row r="117" spans="1:21" x14ac:dyDescent="0.3">
      <c r="A117" s="1" t="s">
        <v>129</v>
      </c>
      <c r="B117" s="1" t="s">
        <v>31</v>
      </c>
      <c r="C117" s="1" t="s">
        <v>21</v>
      </c>
      <c r="F117" s="9" t="str">
        <f t="shared" si="20"/>
        <v>4-1</v>
      </c>
      <c r="G117" s="3" t="str">
        <f t="shared" si="21"/>
        <v>P</v>
      </c>
      <c r="H117" s="4" t="str">
        <f t="shared" si="23"/>
        <v>1-1</v>
      </c>
      <c r="I117" s="5">
        <f t="shared" si="24"/>
        <v>1</v>
      </c>
      <c r="J117" s="11"/>
      <c r="K117" s="6">
        <f t="shared" si="25"/>
        <v>1</v>
      </c>
      <c r="M117" s="8" t="str">
        <f t="shared" si="22"/>
        <v>+4</v>
      </c>
      <c r="O117" s="15" t="str">
        <f t="shared" si="29"/>
        <v>1X</v>
      </c>
      <c r="P117" s="17" t="str">
        <f t="shared" si="30"/>
        <v>12</v>
      </c>
      <c r="Q117" s="17" t="str">
        <f t="shared" si="31"/>
        <v/>
      </c>
      <c r="S117" s="15" t="str">
        <f t="shared" si="26"/>
        <v>1X</v>
      </c>
      <c r="T117" s="17" t="str">
        <f t="shared" si="27"/>
        <v>12</v>
      </c>
      <c r="U117" s="15" t="str">
        <f t="shared" si="28"/>
        <v/>
      </c>
    </row>
    <row r="118" spans="1:21" x14ac:dyDescent="0.3">
      <c r="F118" s="9" t="str">
        <f t="shared" ref="F118:F146" si="32">SUBSTITUTE(B118," ","")</f>
        <v/>
      </c>
      <c r="O118" s="15"/>
      <c r="P118" s="17"/>
      <c r="Q118" s="17"/>
    </row>
    <row r="119" spans="1:21" x14ac:dyDescent="0.3">
      <c r="F119" s="9" t="str">
        <f t="shared" si="32"/>
        <v/>
      </c>
      <c r="O119" s="15"/>
      <c r="P119" s="17"/>
      <c r="Q119" s="17"/>
    </row>
    <row r="120" spans="1:21" x14ac:dyDescent="0.3">
      <c r="F120" s="9" t="str">
        <f t="shared" si="32"/>
        <v/>
      </c>
      <c r="O120" s="15"/>
      <c r="P120" s="17"/>
      <c r="Q120" s="17"/>
    </row>
    <row r="121" spans="1:21" x14ac:dyDescent="0.3">
      <c r="F121" s="9" t="str">
        <f t="shared" si="32"/>
        <v/>
      </c>
      <c r="O121" s="15"/>
      <c r="P121" s="17"/>
      <c r="Q121" s="17"/>
    </row>
    <row r="122" spans="1:21" x14ac:dyDescent="0.3">
      <c r="F122" s="9" t="str">
        <f t="shared" si="32"/>
        <v/>
      </c>
      <c r="O122" s="15"/>
      <c r="P122" s="17"/>
      <c r="Q122" s="17"/>
    </row>
    <row r="123" spans="1:21" x14ac:dyDescent="0.3">
      <c r="F123" s="9" t="str">
        <f t="shared" si="32"/>
        <v/>
      </c>
      <c r="O123" s="15"/>
      <c r="P123" s="17"/>
      <c r="Q123" s="17"/>
    </row>
    <row r="124" spans="1:21" x14ac:dyDescent="0.3">
      <c r="F124" s="9" t="str">
        <f t="shared" si="32"/>
        <v/>
      </c>
      <c r="O124" s="15"/>
      <c r="P124" s="17"/>
      <c r="Q124" s="17"/>
    </row>
    <row r="125" spans="1:21" x14ac:dyDescent="0.3">
      <c r="F125" s="9" t="str">
        <f t="shared" si="32"/>
        <v/>
      </c>
      <c r="O125" s="15"/>
      <c r="P125" s="17"/>
      <c r="Q125" s="17"/>
    </row>
    <row r="126" spans="1:21" x14ac:dyDescent="0.3">
      <c r="F126" s="9" t="str">
        <f t="shared" si="32"/>
        <v/>
      </c>
      <c r="O126" s="15"/>
      <c r="P126" s="17"/>
      <c r="Q126" s="17"/>
    </row>
    <row r="127" spans="1:21" x14ac:dyDescent="0.3">
      <c r="F127" s="9" t="str">
        <f t="shared" si="32"/>
        <v/>
      </c>
      <c r="O127" s="15"/>
      <c r="P127" s="17"/>
      <c r="Q127" s="17"/>
    </row>
    <row r="128" spans="1:21" x14ac:dyDescent="0.3">
      <c r="F128" s="9" t="str">
        <f t="shared" si="32"/>
        <v/>
      </c>
      <c r="O128" s="15"/>
      <c r="P128" s="17"/>
      <c r="Q128" s="17"/>
    </row>
    <row r="129" spans="6:17" x14ac:dyDescent="0.3">
      <c r="F129" s="9" t="str">
        <f t="shared" si="32"/>
        <v/>
      </c>
      <c r="O129" s="15"/>
      <c r="P129" s="17"/>
      <c r="Q129" s="17"/>
    </row>
    <row r="130" spans="6:17" x14ac:dyDescent="0.3">
      <c r="F130" s="9" t="str">
        <f t="shared" si="32"/>
        <v/>
      </c>
      <c r="O130" s="15"/>
      <c r="P130" s="17"/>
      <c r="Q130" s="17"/>
    </row>
    <row r="131" spans="6:17" x14ac:dyDescent="0.3">
      <c r="F131" s="9" t="str">
        <f t="shared" si="32"/>
        <v/>
      </c>
      <c r="O131" s="15"/>
      <c r="P131" s="17"/>
      <c r="Q131" s="17"/>
    </row>
    <row r="132" spans="6:17" x14ac:dyDescent="0.3">
      <c r="F132" s="9" t="str">
        <f t="shared" si="32"/>
        <v/>
      </c>
      <c r="O132" s="15"/>
      <c r="P132" s="17"/>
      <c r="Q132" s="17"/>
    </row>
    <row r="133" spans="6:17" x14ac:dyDescent="0.3">
      <c r="F133" s="9" t="str">
        <f t="shared" si="32"/>
        <v/>
      </c>
      <c r="O133" s="15"/>
      <c r="P133" s="17"/>
      <c r="Q133" s="17"/>
    </row>
    <row r="134" spans="6:17" x14ac:dyDescent="0.3">
      <c r="F134" s="9" t="str">
        <f t="shared" si="32"/>
        <v/>
      </c>
      <c r="O134" s="15"/>
      <c r="P134" s="17"/>
      <c r="Q134" s="17"/>
    </row>
    <row r="135" spans="6:17" x14ac:dyDescent="0.3">
      <c r="F135" s="9" t="str">
        <f t="shared" si="32"/>
        <v/>
      </c>
      <c r="O135" s="15"/>
      <c r="P135" s="17"/>
      <c r="Q135" s="17"/>
    </row>
    <row r="136" spans="6:17" x14ac:dyDescent="0.3">
      <c r="F136" s="9" t="str">
        <f t="shared" si="32"/>
        <v/>
      </c>
      <c r="O136" s="15"/>
      <c r="P136" s="17"/>
      <c r="Q136" s="17"/>
    </row>
    <row r="137" spans="6:17" x14ac:dyDescent="0.3">
      <c r="F137" s="9" t="str">
        <f t="shared" si="32"/>
        <v/>
      </c>
      <c r="O137" s="15"/>
      <c r="P137" s="17"/>
      <c r="Q137" s="17"/>
    </row>
    <row r="138" spans="6:17" x14ac:dyDescent="0.3">
      <c r="F138" s="9" t="str">
        <f t="shared" si="32"/>
        <v/>
      </c>
      <c r="O138" s="15"/>
      <c r="P138" s="17"/>
      <c r="Q138" s="17"/>
    </row>
    <row r="139" spans="6:17" x14ac:dyDescent="0.3">
      <c r="F139" s="9" t="str">
        <f t="shared" si="32"/>
        <v/>
      </c>
      <c r="O139" s="15"/>
      <c r="P139" s="17"/>
      <c r="Q139" s="17"/>
    </row>
    <row r="140" spans="6:17" x14ac:dyDescent="0.3">
      <c r="F140" s="9" t="str">
        <f t="shared" si="32"/>
        <v/>
      </c>
      <c r="O140" s="15"/>
      <c r="P140" s="17"/>
      <c r="Q140" s="17"/>
    </row>
    <row r="141" spans="6:17" x14ac:dyDescent="0.3">
      <c r="F141" s="9" t="str">
        <f t="shared" si="32"/>
        <v/>
      </c>
      <c r="O141" s="15"/>
      <c r="P141" s="17"/>
      <c r="Q141" s="17"/>
    </row>
    <row r="142" spans="6:17" x14ac:dyDescent="0.3">
      <c r="F142" s="9" t="str">
        <f t="shared" si="32"/>
        <v/>
      </c>
      <c r="O142" s="15"/>
      <c r="P142" s="17"/>
      <c r="Q142" s="17"/>
    </row>
    <row r="143" spans="6:17" x14ac:dyDescent="0.3">
      <c r="F143" s="9" t="str">
        <f t="shared" si="32"/>
        <v/>
      </c>
      <c r="O143" s="15"/>
      <c r="P143" s="17"/>
      <c r="Q143" s="17"/>
    </row>
    <row r="144" spans="6:17" x14ac:dyDescent="0.3">
      <c r="F144" s="9" t="str">
        <f t="shared" si="32"/>
        <v/>
      </c>
      <c r="O144" s="15"/>
      <c r="P144" s="17"/>
      <c r="Q144" s="17"/>
    </row>
    <row r="145" spans="6:17" x14ac:dyDescent="0.3">
      <c r="F145" s="9" t="str">
        <f t="shared" si="32"/>
        <v/>
      </c>
      <c r="O145" s="15"/>
      <c r="P145" s="17"/>
      <c r="Q145" s="17"/>
    </row>
    <row r="146" spans="6:17" x14ac:dyDescent="0.3">
      <c r="F146" s="9" t="str">
        <f t="shared" si="32"/>
        <v/>
      </c>
    </row>
    <row r="147" spans="6:17" x14ac:dyDescent="0.3">
      <c r="F147" s="9" t="str">
        <f t="shared" ref="F147:F205" si="33">SUBSTITUTE(B147," ","")</f>
        <v/>
      </c>
    </row>
    <row r="148" spans="6:17" x14ac:dyDescent="0.3">
      <c r="F148" s="9" t="str">
        <f t="shared" si="33"/>
        <v/>
      </c>
    </row>
    <row r="149" spans="6:17" x14ac:dyDescent="0.3">
      <c r="F149" s="9" t="str">
        <f t="shared" si="33"/>
        <v/>
      </c>
    </row>
    <row r="150" spans="6:17" x14ac:dyDescent="0.3">
      <c r="F150" s="9" t="str">
        <f t="shared" si="33"/>
        <v/>
      </c>
    </row>
    <row r="151" spans="6:17" x14ac:dyDescent="0.3">
      <c r="F151" s="9" t="str">
        <f t="shared" si="33"/>
        <v/>
      </c>
    </row>
    <row r="152" spans="6:17" x14ac:dyDescent="0.3">
      <c r="F152" s="9" t="str">
        <f t="shared" si="33"/>
        <v/>
      </c>
    </row>
    <row r="153" spans="6:17" x14ac:dyDescent="0.3">
      <c r="F153" s="9" t="str">
        <f t="shared" si="33"/>
        <v/>
      </c>
    </row>
    <row r="154" spans="6:17" x14ac:dyDescent="0.3">
      <c r="F154" s="9" t="str">
        <f t="shared" si="33"/>
        <v/>
      </c>
    </row>
    <row r="155" spans="6:17" x14ac:dyDescent="0.3">
      <c r="F155" s="9" t="str">
        <f t="shared" si="33"/>
        <v/>
      </c>
    </row>
    <row r="156" spans="6:17" x14ac:dyDescent="0.3">
      <c r="F156" s="9" t="str">
        <f t="shared" si="33"/>
        <v/>
      </c>
    </row>
    <row r="157" spans="6:17" x14ac:dyDescent="0.3">
      <c r="F157" s="9" t="str">
        <f t="shared" si="33"/>
        <v/>
      </c>
    </row>
    <row r="158" spans="6:17" x14ac:dyDescent="0.3">
      <c r="F158" s="9" t="str">
        <f t="shared" si="33"/>
        <v/>
      </c>
    </row>
    <row r="159" spans="6:17" x14ac:dyDescent="0.3">
      <c r="F159" s="9" t="str">
        <f t="shared" si="33"/>
        <v/>
      </c>
    </row>
    <row r="160" spans="6:17" x14ac:dyDescent="0.3">
      <c r="F160" s="9" t="str">
        <f t="shared" si="33"/>
        <v/>
      </c>
    </row>
    <row r="161" spans="6:6" x14ac:dyDescent="0.3">
      <c r="F161" s="9" t="str">
        <f t="shared" si="33"/>
        <v/>
      </c>
    </row>
    <row r="162" spans="6:6" x14ac:dyDescent="0.3">
      <c r="F162" s="9" t="str">
        <f t="shared" si="33"/>
        <v/>
      </c>
    </row>
    <row r="163" spans="6:6" x14ac:dyDescent="0.3">
      <c r="F163" s="9" t="str">
        <f t="shared" si="33"/>
        <v/>
      </c>
    </row>
    <row r="164" spans="6:6" x14ac:dyDescent="0.3">
      <c r="F164" s="9" t="str">
        <f t="shared" si="33"/>
        <v/>
      </c>
    </row>
    <row r="165" spans="6:6" x14ac:dyDescent="0.3">
      <c r="F165" s="9" t="str">
        <f t="shared" si="33"/>
        <v/>
      </c>
    </row>
    <row r="166" spans="6:6" x14ac:dyDescent="0.3">
      <c r="F166" s="9" t="str">
        <f t="shared" si="33"/>
        <v/>
      </c>
    </row>
    <row r="167" spans="6:6" x14ac:dyDescent="0.3">
      <c r="F167" s="9" t="str">
        <f t="shared" si="33"/>
        <v/>
      </c>
    </row>
    <row r="168" spans="6:6" x14ac:dyDescent="0.3">
      <c r="F168" s="9" t="str">
        <f t="shared" si="33"/>
        <v/>
      </c>
    </row>
    <row r="169" spans="6:6" x14ac:dyDescent="0.3">
      <c r="F169" s="9" t="str">
        <f t="shared" si="33"/>
        <v/>
      </c>
    </row>
    <row r="170" spans="6:6" x14ac:dyDescent="0.3">
      <c r="F170" s="9" t="str">
        <f t="shared" si="33"/>
        <v/>
      </c>
    </row>
    <row r="171" spans="6:6" x14ac:dyDescent="0.3">
      <c r="F171" s="9" t="str">
        <f t="shared" si="33"/>
        <v/>
      </c>
    </row>
    <row r="172" spans="6:6" x14ac:dyDescent="0.3">
      <c r="F172" s="9" t="str">
        <f t="shared" si="33"/>
        <v/>
      </c>
    </row>
    <row r="173" spans="6:6" x14ac:dyDescent="0.3">
      <c r="F173" s="9" t="str">
        <f t="shared" si="33"/>
        <v/>
      </c>
    </row>
    <row r="174" spans="6:6" x14ac:dyDescent="0.3">
      <c r="F174" s="9" t="str">
        <f t="shared" si="33"/>
        <v/>
      </c>
    </row>
    <row r="175" spans="6:6" x14ac:dyDescent="0.3">
      <c r="F175" s="9" t="str">
        <f t="shared" si="33"/>
        <v/>
      </c>
    </row>
    <row r="176" spans="6:6" x14ac:dyDescent="0.3">
      <c r="F176" s="9" t="str">
        <f t="shared" si="33"/>
        <v/>
      </c>
    </row>
    <row r="177" spans="6:6" x14ac:dyDescent="0.3">
      <c r="F177" s="9" t="str">
        <f t="shared" si="33"/>
        <v/>
      </c>
    </row>
    <row r="178" spans="6:6" x14ac:dyDescent="0.3">
      <c r="F178" s="9" t="str">
        <f t="shared" si="33"/>
        <v/>
      </c>
    </row>
    <row r="179" spans="6:6" x14ac:dyDescent="0.3">
      <c r="F179" s="9" t="str">
        <f t="shared" si="33"/>
        <v/>
      </c>
    </row>
    <row r="180" spans="6:6" x14ac:dyDescent="0.3">
      <c r="F180" s="9" t="str">
        <f t="shared" si="33"/>
        <v/>
      </c>
    </row>
    <row r="181" spans="6:6" x14ac:dyDescent="0.3">
      <c r="F181" s="9" t="str">
        <f t="shared" si="33"/>
        <v/>
      </c>
    </row>
    <row r="182" spans="6:6" x14ac:dyDescent="0.3">
      <c r="F182" s="9" t="str">
        <f t="shared" si="33"/>
        <v/>
      </c>
    </row>
    <row r="183" spans="6:6" x14ac:dyDescent="0.3">
      <c r="F183" s="9" t="str">
        <f t="shared" si="33"/>
        <v/>
      </c>
    </row>
    <row r="184" spans="6:6" x14ac:dyDescent="0.3">
      <c r="F184" s="9" t="str">
        <f t="shared" si="33"/>
        <v/>
      </c>
    </row>
    <row r="185" spans="6:6" x14ac:dyDescent="0.3">
      <c r="F185" s="9" t="str">
        <f t="shared" si="33"/>
        <v/>
      </c>
    </row>
    <row r="186" spans="6:6" x14ac:dyDescent="0.3">
      <c r="F186" s="9" t="str">
        <f t="shared" si="33"/>
        <v/>
      </c>
    </row>
    <row r="187" spans="6:6" x14ac:dyDescent="0.3">
      <c r="F187" s="9" t="str">
        <f t="shared" si="33"/>
        <v/>
      </c>
    </row>
    <row r="188" spans="6:6" x14ac:dyDescent="0.3">
      <c r="F188" s="9" t="str">
        <f t="shared" si="33"/>
        <v/>
      </c>
    </row>
    <row r="189" spans="6:6" x14ac:dyDescent="0.3">
      <c r="F189" s="9" t="str">
        <f t="shared" si="33"/>
        <v/>
      </c>
    </row>
    <row r="190" spans="6:6" x14ac:dyDescent="0.3">
      <c r="F190" s="9" t="str">
        <f t="shared" si="33"/>
        <v/>
      </c>
    </row>
    <row r="191" spans="6:6" x14ac:dyDescent="0.3">
      <c r="F191" s="9" t="str">
        <f t="shared" si="33"/>
        <v/>
      </c>
    </row>
    <row r="192" spans="6:6" x14ac:dyDescent="0.3">
      <c r="F192" s="9" t="str">
        <f t="shared" si="33"/>
        <v/>
      </c>
    </row>
    <row r="193" spans="6:6" x14ac:dyDescent="0.3">
      <c r="F193" s="9" t="str">
        <f t="shared" si="33"/>
        <v/>
      </c>
    </row>
    <row r="194" spans="6:6" x14ac:dyDescent="0.3">
      <c r="F194" s="9" t="str">
        <f t="shared" si="33"/>
        <v/>
      </c>
    </row>
    <row r="195" spans="6:6" x14ac:dyDescent="0.3">
      <c r="F195" s="9" t="str">
        <f t="shared" si="33"/>
        <v/>
      </c>
    </row>
    <row r="196" spans="6:6" x14ac:dyDescent="0.3">
      <c r="F196" s="9" t="str">
        <f t="shared" si="33"/>
        <v/>
      </c>
    </row>
    <row r="197" spans="6:6" x14ac:dyDescent="0.3">
      <c r="F197" s="9" t="str">
        <f t="shared" si="33"/>
        <v/>
      </c>
    </row>
    <row r="198" spans="6:6" x14ac:dyDescent="0.3">
      <c r="F198" s="9" t="str">
        <f t="shared" si="33"/>
        <v/>
      </c>
    </row>
    <row r="199" spans="6:6" x14ac:dyDescent="0.3">
      <c r="F199" s="9" t="str">
        <f t="shared" si="33"/>
        <v/>
      </c>
    </row>
    <row r="200" spans="6:6" x14ac:dyDescent="0.3">
      <c r="F200" s="9" t="str">
        <f t="shared" si="33"/>
        <v/>
      </c>
    </row>
    <row r="201" spans="6:6" x14ac:dyDescent="0.3">
      <c r="F201" s="9" t="str">
        <f t="shared" si="33"/>
        <v/>
      </c>
    </row>
    <row r="202" spans="6:6" x14ac:dyDescent="0.3">
      <c r="F202" s="9" t="str">
        <f t="shared" si="33"/>
        <v/>
      </c>
    </row>
    <row r="203" spans="6:6" x14ac:dyDescent="0.3">
      <c r="F203" s="9" t="str">
        <f t="shared" si="33"/>
        <v/>
      </c>
    </row>
    <row r="204" spans="6:6" x14ac:dyDescent="0.3">
      <c r="F204" s="9" t="str">
        <f t="shared" si="33"/>
        <v/>
      </c>
    </row>
    <row r="205" spans="6:6" x14ac:dyDescent="0.3">
      <c r="F205" s="9" t="str">
        <f t="shared" si="33"/>
        <v/>
      </c>
    </row>
  </sheetData>
  <conditionalFormatting sqref="G1:G1048576">
    <cfRule type="cellIs" dxfId="99" priority="65" operator="equal">
      <formula>"M"</formula>
    </cfRule>
    <cfRule type="cellIs" dxfId="98" priority="66" operator="equal">
      <formula>"P"</formula>
    </cfRule>
  </conditionalFormatting>
  <conditionalFormatting sqref="I1:K1048576">
    <cfRule type="cellIs" dxfId="97" priority="62" operator="equal">
      <formula>2</formula>
    </cfRule>
    <cfRule type="cellIs" dxfId="96" priority="63" operator="equal">
      <formula>1</formula>
    </cfRule>
    <cfRule type="cellIs" dxfId="95" priority="64" operator="equal">
      <formula>"X"</formula>
    </cfRule>
  </conditionalFormatting>
  <conditionalFormatting sqref="M1:M1048576 O1:Q145">
    <cfRule type="cellIs" dxfId="94" priority="59" operator="equal">
      <formula>"+4"</formula>
    </cfRule>
    <cfRule type="cellIs" dxfId="93" priority="60" operator="equal">
      <formula>"2-3"</formula>
    </cfRule>
    <cfRule type="cellIs" dxfId="92" priority="61" operator="equal">
      <formula>"0-1"</formula>
    </cfRule>
  </conditionalFormatting>
  <conditionalFormatting sqref="P1:P117">
    <cfRule type="cellIs" dxfId="91" priority="46" operator="equal">
      <formula>"+4"</formula>
    </cfRule>
    <cfRule type="cellIs" dxfId="90" priority="47" operator="equal">
      <formula>"2-3"</formula>
    </cfRule>
    <cfRule type="cellIs" dxfId="89" priority="48" operator="equal">
      <formula>"0-1"</formula>
    </cfRule>
  </conditionalFormatting>
  <conditionalFormatting sqref="O1:O117">
    <cfRule type="cellIs" dxfId="88" priority="43" operator="equal">
      <formula>"+4"</formula>
    </cfRule>
    <cfRule type="cellIs" dxfId="87" priority="44" operator="equal">
      <formula>"2-3"</formula>
    </cfRule>
    <cfRule type="cellIs" dxfId="86" priority="45" operator="equal">
      <formula>"0-1"</formula>
    </cfRule>
  </conditionalFormatting>
  <conditionalFormatting sqref="P2 P20 P38 P56 P74 P92 P110">
    <cfRule type="cellIs" dxfId="85" priority="40" operator="equal">
      <formula>"+4"</formula>
    </cfRule>
    <cfRule type="cellIs" dxfId="84" priority="41" operator="equal">
      <formula>"2-3"</formula>
    </cfRule>
    <cfRule type="cellIs" dxfId="83" priority="42" operator="equal">
      <formula>"0-1"</formula>
    </cfRule>
  </conditionalFormatting>
  <conditionalFormatting sqref="O2 O20 O38 O56 O74 O92 O110">
    <cfRule type="cellIs" dxfId="82" priority="37" operator="equal">
      <formula>"+4"</formula>
    </cfRule>
    <cfRule type="cellIs" dxfId="81" priority="38" operator="equal">
      <formula>"2-3"</formula>
    </cfRule>
    <cfRule type="cellIs" dxfId="80" priority="39" operator="equal">
      <formula>"0-1"</formula>
    </cfRule>
  </conditionalFormatting>
  <conditionalFormatting sqref="O3 O21 O39 O57 O75 O93 O111">
    <cfRule type="cellIs" dxfId="79" priority="34" operator="equal">
      <formula>"+4"</formula>
    </cfRule>
    <cfRule type="cellIs" dxfId="78" priority="35" operator="equal">
      <formula>"2-3"</formula>
    </cfRule>
    <cfRule type="cellIs" dxfId="77" priority="36" operator="equal">
      <formula>"0-1"</formula>
    </cfRule>
  </conditionalFormatting>
  <conditionalFormatting sqref="P4 P22 P40 P58 P76 P94 P112">
    <cfRule type="cellIs" dxfId="76" priority="31" operator="equal">
      <formula>"+4"</formula>
    </cfRule>
    <cfRule type="cellIs" dxfId="75" priority="32" operator="equal">
      <formula>"2-3"</formula>
    </cfRule>
    <cfRule type="cellIs" dxfId="74" priority="33" operator="equal">
      <formula>"0-1"</formula>
    </cfRule>
  </conditionalFormatting>
  <conditionalFormatting sqref="O4 O22 O40 O58 O76 O94 O112">
    <cfRule type="cellIs" dxfId="73" priority="28" operator="equal">
      <formula>"+4"</formula>
    </cfRule>
    <cfRule type="cellIs" dxfId="72" priority="29" operator="equal">
      <formula>"2-3"</formula>
    </cfRule>
    <cfRule type="cellIs" dxfId="71" priority="30" operator="equal">
      <formula>"0-1"</formula>
    </cfRule>
  </conditionalFormatting>
  <conditionalFormatting sqref="O5 O23 O41 O59 O77 O95 O113">
    <cfRule type="cellIs" dxfId="70" priority="25" operator="equal">
      <formula>"+4"</formula>
    </cfRule>
    <cfRule type="cellIs" dxfId="69" priority="26" operator="equal">
      <formula>"2-3"</formula>
    </cfRule>
    <cfRule type="cellIs" dxfId="68" priority="27" operator="equal">
      <formula>"0-1"</formula>
    </cfRule>
  </conditionalFormatting>
  <conditionalFormatting sqref="O1:Q1048576">
    <cfRule type="expression" dxfId="67" priority="18">
      <formula>O1="1X"</formula>
    </cfRule>
    <cfRule type="expression" dxfId="66" priority="17">
      <formula>O1="12"</formula>
    </cfRule>
    <cfRule type="expression" dxfId="65" priority="16">
      <formula>O1="X2"</formula>
    </cfRule>
  </conditionalFormatting>
  <conditionalFormatting sqref="S118:U1048576">
    <cfRule type="expression" dxfId="64" priority="15">
      <formula>S118="1X"</formula>
    </cfRule>
    <cfRule type="expression" dxfId="63" priority="14">
      <formula>S118="12"</formula>
    </cfRule>
    <cfRule type="expression" dxfId="62" priority="13">
      <formula>S118="X2"</formula>
    </cfRule>
  </conditionalFormatting>
  <conditionalFormatting sqref="S1:U117">
    <cfRule type="cellIs" dxfId="61" priority="10" operator="equal">
      <formula>"+4"</formula>
    </cfRule>
    <cfRule type="cellIs" dxfId="60" priority="11" operator="equal">
      <formula>"2-3"</formula>
    </cfRule>
    <cfRule type="cellIs" dxfId="59" priority="12" operator="equal">
      <formula>"0-1"</formula>
    </cfRule>
  </conditionalFormatting>
  <conditionalFormatting sqref="T1:T117">
    <cfRule type="cellIs" dxfId="58" priority="7" operator="equal">
      <formula>"+4"</formula>
    </cfRule>
    <cfRule type="cellIs" dxfId="57" priority="8" operator="equal">
      <formula>"2-3"</formula>
    </cfRule>
    <cfRule type="cellIs" dxfId="56" priority="9" operator="equal">
      <formula>"0-1"</formula>
    </cfRule>
  </conditionalFormatting>
  <conditionalFormatting sqref="S1:S117">
    <cfRule type="cellIs" dxfId="55" priority="4" operator="equal">
      <formula>"+4"</formula>
    </cfRule>
    <cfRule type="cellIs" dxfId="54" priority="5" operator="equal">
      <formula>"2-3"</formula>
    </cfRule>
    <cfRule type="cellIs" dxfId="53" priority="6" operator="equal">
      <formula>"0-1"</formula>
    </cfRule>
  </conditionalFormatting>
  <conditionalFormatting sqref="S1:U117">
    <cfRule type="expression" dxfId="50" priority="1">
      <formula>S1="X2"</formula>
    </cfRule>
    <cfRule type="expression" dxfId="52" priority="2">
      <formula>S1="12"</formula>
    </cfRule>
    <cfRule type="expression" dxfId="51" priority="3">
      <formula>S1="1X"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ANDOLFI</cp:lastModifiedBy>
  <dcterms:created xsi:type="dcterms:W3CDTF">2016-04-26T10:55:30Z</dcterms:created>
  <dcterms:modified xsi:type="dcterms:W3CDTF">2016-08-15T19:37:08Z</dcterms:modified>
</cp:coreProperties>
</file>