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autoCompressPictures="0" defaultThemeVersion="124226"/>
  <bookViews>
    <workbookView xWindow="240" yWindow="45" windowWidth="20730" windowHeight="11760"/>
  </bookViews>
  <sheets>
    <sheet name="comp frn (2)" sheetId="4" r:id="rId1"/>
  </sheets>
  <definedNames>
    <definedName name="_xlnm.Print_Area" localSheetId="0">'comp frn (2)'!$A$1:$C$52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26" i="4"/>
  <c r="D42"/>
  <c r="E3"/>
  <c r="D49"/>
  <c r="C49"/>
  <c r="E48"/>
  <c r="E47"/>
  <c r="E46"/>
  <c r="E45"/>
  <c r="E44"/>
  <c r="C42"/>
  <c r="E41"/>
  <c r="E40"/>
  <c r="E39"/>
  <c r="E38"/>
  <c r="E37"/>
  <c r="E36"/>
  <c r="E35"/>
  <c r="E34"/>
  <c r="E33"/>
  <c r="E32"/>
  <c r="E42"/>
  <c r="E29"/>
  <c r="E28"/>
  <c r="E27"/>
  <c r="C26"/>
  <c r="E26"/>
  <c r="E25"/>
  <c r="E24"/>
  <c r="E23"/>
  <c r="E22"/>
  <c r="E21"/>
  <c r="E20"/>
  <c r="E19"/>
  <c r="D18"/>
  <c r="C18"/>
  <c r="E18"/>
  <c r="E17"/>
  <c r="E16"/>
  <c r="D15"/>
  <c r="C15"/>
  <c r="E15"/>
  <c r="E14"/>
  <c r="E13"/>
  <c r="D12"/>
  <c r="C12"/>
  <c r="E12"/>
  <c r="E11"/>
  <c r="E10"/>
  <c r="D9"/>
  <c r="C9"/>
  <c r="E9"/>
  <c r="C6"/>
  <c r="C7"/>
  <c r="D6"/>
  <c r="E5"/>
  <c r="E4"/>
  <c r="E2"/>
  <c r="E1"/>
  <c r="E6"/>
  <c r="D7"/>
  <c r="E7"/>
  <c r="D30"/>
  <c r="D51"/>
  <c r="C30"/>
  <c r="E30"/>
  <c r="C51"/>
  <c r="E51"/>
  <c r="E49"/>
</calcChain>
</file>

<file path=xl/sharedStrings.xml><?xml version="1.0" encoding="utf-8"?>
<sst xmlns="http://schemas.openxmlformats.org/spreadsheetml/2006/main" count="27" uniqueCount="1">
  <si>
    <t>Prix</t>
  </si>
</sst>
</file>

<file path=xl/styles.xml><?xml version="1.0" encoding="utf-8"?>
<styleSheet xmlns="http://schemas.openxmlformats.org/spreadsheetml/2006/main">
  <numFmts count="6">
    <numFmt numFmtId="44" formatCode="_-* #,##0.00\ &quot;€&quot;_-;\-* #,##0.00\ &quot;€&quot;_-;_-* &quot;-&quot;??\ &quot;€&quot;_-;_-@_-"/>
    <numFmt numFmtId="164" formatCode="_(* #,##0.00_);_(* \(#,##0.00\);_(* &quot;-&quot;??_);_(@_)"/>
    <numFmt numFmtId="165" formatCode="_(* #,##0.000_);_(* \(#,##0.000\);_(* &quot;-&quot;??_);_(@_)"/>
    <numFmt numFmtId="166" formatCode="_-[$$-409]* #,##0.00_ ;_-[$$-409]* \-#,##0.00\ ;_-[$$-409]* &quot;-&quot;??_ ;_-@_ "/>
    <numFmt numFmtId="167" formatCode="[$-809]dd\ mmmm\ yyyy;@"/>
    <numFmt numFmtId="168" formatCode="General_)"/>
  </numFmts>
  <fonts count="23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10"/>
      <name val="Arial"/>
      <family val="2"/>
    </font>
    <font>
      <sz val="10"/>
      <name val="Arial"/>
      <family val="2"/>
    </font>
    <font>
      <sz val="10"/>
      <color indexed="20"/>
      <name val="Arial"/>
      <family val="2"/>
    </font>
    <font>
      <sz val="10"/>
      <color indexed="12"/>
      <name val="Arial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indexed="10"/>
      <name val="Calibri"/>
      <family val="2"/>
      <scheme val="minor"/>
    </font>
    <font>
      <sz val="12"/>
      <color indexed="20"/>
      <name val="Calibri"/>
      <family val="2"/>
      <scheme val="minor"/>
    </font>
    <font>
      <sz val="12"/>
      <color indexed="12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b/>
      <i/>
      <u/>
      <sz val="12"/>
      <name val="Calibri"/>
      <family val="2"/>
      <scheme val="minor"/>
    </font>
    <font>
      <sz val="12"/>
      <color rgb="FF7030A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0"/>
      <color rgb="FFFF0000"/>
      <name val="Arial"/>
      <family val="2"/>
    </font>
    <font>
      <sz val="10"/>
      <name val="Arial"/>
      <family val="2"/>
    </font>
    <font>
      <sz val="11"/>
      <color rgb="FF006100"/>
      <name val="Calibri"/>
      <family val="2"/>
      <scheme val="minor"/>
    </font>
    <font>
      <sz val="12"/>
      <name val="Arial"/>
      <family val="2"/>
    </font>
    <font>
      <sz val="12"/>
      <name val="Helv"/>
    </font>
    <font>
      <sz val="1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C6EFCE"/>
      </patternFill>
    </fill>
    <fill>
      <gradientFill degree="270">
        <stop position="0">
          <color theme="0"/>
        </stop>
        <stop position="1">
          <color rgb="FFCCFFCC"/>
        </stop>
      </gradientFill>
    </fill>
    <fill>
      <gradientFill degree="270">
        <stop position="0">
          <color theme="0"/>
        </stop>
        <stop position="1">
          <color rgb="FFFFFFCC"/>
        </stop>
      </gradient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 style="medium">
        <color auto="1"/>
      </top>
      <bottom/>
      <diagonal/>
    </border>
  </borders>
  <cellStyleXfs count="26">
    <xf numFmtId="0" fontId="0" fillId="0" borderId="0"/>
    <xf numFmtId="164" fontId="2" fillId="0" borderId="0" applyFont="0" applyFill="0" applyBorder="0" applyAlignment="0" applyProtection="0"/>
    <xf numFmtId="44" fontId="7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20" fillId="0" borderId="1" applyNumberFormat="0" applyAlignment="0" applyProtection="0"/>
    <xf numFmtId="0" fontId="20" fillId="11" borderId="1" applyNumberFormat="0" applyAlignment="0" applyProtection="0"/>
    <xf numFmtId="0" fontId="20" fillId="12" borderId="1" applyNumberFormat="0" applyAlignment="0" applyProtection="0"/>
    <xf numFmtId="0" fontId="19" fillId="10" borderId="0" applyNumberFormat="0" applyBorder="0" applyAlignment="0" applyProtection="0"/>
    <xf numFmtId="0" fontId="2" fillId="0" borderId="0"/>
    <xf numFmtId="167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8" fontId="21" fillId="0" borderId="0"/>
    <xf numFmtId="168" fontId="21" fillId="0" borderId="0"/>
    <xf numFmtId="9" fontId="2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</cellStyleXfs>
  <cellXfs count="101">
    <xf numFmtId="0" fontId="0" fillId="0" borderId="0" xfId="0"/>
    <xf numFmtId="0" fontId="4" fillId="0" borderId="0" xfId="0" applyFont="1"/>
    <xf numFmtId="0" fontId="5" fillId="0" borderId="0" xfId="0" applyFont="1"/>
    <xf numFmtId="164" fontId="6" fillId="0" borderId="0" xfId="1" applyFont="1"/>
    <xf numFmtId="164" fontId="4" fillId="0" borderId="0" xfId="1" applyFont="1"/>
    <xf numFmtId="0" fontId="8" fillId="0" borderId="0" xfId="0" applyFont="1"/>
    <xf numFmtId="164" fontId="8" fillId="0" borderId="0" xfId="1" applyFont="1"/>
    <xf numFmtId="165" fontId="8" fillId="0" borderId="0" xfId="1" applyNumberFormat="1" applyFont="1"/>
    <xf numFmtId="165" fontId="4" fillId="0" borderId="0" xfId="1" applyNumberFormat="1" applyFont="1"/>
    <xf numFmtId="164" fontId="5" fillId="0" borderId="0" xfId="1" applyFont="1"/>
    <xf numFmtId="0" fontId="10" fillId="0" borderId="0" xfId="0" applyFont="1"/>
    <xf numFmtId="164" fontId="11" fillId="0" borderId="0" xfId="1" applyFont="1"/>
    <xf numFmtId="0" fontId="10" fillId="0" borderId="0" xfId="0" applyFont="1" applyBorder="1"/>
    <xf numFmtId="0" fontId="13" fillId="0" borderId="0" xfId="0" applyFont="1"/>
    <xf numFmtId="164" fontId="10" fillId="0" borderId="0" xfId="1" applyFont="1"/>
    <xf numFmtId="165" fontId="13" fillId="0" borderId="0" xfId="1" applyNumberFormat="1" applyFont="1"/>
    <xf numFmtId="0" fontId="13" fillId="0" borderId="0" xfId="0" applyFont="1" applyFill="1" applyBorder="1"/>
    <xf numFmtId="164" fontId="10" fillId="0" borderId="0" xfId="1" applyFont="1" applyFill="1" applyBorder="1"/>
    <xf numFmtId="164" fontId="10" fillId="0" borderId="0" xfId="0" applyNumberFormat="1" applyFont="1" applyFill="1" applyBorder="1"/>
    <xf numFmtId="165" fontId="13" fillId="0" borderId="0" xfId="1" applyNumberFormat="1" applyFont="1" applyFill="1" applyBorder="1"/>
    <xf numFmtId="164" fontId="11" fillId="0" borderId="0" xfId="1" applyFont="1" applyFill="1" applyBorder="1"/>
    <xf numFmtId="0" fontId="0" fillId="0" borderId="0" xfId="0" applyFill="1" applyBorder="1"/>
    <xf numFmtId="2" fontId="0" fillId="0" borderId="1" xfId="0" applyNumberFormat="1" applyFill="1" applyBorder="1"/>
    <xf numFmtId="166" fontId="17" fillId="9" borderId="0" xfId="0" applyNumberFormat="1" applyFont="1" applyFill="1" applyBorder="1"/>
    <xf numFmtId="166" fontId="16" fillId="4" borderId="4" xfId="0" applyNumberFormat="1" applyFont="1" applyFill="1" applyBorder="1"/>
    <xf numFmtId="0" fontId="13" fillId="5" borderId="4" xfId="0" applyFont="1" applyFill="1" applyBorder="1"/>
    <xf numFmtId="0" fontId="13" fillId="3" borderId="4" xfId="0" applyFont="1" applyFill="1" applyBorder="1"/>
    <xf numFmtId="2" fontId="16" fillId="4" borderId="4" xfId="0" applyNumberFormat="1" applyFont="1" applyFill="1" applyBorder="1"/>
    <xf numFmtId="0" fontId="0" fillId="0" borderId="2" xfId="0" applyFill="1" applyBorder="1"/>
    <xf numFmtId="0" fontId="0" fillId="8" borderId="4" xfId="0" applyFill="1" applyBorder="1"/>
    <xf numFmtId="166" fontId="13" fillId="6" borderId="10" xfId="0" applyNumberFormat="1" applyFont="1" applyFill="1" applyBorder="1"/>
    <xf numFmtId="166" fontId="13" fillId="0" borderId="11" xfId="2" applyNumberFormat="1" applyFont="1" applyBorder="1"/>
    <xf numFmtId="0" fontId="13" fillId="0" borderId="14" xfId="0" applyFont="1" applyBorder="1"/>
    <xf numFmtId="0" fontId="13" fillId="0" borderId="11" xfId="0" applyFont="1" applyFill="1" applyBorder="1"/>
    <xf numFmtId="164" fontId="13" fillId="0" borderId="11" xfId="1" applyFont="1" applyBorder="1"/>
    <xf numFmtId="165" fontId="13" fillId="0" borderId="11" xfId="1" applyNumberFormat="1" applyFont="1" applyBorder="1"/>
    <xf numFmtId="166" fontId="15" fillId="0" borderId="12" xfId="0" applyNumberFormat="1" applyFont="1" applyFill="1" applyBorder="1"/>
    <xf numFmtId="2" fontId="13" fillId="6" borderId="4" xfId="0" applyNumberFormat="1" applyFont="1" applyFill="1" applyBorder="1"/>
    <xf numFmtId="2" fontId="13" fillId="0" borderId="15" xfId="0" applyNumberFormat="1" applyFont="1" applyBorder="1"/>
    <xf numFmtId="2" fontId="13" fillId="0" borderId="16" xfId="0" applyNumberFormat="1" applyFont="1" applyBorder="1"/>
    <xf numFmtId="2" fontId="13" fillId="6" borderId="13" xfId="0" applyNumberFormat="1" applyFont="1" applyFill="1" applyBorder="1"/>
    <xf numFmtId="2" fontId="13" fillId="0" borderId="11" xfId="0" applyNumberFormat="1" applyFont="1" applyBorder="1"/>
    <xf numFmtId="2" fontId="13" fillId="0" borderId="17" xfId="0" applyNumberFormat="1" applyFont="1" applyBorder="1"/>
    <xf numFmtId="0" fontId="12" fillId="6" borderId="22" xfId="0" applyFont="1" applyFill="1" applyBorder="1" applyAlignment="1">
      <alignment horizontal="left"/>
    </xf>
    <xf numFmtId="0" fontId="13" fillId="2" borderId="14" xfId="0" applyFont="1" applyFill="1" applyBorder="1" applyAlignment="1">
      <alignment horizontal="left"/>
    </xf>
    <xf numFmtId="0" fontId="13" fillId="2" borderId="21" xfId="0" applyFont="1" applyFill="1" applyBorder="1" applyAlignment="1">
      <alignment horizontal="left"/>
    </xf>
    <xf numFmtId="166" fontId="13" fillId="0" borderId="15" xfId="2" applyNumberFormat="1" applyFont="1" applyBorder="1"/>
    <xf numFmtId="2" fontId="0" fillId="0" borderId="11" xfId="0" applyNumberFormat="1" applyFill="1" applyBorder="1"/>
    <xf numFmtId="0" fontId="0" fillId="0" borderId="15" xfId="0" applyFill="1" applyBorder="1"/>
    <xf numFmtId="0" fontId="0" fillId="0" borderId="24" xfId="0" applyFill="1" applyBorder="1"/>
    <xf numFmtId="0" fontId="12" fillId="7" borderId="26" xfId="0" applyFont="1" applyFill="1" applyBorder="1" applyAlignment="1">
      <alignment horizontal="left"/>
    </xf>
    <xf numFmtId="0" fontId="12" fillId="7" borderId="23" xfId="0" applyFont="1" applyFill="1" applyBorder="1" applyAlignment="1">
      <alignment horizontal="left"/>
    </xf>
    <xf numFmtId="2" fontId="12" fillId="7" borderId="23" xfId="0" applyNumberFormat="1" applyFont="1" applyFill="1" applyBorder="1"/>
    <xf numFmtId="0" fontId="13" fillId="2" borderId="11" xfId="0" applyFont="1" applyFill="1" applyBorder="1" applyAlignment="1">
      <alignment horizontal="left"/>
    </xf>
    <xf numFmtId="0" fontId="13" fillId="2" borderId="8" xfId="0" applyFont="1" applyFill="1" applyBorder="1" applyAlignment="1">
      <alignment horizontal="left"/>
    </xf>
    <xf numFmtId="0" fontId="16" fillId="4" borderId="3" xfId="0" applyFont="1" applyFill="1" applyBorder="1" applyAlignment="1">
      <alignment horizontal="left"/>
    </xf>
    <xf numFmtId="0" fontId="16" fillId="4" borderId="4" xfId="0" applyFont="1" applyFill="1" applyBorder="1" applyAlignment="1">
      <alignment horizontal="left"/>
    </xf>
    <xf numFmtId="0" fontId="13" fillId="0" borderId="20" xfId="0" applyFont="1" applyBorder="1" applyAlignment="1">
      <alignment horizontal="left"/>
    </xf>
    <xf numFmtId="0" fontId="13" fillId="0" borderId="8" xfId="0" applyFont="1" applyBorder="1" applyAlignment="1">
      <alignment horizontal="left"/>
    </xf>
    <xf numFmtId="0" fontId="13" fillId="0" borderId="5" xfId="0" applyFont="1" applyBorder="1" applyAlignment="1">
      <alignment horizontal="left"/>
    </xf>
    <xf numFmtId="0" fontId="13" fillId="0" borderId="9" xfId="0" applyFont="1" applyBorder="1" applyAlignment="1">
      <alignment horizontal="left"/>
    </xf>
    <xf numFmtId="0" fontId="13" fillId="0" borderId="6" xfId="0" applyFont="1" applyBorder="1" applyAlignment="1">
      <alignment horizontal="left"/>
    </xf>
    <xf numFmtId="0" fontId="13" fillId="0" borderId="7" xfId="0" applyFont="1" applyBorder="1" applyAlignment="1">
      <alignment horizontal="left"/>
    </xf>
    <xf numFmtId="0" fontId="12" fillId="6" borderId="3" xfId="0" applyFont="1" applyFill="1" applyBorder="1" applyAlignment="1">
      <alignment horizontal="left"/>
    </xf>
    <xf numFmtId="0" fontId="12" fillId="6" borderId="4" xfId="0" applyFont="1" applyFill="1" applyBorder="1" applyAlignment="1">
      <alignment horizontal="left"/>
    </xf>
    <xf numFmtId="0" fontId="13" fillId="0" borderId="25" xfId="0" applyFont="1" applyBorder="1" applyAlignment="1">
      <alignment horizontal="left"/>
    </xf>
    <xf numFmtId="0" fontId="17" fillId="4" borderId="4" xfId="0" applyFont="1" applyFill="1" applyBorder="1"/>
    <xf numFmtId="9" fontId="22" fillId="0" borderId="0" xfId="3" applyFont="1" applyFill="1" applyBorder="1"/>
    <xf numFmtId="0" fontId="12" fillId="6" borderId="3" xfId="0" applyFont="1" applyFill="1" applyBorder="1" applyAlignment="1">
      <alignment horizontal="left"/>
    </xf>
    <xf numFmtId="9" fontId="13" fillId="0" borderId="0" xfId="3" applyFont="1"/>
    <xf numFmtId="9" fontId="9" fillId="0" borderId="0" xfId="3" applyFont="1"/>
    <xf numFmtId="9" fontId="3" fillId="0" borderId="0" xfId="3" applyFont="1"/>
    <xf numFmtId="9" fontId="4" fillId="0" borderId="0" xfId="3" applyFont="1"/>
    <xf numFmtId="0" fontId="13" fillId="2" borderId="27" xfId="0" applyFont="1" applyFill="1" applyBorder="1" applyAlignment="1">
      <alignment horizontal="left"/>
    </xf>
    <xf numFmtId="0" fontId="16" fillId="9" borderId="0" xfId="0" applyFont="1" applyFill="1" applyBorder="1" applyAlignment="1">
      <alignment horizontal="left"/>
    </xf>
    <xf numFmtId="0" fontId="13" fillId="0" borderId="20" xfId="0" applyFont="1" applyBorder="1" applyAlignment="1">
      <alignment horizontal="left"/>
    </xf>
    <xf numFmtId="0" fontId="13" fillId="0" borderId="8" xfId="0" applyFont="1" applyBorder="1" applyAlignment="1">
      <alignment horizontal="left"/>
    </xf>
    <xf numFmtId="0" fontId="13" fillId="2" borderId="11" xfId="0" applyFont="1" applyFill="1" applyBorder="1" applyAlignment="1">
      <alignment horizontal="left"/>
    </xf>
    <xf numFmtId="0" fontId="13" fillId="2" borderId="8" xfId="0" applyFont="1" applyFill="1" applyBorder="1" applyAlignment="1">
      <alignment horizontal="left"/>
    </xf>
    <xf numFmtId="0" fontId="13" fillId="2" borderId="12" xfId="0" applyFont="1" applyFill="1" applyBorder="1" applyAlignment="1">
      <alignment horizontal="left"/>
    </xf>
    <xf numFmtId="0" fontId="13" fillId="2" borderId="19" xfId="0" applyFont="1" applyFill="1" applyBorder="1" applyAlignment="1">
      <alignment horizontal="left"/>
    </xf>
    <xf numFmtId="0" fontId="16" fillId="4" borderId="3" xfId="0" applyFont="1" applyFill="1" applyBorder="1" applyAlignment="1">
      <alignment horizontal="left"/>
    </xf>
    <xf numFmtId="0" fontId="16" fillId="4" borderId="4" xfId="0" applyFont="1" applyFill="1" applyBorder="1" applyAlignment="1">
      <alignment horizontal="left"/>
    </xf>
    <xf numFmtId="0" fontId="13" fillId="8" borderId="3" xfId="0" applyFont="1" applyFill="1" applyBorder="1" applyAlignment="1">
      <alignment horizontal="left"/>
    </xf>
    <xf numFmtId="0" fontId="13" fillId="8" borderId="4" xfId="0" applyFont="1" applyFill="1" applyBorder="1" applyAlignment="1">
      <alignment horizontal="left"/>
    </xf>
    <xf numFmtId="0" fontId="13" fillId="2" borderId="14" xfId="0" applyFont="1" applyFill="1" applyBorder="1" applyAlignment="1">
      <alignment horizontal="left"/>
    </xf>
    <xf numFmtId="0" fontId="13" fillId="2" borderId="21" xfId="0" applyFont="1" applyFill="1" applyBorder="1" applyAlignment="1">
      <alignment horizontal="left"/>
    </xf>
    <xf numFmtId="0" fontId="12" fillId="6" borderId="3" xfId="0" applyFont="1" applyFill="1" applyBorder="1" applyAlignment="1">
      <alignment horizontal="left"/>
    </xf>
    <xf numFmtId="0" fontId="12" fillId="6" borderId="4" xfId="0" applyFont="1" applyFill="1" applyBorder="1" applyAlignment="1">
      <alignment horizontal="left"/>
    </xf>
    <xf numFmtId="0" fontId="13" fillId="0" borderId="5" xfId="0" applyFont="1" applyBorder="1" applyAlignment="1">
      <alignment horizontal="left"/>
    </xf>
    <xf numFmtId="0" fontId="13" fillId="0" borderId="21" xfId="0" applyFont="1" applyBorder="1" applyAlignment="1">
      <alignment horizontal="left"/>
    </xf>
    <xf numFmtId="0" fontId="13" fillId="0" borderId="18" xfId="0" applyFont="1" applyBorder="1" applyAlignment="1">
      <alignment horizontal="left"/>
    </xf>
    <xf numFmtId="0" fontId="13" fillId="0" borderId="19" xfId="0" applyFont="1" applyBorder="1" applyAlignment="1">
      <alignment horizontal="left"/>
    </xf>
    <xf numFmtId="0" fontId="14" fillId="3" borderId="3" xfId="0" applyFont="1" applyFill="1" applyBorder="1" applyAlignment="1">
      <alignment horizontal="left"/>
    </xf>
    <xf numFmtId="0" fontId="14" fillId="3" borderId="4" xfId="0" applyFont="1" applyFill="1" applyBorder="1" applyAlignment="1">
      <alignment horizontal="left"/>
    </xf>
    <xf numFmtId="0" fontId="15" fillId="0" borderId="18" xfId="0" applyFont="1" applyBorder="1" applyAlignment="1">
      <alignment horizontal="left"/>
    </xf>
    <xf numFmtId="0" fontId="15" fillId="0" borderId="19" xfId="0" applyFont="1" applyBorder="1" applyAlignment="1">
      <alignment horizontal="left"/>
    </xf>
    <xf numFmtId="0" fontId="14" fillId="5" borderId="3" xfId="0" applyFont="1" applyFill="1" applyBorder="1" applyAlignment="1">
      <alignment horizontal="left"/>
    </xf>
    <xf numFmtId="0" fontId="14" fillId="5" borderId="4" xfId="0" applyFont="1" applyFill="1" applyBorder="1" applyAlignment="1">
      <alignment horizontal="left"/>
    </xf>
    <xf numFmtId="0" fontId="12" fillId="6" borderId="5" xfId="0" applyFont="1" applyFill="1" applyBorder="1" applyAlignment="1">
      <alignment horizontal="left"/>
    </xf>
    <xf numFmtId="0" fontId="12" fillId="6" borderId="10" xfId="0" applyFont="1" applyFill="1" applyBorder="1" applyAlignment="1">
      <alignment horizontal="left"/>
    </xf>
  </cellXfs>
  <cellStyles count="26">
    <cellStyle name="Carryover" xfId="6"/>
    <cellStyle name="Completed" xfId="7"/>
    <cellStyle name="Developing" xfId="8"/>
    <cellStyle name="Good 5" xfId="9"/>
    <cellStyle name="Milliers" xfId="1" builtinId="3"/>
    <cellStyle name="Monétaire" xfId="2" builtinId="4"/>
    <cellStyle name="Normal" xfId="0" builtinId="0"/>
    <cellStyle name="Normal 104" xfId="10"/>
    <cellStyle name="Normal 106" xfId="11"/>
    <cellStyle name="Normal 15" xfId="12"/>
    <cellStyle name="Normal 2" xfId="4"/>
    <cellStyle name="Normal 2 2" xfId="13"/>
    <cellStyle name="Normal 3 2 2" xfId="14"/>
    <cellStyle name="Normal 53" xfId="15"/>
    <cellStyle name="Normal 89" xfId="16"/>
    <cellStyle name="Normal 91" xfId="17"/>
    <cellStyle name="Percent 2" xfId="18"/>
    <cellStyle name="Pourcentage" xfId="3" builtinId="5"/>
    <cellStyle name="Pourcentage 2" xfId="5"/>
    <cellStyle name="Standaard 54" xfId="19"/>
    <cellStyle name="Standaard 55" xfId="20"/>
    <cellStyle name="Standaard 61" xfId="21"/>
    <cellStyle name="Standaard 62" xfId="22"/>
    <cellStyle name="Standaard 64" xfId="23"/>
    <cellStyle name="Standard 2" xfId="24"/>
    <cellStyle name="一般_line 06 current status 28.11.05" xfId="25"/>
  </cellStyles>
  <dxfs count="0"/>
  <tableStyles count="0" defaultTableStyle="TableStyleMedium9" defaultPivotStyle="PivotStyleLight16"/>
  <colors>
    <mruColors>
      <color rgb="FFF8696B"/>
      <color rgb="FF63BE7B"/>
      <color rgb="FFFFEB84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4" enableFormatConditionsCalculation="0">
    <pageSetUpPr fitToPage="1"/>
  </sheetPr>
  <dimension ref="A1:K64"/>
  <sheetViews>
    <sheetView tabSelected="1" topLeftCell="A14" workbookViewId="0">
      <selection activeCell="D22" sqref="D22"/>
    </sheetView>
  </sheetViews>
  <sheetFormatPr baseColWidth="10" defaultColWidth="9.140625" defaultRowHeight="12.75"/>
  <cols>
    <col min="1" max="1" width="28.42578125" style="1" customWidth="1"/>
    <col min="2" max="2" width="21.140625" style="1" customWidth="1"/>
    <col min="3" max="4" width="47.140625" style="1" customWidth="1"/>
    <col min="5" max="5" width="10.28515625" style="72" bestFit="1" customWidth="1"/>
    <col min="6" max="6" width="12.85546875" style="9" customWidth="1"/>
    <col min="7" max="7" width="12.85546875" style="2" customWidth="1"/>
    <col min="8" max="8" width="15.42578125" style="1" bestFit="1" customWidth="1"/>
    <col min="9" max="9" width="8.7109375" style="8" customWidth="1"/>
    <col min="10" max="10" width="9.42578125" style="1" customWidth="1"/>
    <col min="11" max="11" width="10.28515625" style="3" bestFit="1" customWidth="1"/>
    <col min="12" max="16384" width="9.140625" style="1"/>
  </cols>
  <sheetData>
    <row r="1" spans="1:11" ht="16.5" thickBot="1">
      <c r="A1" s="93"/>
      <c r="B1" s="94"/>
      <c r="C1" s="26"/>
      <c r="D1" s="26"/>
      <c r="E1" s="67" t="str">
        <f t="shared" ref="E1:E49" si="0">IF(ISBLANK(D1),"",IF(ISBLANK(C1),"",D1/C1-1))</f>
        <v/>
      </c>
      <c r="F1" s="17"/>
      <c r="G1" s="18"/>
      <c r="H1" s="16"/>
      <c r="I1" s="19"/>
      <c r="J1" s="16"/>
      <c r="K1" s="20"/>
    </row>
    <row r="2" spans="1:11" ht="15.75">
      <c r="A2" s="89"/>
      <c r="B2" s="90"/>
      <c r="C2" s="32"/>
      <c r="D2" s="32"/>
      <c r="E2" s="67" t="str">
        <f t="shared" si="0"/>
        <v/>
      </c>
      <c r="F2" s="1"/>
      <c r="G2" s="1"/>
      <c r="I2" s="1"/>
      <c r="K2" s="1"/>
    </row>
    <row r="3" spans="1:11" ht="15.75">
      <c r="A3" s="75" t="s">
        <v>0</v>
      </c>
      <c r="B3" s="76"/>
      <c r="C3" s="33"/>
      <c r="D3" s="33"/>
      <c r="E3" s="67" t="str">
        <f>IF(ISBLANK(D3),"",IF(ISBLANK(C3),"",D3/C3-1))</f>
        <v/>
      </c>
      <c r="F3" s="1"/>
      <c r="G3" s="1"/>
      <c r="I3" s="1"/>
      <c r="K3" s="1"/>
    </row>
    <row r="4" spans="1:11" ht="15.75">
      <c r="A4" s="75" t="s">
        <v>0</v>
      </c>
      <c r="B4" s="76"/>
      <c r="C4" s="34"/>
      <c r="D4" s="34"/>
      <c r="E4" s="67" t="str">
        <f t="shared" si="0"/>
        <v/>
      </c>
      <c r="F4" s="17"/>
      <c r="G4" s="18"/>
      <c r="H4" s="16"/>
      <c r="I4" s="19"/>
      <c r="J4" s="16"/>
      <c r="K4" s="20"/>
    </row>
    <row r="5" spans="1:11" ht="15.75">
      <c r="A5" s="75" t="s">
        <v>0</v>
      </c>
      <c r="B5" s="76"/>
      <c r="C5" s="35"/>
      <c r="D5" s="35"/>
      <c r="E5" s="67" t="str">
        <f t="shared" si="0"/>
        <v/>
      </c>
      <c r="F5" s="17"/>
      <c r="G5" s="18"/>
      <c r="H5" s="16"/>
      <c r="I5" s="19"/>
      <c r="J5" s="16"/>
      <c r="K5" s="20"/>
    </row>
    <row r="6" spans="1:11" ht="16.5" thickBot="1">
      <c r="A6" s="95" t="s">
        <v>0</v>
      </c>
      <c r="B6" s="96"/>
      <c r="C6" s="36">
        <f>C5*C4</f>
        <v>0</v>
      </c>
      <c r="D6" s="36">
        <f>D5*D4</f>
        <v>0</v>
      </c>
      <c r="E6" s="67" t="e">
        <f t="shared" si="0"/>
        <v>#DIV/0!</v>
      </c>
      <c r="F6" s="17"/>
      <c r="G6" s="18"/>
      <c r="H6" s="16"/>
      <c r="I6" s="19"/>
      <c r="J6" s="16"/>
      <c r="K6" s="20"/>
    </row>
    <row r="7" spans="1:11" ht="16.5" thickBot="1">
      <c r="A7" s="81" t="s">
        <v>0</v>
      </c>
      <c r="B7" s="82"/>
      <c r="C7" s="24" t="e">
        <f>+C6+#REF!+#REF!</f>
        <v>#REF!</v>
      </c>
      <c r="D7" s="24" t="e">
        <f>+D6+#REF!+#REF!</f>
        <v>#REF!</v>
      </c>
      <c r="E7" s="67" t="e">
        <f t="shared" si="0"/>
        <v>#REF!</v>
      </c>
      <c r="F7" s="17"/>
      <c r="G7" s="18"/>
      <c r="H7" s="16"/>
      <c r="I7" s="19"/>
      <c r="J7" s="16"/>
      <c r="K7" s="20"/>
    </row>
    <row r="8" spans="1:11" ht="16.5" thickBot="1">
      <c r="A8" s="97"/>
      <c r="B8" s="98"/>
      <c r="C8" s="25"/>
      <c r="D8" s="25"/>
      <c r="E8" s="67"/>
      <c r="F8" s="14"/>
      <c r="G8" s="10"/>
      <c r="H8" s="13"/>
      <c r="I8" s="15"/>
      <c r="J8" s="13"/>
      <c r="K8" s="11"/>
    </row>
    <row r="9" spans="1:11" ht="15.75">
      <c r="A9" s="99" t="s">
        <v>0</v>
      </c>
      <c r="B9" s="100"/>
      <c r="C9" s="30">
        <f>C10+C11</f>
        <v>0.14490666666666668</v>
      </c>
      <c r="D9" s="30">
        <f>D10+D11</f>
        <v>0.16626666666666667</v>
      </c>
      <c r="E9" s="67">
        <f t="shared" si="0"/>
        <v>0.14740522635259468</v>
      </c>
      <c r="F9" s="14"/>
      <c r="G9" s="10"/>
      <c r="H9" s="13"/>
      <c r="I9" s="15"/>
      <c r="J9" s="13"/>
      <c r="K9" s="11"/>
    </row>
    <row r="10" spans="1:11" ht="15.75">
      <c r="A10" s="75" t="s">
        <v>0</v>
      </c>
      <c r="B10" s="76"/>
      <c r="C10" s="31">
        <v>6.8640000000000007E-2</v>
      </c>
      <c r="D10" s="31">
        <v>0.09</v>
      </c>
      <c r="E10" s="67">
        <f t="shared" si="0"/>
        <v>0.31118881118881103</v>
      </c>
      <c r="F10" s="14"/>
      <c r="G10" s="10"/>
      <c r="H10" s="13"/>
      <c r="I10" s="15"/>
      <c r="J10" s="13"/>
      <c r="K10" s="11"/>
    </row>
    <row r="11" spans="1:11" ht="16.5" thickBot="1">
      <c r="A11" s="91" t="s">
        <v>0</v>
      </c>
      <c r="B11" s="92"/>
      <c r="C11" s="46">
        <v>7.6266666666666663E-2</v>
      </c>
      <c r="D11" s="46">
        <v>7.6266666666666663E-2</v>
      </c>
      <c r="E11" s="67">
        <f t="shared" si="0"/>
        <v>0</v>
      </c>
      <c r="F11" s="14"/>
      <c r="G11" s="10"/>
      <c r="H11" s="13"/>
      <c r="I11" s="15"/>
      <c r="J11" s="13"/>
      <c r="K11" s="11"/>
    </row>
    <row r="12" spans="1:11" ht="16.5" thickBot="1">
      <c r="A12" s="87" t="s">
        <v>0</v>
      </c>
      <c r="B12" s="88"/>
      <c r="C12" s="37">
        <f>C13+C14</f>
        <v>0</v>
      </c>
      <c r="D12" s="37">
        <f>D13+D14</f>
        <v>0</v>
      </c>
      <c r="E12" s="67" t="e">
        <f t="shared" si="0"/>
        <v>#DIV/0!</v>
      </c>
      <c r="F12" s="14"/>
      <c r="G12" s="10"/>
      <c r="H12" s="13"/>
      <c r="I12" s="15"/>
      <c r="J12" s="13"/>
      <c r="K12" s="11"/>
    </row>
    <row r="13" spans="1:11" ht="15.75">
      <c r="A13" s="89" t="s">
        <v>0</v>
      </c>
      <c r="B13" s="90"/>
      <c r="C13" s="39"/>
      <c r="D13" s="39"/>
      <c r="E13" s="67" t="str">
        <f t="shared" si="0"/>
        <v/>
      </c>
      <c r="F13" s="14"/>
      <c r="G13" s="10"/>
      <c r="H13" s="13"/>
      <c r="I13" s="15"/>
      <c r="J13" s="13"/>
      <c r="K13" s="11"/>
    </row>
    <row r="14" spans="1:11" ht="16.5" thickBot="1">
      <c r="A14" s="91" t="s">
        <v>0</v>
      </c>
      <c r="B14" s="92"/>
      <c r="C14" s="38"/>
      <c r="D14" s="38"/>
      <c r="E14" s="67" t="str">
        <f t="shared" si="0"/>
        <v/>
      </c>
      <c r="F14" s="14"/>
      <c r="G14" s="10"/>
      <c r="H14" s="13"/>
      <c r="I14" s="15"/>
      <c r="J14" s="13"/>
      <c r="K14" s="11"/>
    </row>
    <row r="15" spans="1:11" ht="16.5" thickBot="1">
      <c r="A15" s="68" t="s">
        <v>0</v>
      </c>
      <c r="B15" s="64"/>
      <c r="C15" s="37">
        <f>C16+C17</f>
        <v>0</v>
      </c>
      <c r="D15" s="37">
        <f>D16+D17</f>
        <v>0</v>
      </c>
      <c r="E15" s="67" t="e">
        <f t="shared" si="0"/>
        <v>#DIV/0!</v>
      </c>
      <c r="F15" s="14"/>
      <c r="G15" s="10"/>
      <c r="H15" s="13"/>
      <c r="I15" s="15"/>
      <c r="J15" s="13"/>
      <c r="K15" s="11"/>
    </row>
    <row r="16" spans="1:11" ht="15.75">
      <c r="A16" s="59" t="s">
        <v>0</v>
      </c>
      <c r="B16" s="62"/>
      <c r="C16" s="39"/>
      <c r="D16" s="39"/>
      <c r="E16" s="67" t="str">
        <f t="shared" si="0"/>
        <v/>
      </c>
      <c r="F16" s="14"/>
      <c r="G16" s="12"/>
      <c r="H16" s="13"/>
      <c r="I16" s="15"/>
      <c r="J16" s="13"/>
      <c r="K16" s="11"/>
    </row>
    <row r="17" spans="1:11" ht="16.5" thickBot="1">
      <c r="A17" s="65" t="s">
        <v>0</v>
      </c>
      <c r="B17" s="60"/>
      <c r="C17" s="38"/>
      <c r="D17" s="38"/>
      <c r="E17" s="67" t="str">
        <f t="shared" si="0"/>
        <v/>
      </c>
      <c r="F17" s="14"/>
      <c r="G17" s="10"/>
      <c r="H17" s="13"/>
      <c r="I17" s="15"/>
      <c r="J17" s="13"/>
      <c r="K17" s="11"/>
    </row>
    <row r="18" spans="1:11" ht="16.5" thickBot="1">
      <c r="A18" s="63" t="s">
        <v>0</v>
      </c>
      <c r="B18" s="43"/>
      <c r="C18" s="40">
        <f>SUM(C19:C25)</f>
        <v>3.3748</v>
      </c>
      <c r="D18" s="40">
        <f>SUM(D19:D25)</f>
        <v>3.3260000000000001</v>
      </c>
      <c r="E18" s="67">
        <f t="shared" si="0"/>
        <v>-1.4460116155031399E-2</v>
      </c>
      <c r="F18" s="14"/>
      <c r="G18" s="10"/>
      <c r="H18" s="13"/>
      <c r="I18" s="15"/>
      <c r="J18" s="13"/>
      <c r="K18" s="11"/>
    </row>
    <row r="19" spans="1:11" ht="15.75">
      <c r="A19" s="61" t="s">
        <v>0</v>
      </c>
      <c r="B19" s="62"/>
      <c r="C19" s="39"/>
      <c r="D19" s="39"/>
      <c r="E19" s="67" t="str">
        <f t="shared" si="0"/>
        <v/>
      </c>
      <c r="F19" s="14"/>
      <c r="G19" s="10"/>
      <c r="H19" s="13"/>
      <c r="I19" s="15"/>
      <c r="J19" s="13"/>
      <c r="K19" s="11"/>
    </row>
    <row r="20" spans="1:11" ht="15.75">
      <c r="A20" s="61" t="s">
        <v>0</v>
      </c>
      <c r="B20" s="58"/>
      <c r="C20" s="41">
        <v>0.88400000000000001</v>
      </c>
      <c r="D20" s="41">
        <v>0.88400000000000001</v>
      </c>
      <c r="E20" s="67">
        <f t="shared" si="0"/>
        <v>0</v>
      </c>
      <c r="F20" s="14"/>
      <c r="G20" s="10"/>
      <c r="H20" s="13"/>
      <c r="I20" s="15"/>
      <c r="J20" s="13"/>
      <c r="K20" s="11"/>
    </row>
    <row r="21" spans="1:11" ht="15.75">
      <c r="A21" s="61" t="s">
        <v>0</v>
      </c>
      <c r="B21" s="58"/>
      <c r="C21" s="41">
        <v>9.8799999999999999E-2</v>
      </c>
      <c r="D21" s="41">
        <v>0.05</v>
      </c>
      <c r="E21" s="67">
        <f t="shared" si="0"/>
        <v>-0.49392712550607287</v>
      </c>
      <c r="F21" s="14"/>
      <c r="G21" s="10"/>
      <c r="H21" s="13"/>
      <c r="I21" s="15"/>
      <c r="J21" s="13"/>
      <c r="K21" s="11"/>
    </row>
    <row r="22" spans="1:11" ht="15.75">
      <c r="A22" s="61" t="s">
        <v>0</v>
      </c>
      <c r="B22" s="58"/>
      <c r="C22" s="38">
        <v>0.83199999999999996</v>
      </c>
      <c r="D22" s="38">
        <v>0.83199999999999996</v>
      </c>
      <c r="E22" s="67">
        <f t="shared" si="0"/>
        <v>0</v>
      </c>
      <c r="F22" s="14"/>
      <c r="G22" s="10"/>
      <c r="H22" s="13"/>
      <c r="I22" s="15"/>
      <c r="J22" s="13"/>
      <c r="K22" s="11"/>
    </row>
    <row r="23" spans="1:11" ht="15.75">
      <c r="A23" s="61" t="s">
        <v>0</v>
      </c>
      <c r="B23" s="58"/>
      <c r="C23" s="38">
        <v>1.56</v>
      </c>
      <c r="D23" s="38">
        <v>1.56</v>
      </c>
      <c r="E23" s="67">
        <f t="shared" si="0"/>
        <v>0</v>
      </c>
      <c r="F23" s="14"/>
      <c r="G23" s="10"/>
      <c r="H23" s="13"/>
      <c r="I23" s="15"/>
      <c r="J23" s="13"/>
      <c r="K23" s="11"/>
    </row>
    <row r="24" spans="1:11" ht="15.75">
      <c r="A24" s="61" t="s">
        <v>0</v>
      </c>
      <c r="B24" s="58"/>
      <c r="C24" s="41"/>
      <c r="D24" s="41"/>
      <c r="E24" s="67" t="str">
        <f t="shared" si="0"/>
        <v/>
      </c>
      <c r="F24" s="14"/>
      <c r="G24" s="10"/>
      <c r="H24" s="13"/>
      <c r="I24" s="15"/>
      <c r="J24" s="13"/>
      <c r="K24" s="11"/>
    </row>
    <row r="25" spans="1:11" ht="16.5" thickBot="1">
      <c r="A25" s="61" t="s">
        <v>0</v>
      </c>
      <c r="B25" s="60"/>
      <c r="C25" s="42"/>
      <c r="D25" s="42"/>
      <c r="E25" s="67" t="str">
        <f t="shared" si="0"/>
        <v/>
      </c>
      <c r="F25" s="14"/>
      <c r="G25" s="10"/>
      <c r="H25" s="13"/>
      <c r="I25" s="15"/>
      <c r="J25" s="13"/>
      <c r="K25" s="11"/>
    </row>
    <row r="26" spans="1:11" ht="16.5" thickBot="1">
      <c r="A26" s="63" t="s">
        <v>0</v>
      </c>
      <c r="B26" s="43"/>
      <c r="C26" s="40">
        <f>C27+C28+C29</f>
        <v>0</v>
      </c>
      <c r="D26" s="40">
        <f>D27+D28+D29</f>
        <v>0</v>
      </c>
      <c r="E26" s="67" t="e">
        <f t="shared" si="0"/>
        <v>#DIV/0!</v>
      </c>
      <c r="F26" s="14"/>
      <c r="G26" s="10"/>
      <c r="H26" s="13"/>
      <c r="I26" s="15"/>
      <c r="J26" s="13"/>
      <c r="K26" s="11"/>
    </row>
    <row r="27" spans="1:11" ht="15.75">
      <c r="A27" s="61" t="s">
        <v>0</v>
      </c>
      <c r="B27" s="62"/>
      <c r="C27" s="39"/>
      <c r="D27" s="39"/>
      <c r="E27" s="67" t="str">
        <f t="shared" si="0"/>
        <v/>
      </c>
      <c r="F27" s="14"/>
      <c r="G27" s="10"/>
      <c r="H27" s="13"/>
      <c r="I27" s="15"/>
      <c r="J27" s="13"/>
      <c r="K27" s="11"/>
    </row>
    <row r="28" spans="1:11" ht="15.75">
      <c r="A28" s="57" t="s">
        <v>0</v>
      </c>
      <c r="B28" s="58"/>
      <c r="C28" s="41"/>
      <c r="D28" s="41"/>
      <c r="E28" s="67" t="str">
        <f t="shared" si="0"/>
        <v/>
      </c>
      <c r="F28" s="14"/>
      <c r="G28" s="10"/>
      <c r="H28" s="13"/>
      <c r="I28" s="15"/>
      <c r="J28" s="13"/>
      <c r="K28" s="11"/>
    </row>
    <row r="29" spans="1:11" ht="16.5" thickBot="1">
      <c r="A29" s="65" t="s">
        <v>0</v>
      </c>
      <c r="B29" s="60"/>
      <c r="C29" s="38"/>
      <c r="D29" s="38"/>
      <c r="E29" s="67" t="str">
        <f t="shared" si="0"/>
        <v/>
      </c>
      <c r="F29" s="14"/>
      <c r="G29" s="10"/>
      <c r="H29" s="13"/>
      <c r="I29" s="15"/>
      <c r="J29" s="13"/>
      <c r="K29" s="11"/>
    </row>
    <row r="30" spans="1:11" ht="16.5" thickBot="1">
      <c r="A30" s="55" t="s">
        <v>0</v>
      </c>
      <c r="B30" s="56"/>
      <c r="C30" s="27">
        <f>C26+C18+C15+C12+C9</f>
        <v>3.5197066666666665</v>
      </c>
      <c r="D30" s="27">
        <f>D26+D18+D15+D12+D9</f>
        <v>3.4922666666666666</v>
      </c>
      <c r="E30" s="67">
        <f t="shared" si="0"/>
        <v>-7.7961042208062326E-3</v>
      </c>
      <c r="F30" s="14"/>
      <c r="G30" s="10"/>
      <c r="H30" s="13"/>
      <c r="I30" s="15"/>
      <c r="J30" s="13"/>
      <c r="K30" s="11"/>
    </row>
    <row r="31" spans="1:11" ht="16.5" thickBot="1">
      <c r="A31" s="50"/>
      <c r="B31" s="51"/>
      <c r="C31" s="52"/>
      <c r="D31" s="52"/>
      <c r="E31" s="67"/>
      <c r="F31" s="14"/>
      <c r="G31" s="10"/>
      <c r="H31" s="13"/>
      <c r="I31" s="15"/>
      <c r="J31" s="13"/>
      <c r="K31" s="11"/>
    </row>
    <row r="32" spans="1:11" ht="15.75">
      <c r="A32" s="44"/>
      <c r="B32" s="45"/>
      <c r="C32" s="22">
        <v>4.2000000000000003E-2</v>
      </c>
      <c r="D32" s="22">
        <v>4.2000000000000003E-2</v>
      </c>
      <c r="E32" s="67">
        <f t="shared" si="0"/>
        <v>0</v>
      </c>
      <c r="F32" s="14"/>
      <c r="G32" s="10"/>
      <c r="H32" s="13"/>
      <c r="I32" s="15"/>
      <c r="J32" s="13"/>
      <c r="K32" s="11"/>
    </row>
    <row r="33" spans="1:11" ht="15.75">
      <c r="A33" s="53"/>
      <c r="B33" s="54"/>
      <c r="C33" s="22">
        <v>4.2000000000000003E-2</v>
      </c>
      <c r="D33" s="22">
        <v>4.2000000000000003E-2</v>
      </c>
      <c r="E33" s="67">
        <f t="shared" si="0"/>
        <v>0</v>
      </c>
      <c r="F33" s="14"/>
      <c r="G33" s="10"/>
      <c r="H33" s="13"/>
      <c r="I33" s="15"/>
      <c r="J33" s="13"/>
      <c r="K33" s="11"/>
    </row>
    <row r="34" spans="1:11" ht="15.75">
      <c r="A34" s="53"/>
      <c r="B34" s="54"/>
      <c r="C34" s="22">
        <v>4.2000000000000003E-2</v>
      </c>
      <c r="D34" s="22">
        <v>4.2000000000000003E-2</v>
      </c>
      <c r="E34" s="67">
        <f t="shared" si="0"/>
        <v>0</v>
      </c>
      <c r="F34" s="14"/>
      <c r="G34" s="10"/>
      <c r="H34" s="13"/>
      <c r="I34" s="15"/>
      <c r="J34" s="13"/>
      <c r="K34" s="11"/>
    </row>
    <row r="35" spans="1:11" ht="15.75">
      <c r="A35" s="53"/>
      <c r="B35" s="54"/>
      <c r="C35" s="22">
        <v>1.2999999999999999E-2</v>
      </c>
      <c r="D35" s="22">
        <v>1.2999999999999999E-2</v>
      </c>
      <c r="E35" s="67">
        <f t="shared" si="0"/>
        <v>0</v>
      </c>
      <c r="F35" s="14"/>
      <c r="G35" s="10"/>
      <c r="H35" s="13"/>
      <c r="I35" s="15"/>
      <c r="J35" s="13"/>
      <c r="K35" s="11"/>
    </row>
    <row r="36" spans="1:11" ht="15.75">
      <c r="A36" s="53"/>
      <c r="B36" s="54"/>
      <c r="C36" s="22">
        <v>7.2999999999999995E-2</v>
      </c>
      <c r="D36" s="22">
        <v>7.2999999999999995E-2</v>
      </c>
      <c r="E36" s="67">
        <f t="shared" si="0"/>
        <v>0</v>
      </c>
      <c r="F36" s="14"/>
      <c r="G36" s="10"/>
      <c r="H36" s="13"/>
      <c r="I36" s="15"/>
      <c r="J36" s="13"/>
      <c r="K36" s="11"/>
    </row>
    <row r="37" spans="1:11" ht="15.75">
      <c r="A37" s="77"/>
      <c r="B37" s="78"/>
      <c r="C37" s="22">
        <v>0</v>
      </c>
      <c r="D37" s="22">
        <v>0</v>
      </c>
      <c r="E37" s="67" t="e">
        <f t="shared" si="0"/>
        <v>#DIV/0!</v>
      </c>
      <c r="F37" s="14"/>
      <c r="G37" s="10"/>
      <c r="H37" s="13"/>
      <c r="I37" s="15"/>
      <c r="J37" s="13"/>
      <c r="K37" s="11"/>
    </row>
    <row r="38" spans="1:11" ht="15.75">
      <c r="A38" s="77"/>
      <c r="B38" s="78"/>
      <c r="C38" s="22">
        <v>3.1199999999999999E-3</v>
      </c>
      <c r="D38" s="22">
        <v>3.1199999999999999E-3</v>
      </c>
      <c r="E38" s="67">
        <f t="shared" si="0"/>
        <v>0</v>
      </c>
      <c r="F38" s="14"/>
      <c r="G38" s="10"/>
      <c r="H38" s="13"/>
      <c r="I38" s="15"/>
      <c r="J38" s="13"/>
      <c r="K38" s="11"/>
    </row>
    <row r="39" spans="1:11" ht="15.75">
      <c r="A39" s="77"/>
      <c r="B39" s="78"/>
      <c r="C39" s="22">
        <v>0.125</v>
      </c>
      <c r="D39" s="22">
        <v>0.125</v>
      </c>
      <c r="E39" s="67">
        <f t="shared" si="0"/>
        <v>0</v>
      </c>
      <c r="F39" s="14"/>
      <c r="G39" s="10"/>
      <c r="H39" s="13"/>
      <c r="I39" s="15"/>
      <c r="J39" s="13"/>
      <c r="K39" s="11"/>
    </row>
    <row r="40" spans="1:11" ht="15.75">
      <c r="A40" s="77"/>
      <c r="B40" s="78"/>
      <c r="C40" s="47"/>
      <c r="D40" s="47"/>
      <c r="E40" s="67" t="str">
        <f t="shared" si="0"/>
        <v/>
      </c>
      <c r="F40" s="14"/>
      <c r="G40" s="10"/>
      <c r="H40" s="13"/>
      <c r="I40" s="15"/>
      <c r="J40" s="13"/>
      <c r="K40" s="11"/>
    </row>
    <row r="41" spans="1:11" ht="16.5" thickBot="1">
      <c r="A41" s="79"/>
      <c r="B41" s="80"/>
      <c r="C41" s="48"/>
      <c r="D41" s="48"/>
      <c r="E41" s="67" t="str">
        <f t="shared" si="0"/>
        <v/>
      </c>
      <c r="F41" s="14"/>
      <c r="G41" s="10"/>
      <c r="H41" s="13"/>
      <c r="I41" s="15"/>
      <c r="J41" s="13"/>
      <c r="K41" s="11"/>
    </row>
    <row r="42" spans="1:11" ht="16.5" thickBot="1">
      <c r="A42" s="81"/>
      <c r="B42" s="82"/>
      <c r="C42" s="27">
        <f>SUM(C32:C41)</f>
        <v>0.34012000000000003</v>
      </c>
      <c r="D42" s="27">
        <f>SUM(D32:D41)</f>
        <v>0.34012000000000003</v>
      </c>
      <c r="E42" s="67">
        <f t="shared" si="0"/>
        <v>0</v>
      </c>
      <c r="F42" s="14"/>
      <c r="G42" s="10"/>
      <c r="H42" s="13"/>
      <c r="I42" s="15"/>
      <c r="J42" s="13"/>
      <c r="K42" s="11"/>
    </row>
    <row r="43" spans="1:11" ht="16.5" thickBot="1">
      <c r="A43" s="83"/>
      <c r="B43" s="84"/>
      <c r="C43" s="29"/>
      <c r="D43" s="29"/>
      <c r="E43" s="67"/>
      <c r="F43" s="14"/>
      <c r="G43" s="10"/>
      <c r="H43" s="13"/>
      <c r="I43" s="15"/>
      <c r="J43" s="13"/>
      <c r="K43" s="11"/>
    </row>
    <row r="44" spans="1:11" ht="15.75">
      <c r="A44" s="85"/>
      <c r="B44" s="86"/>
      <c r="C44" s="49"/>
      <c r="D44" s="49"/>
      <c r="E44" s="67" t="str">
        <f t="shared" si="0"/>
        <v/>
      </c>
      <c r="F44" s="14"/>
      <c r="G44" s="10"/>
      <c r="H44" s="13"/>
      <c r="I44" s="15"/>
      <c r="J44" s="13"/>
      <c r="K44" s="11"/>
    </row>
    <row r="45" spans="1:11" ht="16.5" thickBot="1">
      <c r="A45" s="79"/>
      <c r="B45" s="80"/>
      <c r="C45" s="28"/>
      <c r="D45" s="28"/>
      <c r="E45" s="67" t="str">
        <f t="shared" si="0"/>
        <v/>
      </c>
      <c r="F45" s="14"/>
      <c r="G45" s="10"/>
      <c r="H45" s="13"/>
      <c r="I45" s="15"/>
      <c r="J45" s="13"/>
      <c r="K45" s="11"/>
    </row>
    <row r="46" spans="1:11" ht="16.5" thickBot="1">
      <c r="A46" s="81"/>
      <c r="B46" s="82"/>
      <c r="C46" s="66">
        <v>0.99</v>
      </c>
      <c r="D46" s="66">
        <v>0.99</v>
      </c>
      <c r="E46" s="67">
        <f t="shared" si="0"/>
        <v>0</v>
      </c>
      <c r="F46" s="14"/>
      <c r="G46" s="10"/>
      <c r="H46" s="13"/>
      <c r="I46" s="15"/>
      <c r="J46" s="13"/>
      <c r="K46" s="11"/>
    </row>
    <row r="47" spans="1:11" ht="15.75">
      <c r="A47" s="85"/>
      <c r="B47" s="86"/>
      <c r="C47" s="49"/>
      <c r="D47" s="49"/>
      <c r="E47" s="67" t="str">
        <f t="shared" si="0"/>
        <v/>
      </c>
      <c r="F47" s="14"/>
      <c r="G47" s="10"/>
      <c r="H47" s="13"/>
      <c r="I47" s="15"/>
      <c r="J47" s="13"/>
      <c r="K47" s="11"/>
    </row>
    <row r="48" spans="1:11" ht="16.5" thickBot="1">
      <c r="A48" s="79"/>
      <c r="B48" s="80"/>
      <c r="C48" s="28">
        <v>0.1</v>
      </c>
      <c r="D48" s="28">
        <v>0.1</v>
      </c>
      <c r="E48" s="67">
        <f t="shared" si="0"/>
        <v>0</v>
      </c>
      <c r="F48" s="14"/>
      <c r="G48" s="10"/>
      <c r="H48" s="13"/>
      <c r="I48" s="15"/>
      <c r="J48" s="13"/>
      <c r="K48" s="11"/>
    </row>
    <row r="49" spans="1:11" ht="16.5" thickBot="1">
      <c r="A49" s="81"/>
      <c r="B49" s="82"/>
      <c r="C49" s="66">
        <f>+C48</f>
        <v>0.1</v>
      </c>
      <c r="D49" s="66">
        <f>+D48</f>
        <v>0.1</v>
      </c>
      <c r="E49" s="67">
        <f t="shared" si="0"/>
        <v>0</v>
      </c>
      <c r="F49" s="14"/>
      <c r="G49" s="10"/>
      <c r="H49" s="13"/>
      <c r="I49" s="15"/>
      <c r="J49" s="13"/>
      <c r="K49" s="11"/>
    </row>
    <row r="50" spans="1:11" ht="15.75">
      <c r="A50" s="73"/>
      <c r="B50" s="73"/>
      <c r="C50" s="21"/>
      <c r="D50" s="21"/>
      <c r="E50" s="67"/>
      <c r="F50" s="14"/>
      <c r="G50" s="10"/>
      <c r="H50" s="13"/>
      <c r="I50" s="15"/>
      <c r="J50" s="13"/>
      <c r="K50" s="11"/>
    </row>
    <row r="51" spans="1:11" ht="15.75">
      <c r="A51" s="74"/>
      <c r="B51" s="74"/>
      <c r="C51" s="23" t="e">
        <f>C49+C46+C42+C30+C7</f>
        <v>#REF!</v>
      </c>
      <c r="D51" s="23" t="e">
        <f>D49+D46+D42+D30+D7</f>
        <v>#REF!</v>
      </c>
      <c r="E51" s="67" t="e">
        <f>IF(ISBLANK(D51),"",IF(ISBLANK(C51),"",D51/C51-1))</f>
        <v>#REF!</v>
      </c>
      <c r="F51" s="14"/>
      <c r="G51" s="10"/>
      <c r="H51" s="13"/>
      <c r="I51" s="15"/>
      <c r="J51" s="13"/>
      <c r="K51" s="11"/>
    </row>
    <row r="52" spans="1:11" ht="15.75">
      <c r="A52" s="13"/>
      <c r="B52" s="13"/>
      <c r="E52" s="69"/>
      <c r="F52" s="14"/>
      <c r="G52" s="10"/>
      <c r="H52" s="13"/>
      <c r="I52" s="15"/>
      <c r="J52" s="13"/>
      <c r="K52" s="11"/>
    </row>
    <row r="53" spans="1:11" ht="15.75">
      <c r="A53" s="13"/>
      <c r="B53" s="13"/>
      <c r="E53" s="69"/>
      <c r="F53" s="14"/>
      <c r="G53" s="10"/>
      <c r="H53" s="13"/>
      <c r="I53" s="15"/>
      <c r="J53" s="13"/>
      <c r="K53" s="11"/>
    </row>
    <row r="54" spans="1:11" ht="15">
      <c r="A54" s="5"/>
      <c r="B54" s="5"/>
      <c r="C54" s="5"/>
      <c r="D54" s="5"/>
      <c r="E54" s="70"/>
      <c r="F54" s="6"/>
      <c r="G54" s="5"/>
      <c r="H54" s="5"/>
      <c r="I54" s="7"/>
      <c r="J54" s="5"/>
      <c r="K54" s="6"/>
    </row>
    <row r="55" spans="1:11">
      <c r="E55" s="71"/>
      <c r="F55" s="4"/>
      <c r="G55" s="1"/>
      <c r="K55" s="4"/>
    </row>
    <row r="56" spans="1:11">
      <c r="E56" s="71"/>
      <c r="F56" s="4"/>
      <c r="G56" s="1"/>
      <c r="K56" s="4"/>
    </row>
    <row r="57" spans="1:11">
      <c r="E57" s="71"/>
      <c r="F57" s="4"/>
      <c r="G57" s="1"/>
      <c r="K57" s="4"/>
    </row>
    <row r="58" spans="1:11">
      <c r="E58" s="71"/>
      <c r="F58" s="4"/>
      <c r="G58" s="1"/>
      <c r="K58" s="4"/>
    </row>
    <row r="59" spans="1:11">
      <c r="E59" s="71"/>
      <c r="F59" s="4"/>
      <c r="G59" s="1"/>
      <c r="K59" s="4"/>
    </row>
    <row r="60" spans="1:11">
      <c r="E60" s="71"/>
      <c r="F60" s="4"/>
      <c r="G60" s="1"/>
      <c r="K60" s="4"/>
    </row>
    <row r="61" spans="1:11">
      <c r="E61" s="71"/>
      <c r="F61" s="4"/>
      <c r="G61" s="1"/>
      <c r="K61" s="4"/>
    </row>
    <row r="62" spans="1:11">
      <c r="E62" s="71"/>
      <c r="F62" s="4"/>
      <c r="G62" s="1"/>
      <c r="K62" s="4"/>
    </row>
    <row r="63" spans="1:11">
      <c r="E63" s="71"/>
      <c r="F63" s="4"/>
      <c r="G63" s="1"/>
      <c r="K63" s="4"/>
    </row>
    <row r="64" spans="1:11">
      <c r="E64" s="71"/>
      <c r="F64" s="4"/>
      <c r="G64" s="1"/>
      <c r="K64" s="4"/>
    </row>
  </sheetData>
  <mergeCells count="29">
    <mergeCell ref="A1:B1"/>
    <mergeCell ref="A46:B46"/>
    <mergeCell ref="A47:B47"/>
    <mergeCell ref="A48:B48"/>
    <mergeCell ref="A49:B49"/>
    <mergeCell ref="A2:B2"/>
    <mergeCell ref="A39:B39"/>
    <mergeCell ref="A6:B6"/>
    <mergeCell ref="A7:B7"/>
    <mergeCell ref="A8:B8"/>
    <mergeCell ref="A9:B9"/>
    <mergeCell ref="A10:B10"/>
    <mergeCell ref="A11:B11"/>
    <mergeCell ref="A50:B50"/>
    <mergeCell ref="A51:B51"/>
    <mergeCell ref="A5:B5"/>
    <mergeCell ref="A4:B4"/>
    <mergeCell ref="A3:B3"/>
    <mergeCell ref="A40:B40"/>
    <mergeCell ref="A41:B41"/>
    <mergeCell ref="A42:B42"/>
    <mergeCell ref="A43:B43"/>
    <mergeCell ref="A44:B44"/>
    <mergeCell ref="A45:B45"/>
    <mergeCell ref="A12:B12"/>
    <mergeCell ref="A13:B13"/>
    <mergeCell ref="A14:B14"/>
    <mergeCell ref="A37:B37"/>
    <mergeCell ref="A38:B38"/>
  </mergeCells>
  <conditionalFormatting sqref="E2:E70">
    <cfRule type="colorScale" priority="1">
      <colorScale>
        <cfvo type="min" val="0"/>
        <cfvo type="percentile" val="0"/>
        <cfvo type="max" val="0"/>
        <color rgb="FF63BE7B"/>
        <color rgb="FFFFEB84"/>
        <color rgb="FFF8696B"/>
      </colorScale>
    </cfRule>
  </conditionalFormatting>
  <pageMargins left="0.73" right="0.35" top="0.37" bottom="0.26" header="0.31496062992125984" footer="0.31496062992125984"/>
  <pageSetup paperSize="9" scale="72" orientation="portrait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comp frn (2)</vt:lpstr>
      <vt:lpstr>'comp frn (2)'!Zone_d_impression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mmassenet</dc:creator>
  <cp:lastModifiedBy>mmassenet</cp:lastModifiedBy>
  <cp:lastPrinted>2012-11-12T06:30:39Z</cp:lastPrinted>
  <dcterms:created xsi:type="dcterms:W3CDTF">2012-09-24T03:04:51Z</dcterms:created>
  <dcterms:modified xsi:type="dcterms:W3CDTF">2012-11-17T02:16:29Z</dcterms:modified>
</cp:coreProperties>
</file>