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autoCompressPictures="0"/>
  <bookViews>
    <workbookView xWindow="480" yWindow="300" windowWidth="18495" windowHeight="11700"/>
  </bookViews>
  <sheets>
    <sheet name="Données" sheetId="1" r:id="rId1"/>
    <sheet name="Reporting" sheetId="3" r:id="rId2"/>
    <sheet name="Divers" sheetId="2" r:id="rId3"/>
  </sheets>
  <definedNames>
    <definedName name="by">Divers!$I$5:$I$13</definedName>
    <definedName name="chambres">Divers!$C$5:$C$45</definedName>
    <definedName name="CHECK">Divers!$J$5:$J$6</definedName>
    <definedName name="facturation">Divers!$H$5:$H$11</definedName>
    <definedName name="heures">Divers!$B$5:$B$100</definedName>
    <definedName name="PAX">Divers!$E$5:$E$14</definedName>
    <definedName name="prestataires">Divers!$G$5:$G$8</definedName>
    <definedName name="prestations">Divers!$F$5:$F$13</definedName>
    <definedName name="véhicules">Divers!$D$5:$D$11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3" l="1"/>
  <c r="C9" i="3"/>
  <c r="C7" i="3"/>
  <c r="C6" i="3"/>
  <c r="C4" i="3"/>
  <c r="C8" i="3"/>
  <c r="C10" i="3"/>
</calcChain>
</file>

<file path=xl/sharedStrings.xml><?xml version="1.0" encoding="utf-8"?>
<sst xmlns="http://schemas.openxmlformats.org/spreadsheetml/2006/main" count="69" uniqueCount="69">
  <si>
    <t>Date</t>
  </si>
  <si>
    <t>Heure</t>
  </si>
  <si>
    <t>Client</t>
  </si>
  <si>
    <t>Chambre</t>
  </si>
  <si>
    <t>Pax</t>
  </si>
  <si>
    <t>Véhicule</t>
  </si>
  <si>
    <t>Prestation</t>
  </si>
  <si>
    <t>Détails</t>
  </si>
  <si>
    <t>Prestataire</t>
  </si>
  <si>
    <t>Tarif</t>
  </si>
  <si>
    <t>Facturation</t>
  </si>
  <si>
    <t>By</t>
  </si>
  <si>
    <t>V1</t>
  </si>
  <si>
    <t>X6</t>
  </si>
  <si>
    <t>TRANS A</t>
  </si>
  <si>
    <t>HOTEL</t>
  </si>
  <si>
    <t>A&amp;G</t>
  </si>
  <si>
    <t>ABA</t>
  </si>
  <si>
    <t>V2</t>
  </si>
  <si>
    <t>LC</t>
  </si>
  <si>
    <t>TRANS D</t>
  </si>
  <si>
    <t>AKAMAN</t>
  </si>
  <si>
    <t>A&amp;P</t>
  </si>
  <si>
    <t>EPE</t>
  </si>
  <si>
    <t>V3</t>
  </si>
  <si>
    <t>M</t>
  </si>
  <si>
    <t>TRANS V</t>
  </si>
  <si>
    <t>TAXI</t>
  </si>
  <si>
    <t>Offert</t>
  </si>
  <si>
    <t>AHA</t>
  </si>
  <si>
    <t>V4</t>
  </si>
  <si>
    <t>CatA</t>
  </si>
  <si>
    <t>TRANS G</t>
  </si>
  <si>
    <t>OTHER</t>
  </si>
  <si>
    <t>Rooms</t>
  </si>
  <si>
    <t>AWA</t>
  </si>
  <si>
    <t>V5</t>
  </si>
  <si>
    <t>CatB</t>
  </si>
  <si>
    <t>TRANS CMN</t>
  </si>
  <si>
    <t>Client/Opera</t>
  </si>
  <si>
    <t>SSA</t>
  </si>
  <si>
    <t>V6</t>
  </si>
  <si>
    <t>CatC</t>
  </si>
  <si>
    <t>TRANS OTHERS</t>
  </si>
  <si>
    <t>Client /POA</t>
  </si>
  <si>
    <t>GAL</t>
  </si>
  <si>
    <t>V7</t>
  </si>
  <si>
    <t>CatD</t>
  </si>
  <si>
    <t>MAD</t>
  </si>
  <si>
    <t>Client/Paid out</t>
  </si>
  <si>
    <t>ABE</t>
  </si>
  <si>
    <t>V8</t>
  </si>
  <si>
    <t>GUIDE</t>
  </si>
  <si>
    <t>MEL</t>
  </si>
  <si>
    <t>V9</t>
  </si>
  <si>
    <t>EXCURSIONS</t>
  </si>
  <si>
    <t>V10</t>
  </si>
  <si>
    <t>Total Courses Hotel</t>
  </si>
  <si>
    <t>Total courses Akaman</t>
  </si>
  <si>
    <t>IBA</t>
  </si>
  <si>
    <t>Total CA Hotel= Tarif Hotel + 20% tarif Akaman</t>
  </si>
  <si>
    <t>Total CA Akaman = 80%tarif Akaman</t>
  </si>
  <si>
    <t xml:space="preserve">Cost Hotel = </t>
  </si>
  <si>
    <t>Total CA Hotel - Total CA Akaman</t>
  </si>
  <si>
    <t>Check</t>
  </si>
  <si>
    <t>OK</t>
  </si>
  <si>
    <t>NO</t>
  </si>
  <si>
    <t>Total Courses Taxi</t>
  </si>
  <si>
    <t>Total Courses Other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</si>
</sst>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20" fontId="0" fillId="0" borderId="0" xfId="0" applyNumberFormat="1"/>
    <xf numFmtId="0" fontId="0" fillId="0" borderId="0" xfId="0" applyBorder="1"/>
    <xf numFmtId="20" fontId="0" fillId="2" borderId="1" xfId="0" applyNumberFormat="1" applyFont="1" applyFill="1" applyBorder="1"/>
    <xf numFmtId="0" fontId="0" fillId="2" borderId="1" xfId="0" applyFont="1" applyFill="1" applyBorder="1"/>
    <xf numFmtId="0" fontId="0" fillId="2" borderId="2" xfId="0" applyFont="1" applyFill="1" applyBorder="1"/>
    <xf numFmtId="20" fontId="0" fillId="3" borderId="1" xfId="0" applyNumberFormat="1" applyFont="1" applyFill="1" applyBorder="1"/>
    <xf numFmtId="0" fontId="0" fillId="3" borderId="1" xfId="0" applyFont="1" applyFill="1" applyBorder="1"/>
    <xf numFmtId="0" fontId="0" fillId="3" borderId="1" xfId="0" applyFont="1" applyFill="1" applyBorder="1" applyAlignment="1">
      <alignment horizontal="left"/>
    </xf>
    <xf numFmtId="0" fontId="0" fillId="3" borderId="2" xfId="0" applyFont="1" applyFill="1" applyBorder="1"/>
    <xf numFmtId="0" fontId="0" fillId="2" borderId="1" xfId="0" applyFont="1" applyFill="1" applyBorder="1" applyAlignment="1">
      <alignment horizontal="left"/>
    </xf>
    <xf numFmtId="0" fontId="0" fillId="2" borderId="1" xfId="0" applyNumberFormat="1" applyFont="1" applyFill="1" applyBorder="1" applyAlignment="1">
      <alignment horizontal="left"/>
    </xf>
    <xf numFmtId="0" fontId="0" fillId="2" borderId="3" xfId="0" applyFont="1" applyFill="1" applyBorder="1"/>
    <xf numFmtId="0" fontId="0" fillId="3" borderId="3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3" displayName="Tableau13" ref="A4:M200" totalsRowShown="0" headerRowDxfId="0">
  <tableColumns count="13">
    <tableColumn id="1" name="Date"/>
    <tableColumn id="2" name="Heure"/>
    <tableColumn id="3" name="Client"/>
    <tableColumn id="4" name="Chambre" dataDxfId="1"/>
    <tableColumn id="5" name="Pax"/>
    <tableColumn id="6" name="Véhicule"/>
    <tableColumn id="7" name="Prestation"/>
    <tableColumn id="8" name="Détails"/>
    <tableColumn id="9" name="Prestataire"/>
    <tableColumn id="10" name="Tarif"/>
    <tableColumn id="11" name="Facturation"/>
    <tableColumn id="13" name="By"/>
    <tableColumn id="12" name="Check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O200"/>
  <sheetViews>
    <sheetView tabSelected="1" workbookViewId="0">
      <selection activeCell="I5" sqref="I5:M8"/>
    </sheetView>
  </sheetViews>
  <sheetFormatPr baseColWidth="10" defaultRowHeight="15" x14ac:dyDescent="0.25"/>
  <cols>
    <col min="7" max="7" width="14.140625" bestFit="1" customWidth="1"/>
    <col min="11" max="11" width="14.42578125" customWidth="1"/>
    <col min="14" max="14" width="42.28515625" bestFit="1" customWidth="1"/>
  </cols>
  <sheetData>
    <row r="4" spans="1:13" x14ac:dyDescent="0.25">
      <c r="A4" s="14" t="s">
        <v>0</v>
      </c>
      <c r="B4" s="14" t="s">
        <v>1</v>
      </c>
      <c r="C4" s="14" t="s">
        <v>2</v>
      </c>
      <c r="D4" s="14" t="s">
        <v>3</v>
      </c>
      <c r="E4" s="14" t="s">
        <v>4</v>
      </c>
      <c r="F4" s="14" t="s">
        <v>5</v>
      </c>
      <c r="G4" s="14" t="s">
        <v>6</v>
      </c>
      <c r="H4" s="14" t="s">
        <v>7</v>
      </c>
      <c r="I4" s="14" t="s">
        <v>8</v>
      </c>
      <c r="J4" s="14" t="s">
        <v>9</v>
      </c>
      <c r="K4" s="14" t="s">
        <v>10</v>
      </c>
      <c r="L4" s="14" t="s">
        <v>11</v>
      </c>
      <c r="M4" s="14" t="s">
        <v>64</v>
      </c>
    </row>
    <row r="5" spans="1:13" x14ac:dyDescent="0.25">
      <c r="B5" s="1"/>
    </row>
    <row r="6" spans="1:13" x14ac:dyDescent="0.25">
      <c r="B6" s="1"/>
    </row>
    <row r="7" spans="1:13" x14ac:dyDescent="0.25">
      <c r="B7" s="1"/>
    </row>
    <row r="8" spans="1:13" x14ac:dyDescent="0.25">
      <c r="B8" s="1"/>
    </row>
    <row r="9" spans="1:13" x14ac:dyDescent="0.25">
      <c r="B9" s="1"/>
    </row>
    <row r="10" spans="1:13" x14ac:dyDescent="0.25">
      <c r="B10" s="1"/>
    </row>
    <row r="11" spans="1:13" x14ac:dyDescent="0.25">
      <c r="B11" s="1"/>
    </row>
    <row r="12" spans="1:13" x14ac:dyDescent="0.25">
      <c r="B12" s="1"/>
    </row>
    <row r="13" spans="1:13" x14ac:dyDescent="0.25">
      <c r="B13" s="1"/>
    </row>
    <row r="14" spans="1:13" x14ac:dyDescent="0.25">
      <c r="B14" s="1"/>
    </row>
    <row r="15" spans="1:13" x14ac:dyDescent="0.25">
      <c r="B15" s="1"/>
    </row>
    <row r="16" spans="1:13" x14ac:dyDescent="0.25">
      <c r="B16" s="1"/>
    </row>
    <row r="17" spans="2:15" x14ac:dyDescent="0.25">
      <c r="B17" s="1"/>
    </row>
    <row r="18" spans="2:15" x14ac:dyDescent="0.25">
      <c r="B18" s="1"/>
    </row>
    <row r="19" spans="2:15" x14ac:dyDescent="0.25">
      <c r="B19" s="1"/>
    </row>
    <row r="20" spans="2:15" x14ac:dyDescent="0.25">
      <c r="B20" s="1"/>
    </row>
    <row r="21" spans="2:15" x14ac:dyDescent="0.25">
      <c r="B21" s="1"/>
      <c r="O21" t="s">
        <v>63</v>
      </c>
    </row>
    <row r="22" spans="2:15" x14ac:dyDescent="0.25">
      <c r="B22" s="1"/>
    </row>
    <row r="23" spans="2:15" x14ac:dyDescent="0.25">
      <c r="B23" s="1"/>
    </row>
    <row r="24" spans="2:15" x14ac:dyDescent="0.25">
      <c r="B24" s="1"/>
    </row>
    <row r="25" spans="2:15" x14ac:dyDescent="0.25">
      <c r="B25" s="1"/>
    </row>
    <row r="26" spans="2:15" x14ac:dyDescent="0.25">
      <c r="B26" s="1"/>
    </row>
    <row r="27" spans="2:15" x14ac:dyDescent="0.25">
      <c r="B27" s="1"/>
    </row>
    <row r="28" spans="2:15" x14ac:dyDescent="0.25">
      <c r="B28" s="1"/>
    </row>
    <row r="29" spans="2:15" x14ac:dyDescent="0.25">
      <c r="B29" s="1"/>
    </row>
    <row r="30" spans="2:15" x14ac:dyDescent="0.25">
      <c r="B30" s="1"/>
    </row>
    <row r="31" spans="2:15" x14ac:dyDescent="0.25">
      <c r="B31" s="1"/>
    </row>
    <row r="32" spans="2:15" x14ac:dyDescent="0.25">
      <c r="B32" s="1"/>
    </row>
    <row r="33" spans="1:10" x14ac:dyDescent="0.25">
      <c r="A33" s="2"/>
      <c r="B33" s="1"/>
      <c r="C33" s="2"/>
      <c r="H33" s="2"/>
      <c r="J33" s="2"/>
    </row>
    <row r="34" spans="1:10" x14ac:dyDescent="0.25">
      <c r="A34" s="2"/>
      <c r="B34" s="1"/>
      <c r="C34" s="2"/>
      <c r="H34" s="2"/>
      <c r="J34" s="2"/>
    </row>
    <row r="35" spans="1:10" x14ac:dyDescent="0.25">
      <c r="A35" s="2"/>
      <c r="B35" s="1"/>
      <c r="C35" s="2"/>
      <c r="H35" s="2"/>
      <c r="J35" s="2"/>
    </row>
    <row r="36" spans="1:10" x14ac:dyDescent="0.25">
      <c r="A36" s="2"/>
      <c r="B36" s="1"/>
      <c r="C36" s="2"/>
      <c r="H36" s="2"/>
      <c r="J36" s="2"/>
    </row>
    <row r="37" spans="1:10" x14ac:dyDescent="0.25">
      <c r="A37" s="2"/>
      <c r="B37" s="1"/>
      <c r="C37" s="2"/>
      <c r="H37" s="2"/>
      <c r="J37" s="2"/>
    </row>
    <row r="38" spans="1:10" x14ac:dyDescent="0.25">
      <c r="A38" s="2"/>
      <c r="B38" s="1"/>
      <c r="C38" s="2"/>
      <c r="H38" s="2"/>
      <c r="J38" s="2"/>
    </row>
    <row r="39" spans="1:10" x14ac:dyDescent="0.25">
      <c r="A39" s="2"/>
      <c r="B39" s="1"/>
      <c r="C39" s="2"/>
      <c r="H39" s="2"/>
      <c r="J39" s="2"/>
    </row>
    <row r="40" spans="1:10" x14ac:dyDescent="0.25">
      <c r="A40" s="2"/>
      <c r="B40" s="1"/>
      <c r="C40" s="2"/>
      <c r="H40" s="2"/>
      <c r="J40" s="2"/>
    </row>
    <row r="41" spans="1:10" x14ac:dyDescent="0.25">
      <c r="A41" s="2"/>
      <c r="B41" s="1"/>
      <c r="C41" s="2"/>
      <c r="H41" s="2"/>
      <c r="J41" s="2"/>
    </row>
    <row r="42" spans="1:10" x14ac:dyDescent="0.25">
      <c r="A42" s="2"/>
      <c r="B42" s="1"/>
      <c r="C42" s="2"/>
      <c r="H42" s="2"/>
      <c r="J42" s="2"/>
    </row>
    <row r="43" spans="1:10" x14ac:dyDescent="0.25">
      <c r="A43" s="2"/>
      <c r="B43" s="1"/>
      <c r="C43" s="2"/>
      <c r="H43" s="2"/>
      <c r="J43" s="2"/>
    </row>
    <row r="44" spans="1:10" x14ac:dyDescent="0.25">
      <c r="A44" s="2"/>
      <c r="B44" s="1"/>
      <c r="C44" s="2"/>
      <c r="H44" s="2"/>
      <c r="J44" s="2"/>
    </row>
    <row r="45" spans="1:10" x14ac:dyDescent="0.25">
      <c r="A45" s="2"/>
      <c r="B45" s="1"/>
      <c r="C45" s="2"/>
      <c r="H45" s="2"/>
      <c r="J45" s="2"/>
    </row>
    <row r="46" spans="1:10" x14ac:dyDescent="0.25">
      <c r="B46" s="1"/>
    </row>
    <row r="47" spans="1:10" x14ac:dyDescent="0.25">
      <c r="B47" s="1"/>
    </row>
    <row r="48" spans="1:10" x14ac:dyDescent="0.25">
      <c r="B48" s="1"/>
    </row>
    <row r="49" spans="2:2" x14ac:dyDescent="0.25">
      <c r="B49" s="1"/>
    </row>
    <row r="50" spans="2:2" x14ac:dyDescent="0.25">
      <c r="B50" s="1"/>
    </row>
    <row r="51" spans="2:2" x14ac:dyDescent="0.25">
      <c r="B51" s="1"/>
    </row>
    <row r="52" spans="2:2" x14ac:dyDescent="0.25">
      <c r="B52" s="1"/>
    </row>
    <row r="53" spans="2:2" x14ac:dyDescent="0.25">
      <c r="B53" s="1"/>
    </row>
    <row r="54" spans="2:2" x14ac:dyDescent="0.25">
      <c r="B54" s="1"/>
    </row>
    <row r="55" spans="2:2" x14ac:dyDescent="0.25">
      <c r="B55" s="1"/>
    </row>
    <row r="56" spans="2:2" x14ac:dyDescent="0.25">
      <c r="B56" s="1"/>
    </row>
    <row r="57" spans="2:2" x14ac:dyDescent="0.25">
      <c r="B57" s="1"/>
    </row>
    <row r="58" spans="2:2" x14ac:dyDescent="0.25">
      <c r="B58" s="1"/>
    </row>
    <row r="59" spans="2:2" x14ac:dyDescent="0.25">
      <c r="B59" s="1"/>
    </row>
    <row r="60" spans="2:2" x14ac:dyDescent="0.25">
      <c r="B60" s="1"/>
    </row>
    <row r="61" spans="2:2" x14ac:dyDescent="0.25">
      <c r="B61" s="1"/>
    </row>
    <row r="62" spans="2:2" x14ac:dyDescent="0.25">
      <c r="B62" s="1"/>
    </row>
    <row r="63" spans="2:2" x14ac:dyDescent="0.25">
      <c r="B63" s="1"/>
    </row>
    <row r="64" spans="2:2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  <row r="90" spans="2:2" x14ac:dyDescent="0.25">
      <c r="B90" s="1"/>
    </row>
    <row r="91" spans="2:2" x14ac:dyDescent="0.25">
      <c r="B91" s="1"/>
    </row>
    <row r="92" spans="2:2" x14ac:dyDescent="0.25">
      <c r="B92" s="1"/>
    </row>
    <row r="93" spans="2:2" x14ac:dyDescent="0.25">
      <c r="B93" s="1"/>
    </row>
    <row r="94" spans="2:2" x14ac:dyDescent="0.25">
      <c r="B94" s="1"/>
    </row>
    <row r="95" spans="2:2" x14ac:dyDescent="0.25">
      <c r="B95" s="1"/>
    </row>
    <row r="96" spans="2:2" x14ac:dyDescent="0.25">
      <c r="B96" s="1"/>
    </row>
    <row r="97" spans="2:2" x14ac:dyDescent="0.25">
      <c r="B97" s="1"/>
    </row>
    <row r="98" spans="2:2" x14ac:dyDescent="0.25">
      <c r="B98" s="1"/>
    </row>
    <row r="99" spans="2:2" x14ac:dyDescent="0.25">
      <c r="B99" s="1"/>
    </row>
    <row r="100" spans="2:2" x14ac:dyDescent="0.25">
      <c r="B100" s="1"/>
    </row>
    <row r="101" spans="2:2" x14ac:dyDescent="0.25">
      <c r="B101" s="1"/>
    </row>
    <row r="102" spans="2:2" x14ac:dyDescent="0.25">
      <c r="B102" s="1"/>
    </row>
    <row r="103" spans="2:2" x14ac:dyDescent="0.25">
      <c r="B103" s="1"/>
    </row>
    <row r="104" spans="2:2" x14ac:dyDescent="0.25">
      <c r="B104" s="1"/>
    </row>
    <row r="105" spans="2:2" x14ac:dyDescent="0.25">
      <c r="B105" s="1"/>
    </row>
    <row r="106" spans="2:2" x14ac:dyDescent="0.25">
      <c r="B106" s="1"/>
    </row>
    <row r="107" spans="2:2" x14ac:dyDescent="0.25">
      <c r="B107" s="1"/>
    </row>
    <row r="108" spans="2:2" x14ac:dyDescent="0.25">
      <c r="B108" s="1"/>
    </row>
    <row r="109" spans="2:2" x14ac:dyDescent="0.25">
      <c r="B109" s="1"/>
    </row>
    <row r="110" spans="2:2" x14ac:dyDescent="0.25">
      <c r="B110" s="1"/>
    </row>
    <row r="111" spans="2:2" x14ac:dyDescent="0.25">
      <c r="B111" s="1"/>
    </row>
    <row r="112" spans="2:2" x14ac:dyDescent="0.25">
      <c r="B112" s="1"/>
    </row>
    <row r="113" spans="2:2" x14ac:dyDescent="0.25">
      <c r="B113" s="1"/>
    </row>
    <row r="114" spans="2:2" x14ac:dyDescent="0.25">
      <c r="B114" s="1"/>
    </row>
    <row r="115" spans="2:2" x14ac:dyDescent="0.25">
      <c r="B115" s="1"/>
    </row>
    <row r="116" spans="2:2" x14ac:dyDescent="0.25">
      <c r="B116" s="1"/>
    </row>
    <row r="117" spans="2:2" x14ac:dyDescent="0.25">
      <c r="B117" s="1"/>
    </row>
    <row r="118" spans="2:2" x14ac:dyDescent="0.25">
      <c r="B118" s="1"/>
    </row>
    <row r="119" spans="2:2" x14ac:dyDescent="0.25">
      <c r="B119" s="1"/>
    </row>
    <row r="120" spans="2:2" x14ac:dyDescent="0.25">
      <c r="B120" s="1"/>
    </row>
    <row r="121" spans="2:2" x14ac:dyDescent="0.25">
      <c r="B121" s="1"/>
    </row>
    <row r="122" spans="2:2" x14ac:dyDescent="0.25">
      <c r="B122" s="1"/>
    </row>
    <row r="123" spans="2:2" x14ac:dyDescent="0.25">
      <c r="B123" s="1"/>
    </row>
    <row r="124" spans="2:2" x14ac:dyDescent="0.25">
      <c r="B124" s="1"/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  <row r="130" spans="2:2" x14ac:dyDescent="0.25">
      <c r="B130" s="1"/>
    </row>
    <row r="131" spans="2:2" x14ac:dyDescent="0.25">
      <c r="B131" s="1"/>
    </row>
    <row r="132" spans="2:2" x14ac:dyDescent="0.25">
      <c r="B132" s="1"/>
    </row>
    <row r="133" spans="2:2" x14ac:dyDescent="0.25">
      <c r="B133" s="1"/>
    </row>
    <row r="134" spans="2:2" x14ac:dyDescent="0.25">
      <c r="B134" s="1"/>
    </row>
    <row r="135" spans="2:2" x14ac:dyDescent="0.25">
      <c r="B135" s="1"/>
    </row>
    <row r="136" spans="2:2" x14ac:dyDescent="0.25">
      <c r="B136" s="1"/>
    </row>
    <row r="137" spans="2:2" x14ac:dyDescent="0.25">
      <c r="B137" s="1"/>
    </row>
    <row r="138" spans="2:2" x14ac:dyDescent="0.25">
      <c r="B138" s="1"/>
    </row>
    <row r="139" spans="2:2" x14ac:dyDescent="0.25">
      <c r="B139" s="1"/>
    </row>
    <row r="140" spans="2:2" x14ac:dyDescent="0.25">
      <c r="B140" s="1"/>
    </row>
    <row r="141" spans="2:2" x14ac:dyDescent="0.25">
      <c r="B141" s="1"/>
    </row>
    <row r="142" spans="2:2" x14ac:dyDescent="0.25">
      <c r="B142" s="1"/>
    </row>
    <row r="143" spans="2:2" x14ac:dyDescent="0.25">
      <c r="B143" s="1"/>
    </row>
    <row r="144" spans="2:2" x14ac:dyDescent="0.25">
      <c r="B144" s="1"/>
    </row>
    <row r="145" spans="2:2" x14ac:dyDescent="0.25">
      <c r="B145" s="1"/>
    </row>
    <row r="146" spans="2:2" x14ac:dyDescent="0.25">
      <c r="B146" s="1"/>
    </row>
    <row r="147" spans="2:2" x14ac:dyDescent="0.25">
      <c r="B147" s="1"/>
    </row>
    <row r="148" spans="2:2" x14ac:dyDescent="0.25">
      <c r="B148" s="1"/>
    </row>
    <row r="149" spans="2:2" x14ac:dyDescent="0.25">
      <c r="B149" s="1"/>
    </row>
    <row r="150" spans="2:2" x14ac:dyDescent="0.25">
      <c r="B150" s="1"/>
    </row>
    <row r="151" spans="2:2" x14ac:dyDescent="0.25">
      <c r="B151" s="1"/>
    </row>
    <row r="152" spans="2:2" x14ac:dyDescent="0.25">
      <c r="B152" s="1"/>
    </row>
    <row r="153" spans="2:2" x14ac:dyDescent="0.25">
      <c r="B153" s="1"/>
    </row>
    <row r="154" spans="2:2" x14ac:dyDescent="0.25">
      <c r="B154" s="1"/>
    </row>
    <row r="155" spans="2:2" x14ac:dyDescent="0.25">
      <c r="B155" s="1"/>
    </row>
    <row r="156" spans="2:2" x14ac:dyDescent="0.25">
      <c r="B156" s="1"/>
    </row>
    <row r="157" spans="2:2" x14ac:dyDescent="0.25">
      <c r="B157" s="1"/>
    </row>
    <row r="158" spans="2:2" x14ac:dyDescent="0.25">
      <c r="B158" s="1"/>
    </row>
    <row r="159" spans="2:2" x14ac:dyDescent="0.25">
      <c r="B159" s="1"/>
    </row>
    <row r="160" spans="2:2" x14ac:dyDescent="0.25">
      <c r="B160" s="1"/>
    </row>
    <row r="161" spans="2:2" x14ac:dyDescent="0.25">
      <c r="B161" s="1"/>
    </row>
    <row r="162" spans="2:2" x14ac:dyDescent="0.25">
      <c r="B162" s="1"/>
    </row>
    <row r="163" spans="2:2" x14ac:dyDescent="0.25">
      <c r="B163" s="1"/>
    </row>
    <row r="164" spans="2:2" x14ac:dyDescent="0.25">
      <c r="B164" s="1"/>
    </row>
    <row r="165" spans="2:2" x14ac:dyDescent="0.25">
      <c r="B165" s="1"/>
    </row>
    <row r="166" spans="2:2" x14ac:dyDescent="0.25">
      <c r="B166" s="1"/>
    </row>
    <row r="167" spans="2:2" x14ac:dyDescent="0.25">
      <c r="B167" s="1"/>
    </row>
    <row r="168" spans="2:2" x14ac:dyDescent="0.25">
      <c r="B168" s="1"/>
    </row>
    <row r="169" spans="2:2" x14ac:dyDescent="0.25">
      <c r="B169" s="1"/>
    </row>
    <row r="170" spans="2:2" x14ac:dyDescent="0.25">
      <c r="B170" s="1"/>
    </row>
    <row r="171" spans="2:2" x14ac:dyDescent="0.25">
      <c r="B171" s="1"/>
    </row>
    <row r="172" spans="2:2" x14ac:dyDescent="0.25">
      <c r="B172" s="1"/>
    </row>
    <row r="173" spans="2:2" x14ac:dyDescent="0.25">
      <c r="B173" s="1"/>
    </row>
    <row r="174" spans="2:2" x14ac:dyDescent="0.25">
      <c r="B174" s="1"/>
    </row>
    <row r="175" spans="2:2" x14ac:dyDescent="0.25">
      <c r="B175" s="1"/>
    </row>
    <row r="176" spans="2:2" x14ac:dyDescent="0.25">
      <c r="B176" s="1"/>
    </row>
    <row r="177" spans="2:2" x14ac:dyDescent="0.25">
      <c r="B177" s="1"/>
    </row>
    <row r="178" spans="2:2" x14ac:dyDescent="0.25">
      <c r="B178" s="1"/>
    </row>
    <row r="179" spans="2:2" x14ac:dyDescent="0.25">
      <c r="B179" s="1"/>
    </row>
    <row r="180" spans="2:2" x14ac:dyDescent="0.25">
      <c r="B180" s="1"/>
    </row>
    <row r="181" spans="2:2" x14ac:dyDescent="0.25">
      <c r="B181" s="1"/>
    </row>
    <row r="182" spans="2:2" x14ac:dyDescent="0.25">
      <c r="B182" s="1"/>
    </row>
    <row r="183" spans="2:2" x14ac:dyDescent="0.25">
      <c r="B183" s="1"/>
    </row>
    <row r="184" spans="2:2" x14ac:dyDescent="0.25">
      <c r="B184" s="1"/>
    </row>
    <row r="185" spans="2:2" x14ac:dyDescent="0.25">
      <c r="B185" s="1"/>
    </row>
    <row r="186" spans="2:2" x14ac:dyDescent="0.25">
      <c r="B186" s="1"/>
    </row>
    <row r="187" spans="2:2" x14ac:dyDescent="0.25">
      <c r="B187" s="1"/>
    </row>
    <row r="188" spans="2:2" x14ac:dyDescent="0.25">
      <c r="B188" s="1"/>
    </row>
    <row r="189" spans="2:2" x14ac:dyDescent="0.25">
      <c r="B189" s="1"/>
    </row>
    <row r="190" spans="2:2" x14ac:dyDescent="0.25">
      <c r="B190" s="1"/>
    </row>
    <row r="191" spans="2:2" x14ac:dyDescent="0.25">
      <c r="B191" s="1"/>
    </row>
    <row r="192" spans="2:2" x14ac:dyDescent="0.25">
      <c r="B192" s="1"/>
    </row>
    <row r="193" spans="2:2" x14ac:dyDescent="0.25">
      <c r="B193" s="1"/>
    </row>
    <row r="194" spans="2:2" x14ac:dyDescent="0.25">
      <c r="B194" s="1"/>
    </row>
    <row r="195" spans="2:2" x14ac:dyDescent="0.25">
      <c r="B195" s="1"/>
    </row>
    <row r="196" spans="2:2" x14ac:dyDescent="0.25">
      <c r="B196" s="1"/>
    </row>
    <row r="197" spans="2:2" x14ac:dyDescent="0.25">
      <c r="B197" s="1"/>
    </row>
    <row r="198" spans="2:2" x14ac:dyDescent="0.25">
      <c r="B198" s="1"/>
    </row>
    <row r="199" spans="2:2" x14ac:dyDescent="0.25">
      <c r="B199" s="1"/>
    </row>
    <row r="200" spans="2:2" x14ac:dyDescent="0.25">
      <c r="B200" s="1"/>
    </row>
  </sheetData>
  <dataValidations count="9">
    <dataValidation type="list" allowBlank="1" showInputMessage="1" showErrorMessage="1" sqref="B5:B200">
      <formula1>heures</formula1>
    </dataValidation>
    <dataValidation type="list" allowBlank="1" showInputMessage="1" showErrorMessage="1" sqref="D5:D200">
      <formula1>chambres</formula1>
    </dataValidation>
    <dataValidation type="list" allowBlank="1" showInputMessage="1" showErrorMessage="1" sqref="F5:F200">
      <formula1>véhicules</formula1>
    </dataValidation>
    <dataValidation type="list" allowBlank="1" showInputMessage="1" showErrorMessage="1" sqref="E5:E200">
      <formula1>PAX</formula1>
    </dataValidation>
    <dataValidation type="list" allowBlank="1" showInputMessage="1" showErrorMessage="1" sqref="G5:G200">
      <formula1>prestations</formula1>
    </dataValidation>
    <dataValidation type="list" allowBlank="1" showInputMessage="1" showErrorMessage="1" sqref="I5:I200">
      <formula1>prestataires</formula1>
    </dataValidation>
    <dataValidation type="list" allowBlank="1" showInputMessage="1" showErrorMessage="1" sqref="K5:K200">
      <formula1>facturation</formula1>
    </dataValidation>
    <dataValidation type="list" allowBlank="1" showInputMessage="1" showErrorMessage="1" sqref="L5:L200">
      <formula1>by</formula1>
    </dataValidation>
    <dataValidation type="list" allowBlank="1" showInputMessage="1" showErrorMessage="1" sqref="M5:M200">
      <formula1>CHECK</formula1>
    </dataValidation>
  </dataValidations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10"/>
  <sheetViews>
    <sheetView workbookViewId="0">
      <selection activeCell="C4" sqref="C4"/>
    </sheetView>
  </sheetViews>
  <sheetFormatPr baseColWidth="10" defaultRowHeight="15" x14ac:dyDescent="0.25"/>
  <cols>
    <col min="2" max="2" width="42.28515625" bestFit="1" customWidth="1"/>
  </cols>
  <sheetData>
    <row r="4" spans="2:3" x14ac:dyDescent="0.25">
      <c r="B4" t="s">
        <v>57</v>
      </c>
      <c r="C4">
        <f>SUMIF(Tableau13[Prestataire], "HOTEL",Tableau13[Tarif])</f>
        <v>0</v>
      </c>
    </row>
    <row r="5" spans="2:3" x14ac:dyDescent="0.25">
      <c r="B5" t="s">
        <v>58</v>
      </c>
      <c r="C5">
        <f>SUMIF(Tableau13[Prestataire], "AKAMAN",Tableau13[Tarif])</f>
        <v>0</v>
      </c>
    </row>
    <row r="6" spans="2:3" x14ac:dyDescent="0.25">
      <c r="B6" t="s">
        <v>67</v>
      </c>
      <c r="C6">
        <f>SUMIF(Tableau13[Prestataire], "TAXI",Tableau13[Tarif])</f>
        <v>0</v>
      </c>
    </row>
    <row r="7" spans="2:3" x14ac:dyDescent="0.25">
      <c r="B7" t="s">
        <v>68</v>
      </c>
      <c r="C7">
        <f>SUMIF(Tableau13[Prestataire], "OTHER",Tableau13[Tarif])</f>
        <v>0</v>
      </c>
    </row>
    <row r="8" spans="2:3" x14ac:dyDescent="0.25">
      <c r="B8" t="s">
        <v>60</v>
      </c>
      <c r="C8">
        <f>C4+0.2*C5</f>
        <v>0</v>
      </c>
    </row>
    <row r="9" spans="2:3" x14ac:dyDescent="0.25">
      <c r="B9" t="s">
        <v>61</v>
      </c>
      <c r="C9">
        <f>0.8*C5</f>
        <v>0</v>
      </c>
    </row>
    <row r="10" spans="2:3" x14ac:dyDescent="0.25">
      <c r="B10" t="s">
        <v>62</v>
      </c>
      <c r="C10">
        <f>C8-C9</f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J100"/>
  <sheetViews>
    <sheetView workbookViewId="0">
      <selection activeCell="F20" sqref="F20"/>
    </sheetView>
  </sheetViews>
  <sheetFormatPr baseColWidth="10" defaultRowHeight="15" x14ac:dyDescent="0.25"/>
  <cols>
    <col min="6" max="6" width="14.140625" bestFit="1" customWidth="1"/>
    <col min="8" max="8" width="14.42578125" bestFit="1" customWidth="1"/>
  </cols>
  <sheetData>
    <row r="5" spans="2:10" x14ac:dyDescent="0.25">
      <c r="B5" s="3">
        <v>0</v>
      </c>
      <c r="C5" s="11" t="s">
        <v>12</v>
      </c>
      <c r="D5" s="4" t="s">
        <v>13</v>
      </c>
      <c r="E5">
        <v>1</v>
      </c>
      <c r="F5" s="4" t="s">
        <v>14</v>
      </c>
      <c r="G5" s="4" t="s">
        <v>15</v>
      </c>
      <c r="H5" s="4" t="s">
        <v>16</v>
      </c>
      <c r="I5" s="5" t="s">
        <v>17</v>
      </c>
      <c r="J5" s="12" t="s">
        <v>65</v>
      </c>
    </row>
    <row r="6" spans="2:10" x14ac:dyDescent="0.25">
      <c r="B6" s="6">
        <v>1.0416666666666666E-2</v>
      </c>
      <c r="C6" s="8" t="s">
        <v>18</v>
      </c>
      <c r="D6" s="7" t="s">
        <v>19</v>
      </c>
      <c r="E6">
        <v>2</v>
      </c>
      <c r="F6" s="7" t="s">
        <v>20</v>
      </c>
      <c r="G6" s="7" t="s">
        <v>21</v>
      </c>
      <c r="H6" s="7" t="s">
        <v>22</v>
      </c>
      <c r="I6" s="9" t="s">
        <v>23</v>
      </c>
      <c r="J6" s="13" t="s">
        <v>66</v>
      </c>
    </row>
    <row r="7" spans="2:10" x14ac:dyDescent="0.25">
      <c r="B7" s="3">
        <v>2.0833333333333332E-2</v>
      </c>
      <c r="C7" s="10" t="s">
        <v>24</v>
      </c>
      <c r="D7" s="4" t="s">
        <v>25</v>
      </c>
      <c r="E7">
        <v>3</v>
      </c>
      <c r="F7" s="4" t="s">
        <v>26</v>
      </c>
      <c r="G7" s="4" t="s">
        <v>27</v>
      </c>
      <c r="H7" s="4" t="s">
        <v>28</v>
      </c>
      <c r="I7" s="5" t="s">
        <v>29</v>
      </c>
    </row>
    <row r="8" spans="2:10" x14ac:dyDescent="0.25">
      <c r="B8" s="6">
        <v>3.125E-2</v>
      </c>
      <c r="C8" s="8" t="s">
        <v>30</v>
      </c>
      <c r="D8" s="7" t="s">
        <v>31</v>
      </c>
      <c r="E8">
        <v>4</v>
      </c>
      <c r="F8" s="7" t="s">
        <v>32</v>
      </c>
      <c r="G8" s="7" t="s">
        <v>33</v>
      </c>
      <c r="H8" s="7" t="s">
        <v>34</v>
      </c>
      <c r="I8" s="9" t="s">
        <v>35</v>
      </c>
    </row>
    <row r="9" spans="2:10" x14ac:dyDescent="0.25">
      <c r="B9" s="3">
        <v>4.1666666666666664E-2</v>
      </c>
      <c r="C9" s="10" t="s">
        <v>36</v>
      </c>
      <c r="D9" s="4" t="s">
        <v>37</v>
      </c>
      <c r="E9">
        <v>5</v>
      </c>
      <c r="F9" s="4" t="s">
        <v>38</v>
      </c>
      <c r="H9" s="4" t="s">
        <v>39</v>
      </c>
      <c r="I9" s="5" t="s">
        <v>40</v>
      </c>
    </row>
    <row r="10" spans="2:10" x14ac:dyDescent="0.25">
      <c r="B10" s="6">
        <v>5.2083333333333336E-2</v>
      </c>
      <c r="C10" s="8" t="s">
        <v>41</v>
      </c>
      <c r="D10" s="7" t="s">
        <v>42</v>
      </c>
      <c r="E10">
        <v>6</v>
      </c>
      <c r="F10" s="7" t="s">
        <v>43</v>
      </c>
      <c r="H10" s="7" t="s">
        <v>44</v>
      </c>
      <c r="I10" s="9" t="s">
        <v>45</v>
      </c>
    </row>
    <row r="11" spans="2:10" x14ac:dyDescent="0.25">
      <c r="B11" s="3">
        <v>6.25E-2</v>
      </c>
      <c r="C11" s="10" t="s">
        <v>46</v>
      </c>
      <c r="D11" s="4" t="s">
        <v>47</v>
      </c>
      <c r="E11">
        <v>7</v>
      </c>
      <c r="F11" s="4" t="s">
        <v>48</v>
      </c>
      <c r="H11" s="4" t="s">
        <v>49</v>
      </c>
      <c r="I11" s="5" t="s">
        <v>50</v>
      </c>
    </row>
    <row r="12" spans="2:10" x14ac:dyDescent="0.25">
      <c r="B12" s="6">
        <v>7.2916666666666671E-2</v>
      </c>
      <c r="C12" s="8" t="s">
        <v>51</v>
      </c>
      <c r="E12">
        <v>8</v>
      </c>
      <c r="F12" s="7" t="s">
        <v>52</v>
      </c>
      <c r="I12" s="9" t="s">
        <v>53</v>
      </c>
    </row>
    <row r="13" spans="2:10" x14ac:dyDescent="0.25">
      <c r="B13" s="3">
        <v>8.3333333333333329E-2</v>
      </c>
      <c r="C13" s="10" t="s">
        <v>54</v>
      </c>
      <c r="E13">
        <v>9</v>
      </c>
      <c r="F13" s="4" t="s">
        <v>55</v>
      </c>
      <c r="I13" s="5" t="s">
        <v>59</v>
      </c>
    </row>
    <row r="14" spans="2:10" x14ac:dyDescent="0.25">
      <c r="B14" s="6">
        <v>9.375E-2</v>
      </c>
      <c r="C14" s="8" t="s">
        <v>56</v>
      </c>
      <c r="E14">
        <v>10</v>
      </c>
    </row>
    <row r="15" spans="2:10" x14ac:dyDescent="0.25">
      <c r="B15" s="3">
        <v>0.10416666666666667</v>
      </c>
      <c r="C15" s="10">
        <v>11</v>
      </c>
    </row>
    <row r="16" spans="2:10" x14ac:dyDescent="0.25">
      <c r="B16" s="6">
        <v>0.11458333333333333</v>
      </c>
      <c r="C16" s="8">
        <v>17</v>
      </c>
    </row>
    <row r="17" spans="2:3" x14ac:dyDescent="0.25">
      <c r="B17" s="3">
        <v>0.125</v>
      </c>
      <c r="C17" s="10">
        <v>22</v>
      </c>
    </row>
    <row r="18" spans="2:3" x14ac:dyDescent="0.25">
      <c r="B18" s="3">
        <v>0.13541666666666699</v>
      </c>
      <c r="C18" s="8">
        <v>23</v>
      </c>
    </row>
    <row r="19" spans="2:3" x14ac:dyDescent="0.25">
      <c r="B19" s="6">
        <v>0.14583333333333301</v>
      </c>
      <c r="C19" s="10">
        <v>24</v>
      </c>
    </row>
    <row r="20" spans="2:3" x14ac:dyDescent="0.25">
      <c r="B20" s="3">
        <v>0.15625</v>
      </c>
      <c r="C20" s="8">
        <v>25</v>
      </c>
    </row>
    <row r="21" spans="2:3" x14ac:dyDescent="0.25">
      <c r="B21" s="6">
        <v>0.16666666666666699</v>
      </c>
      <c r="C21" s="10">
        <v>26</v>
      </c>
    </row>
    <row r="22" spans="2:3" x14ac:dyDescent="0.25">
      <c r="B22" s="3">
        <v>0.17708333333333301</v>
      </c>
      <c r="C22" s="8">
        <v>101</v>
      </c>
    </row>
    <row r="23" spans="2:3" x14ac:dyDescent="0.25">
      <c r="B23" s="6">
        <v>0.1875</v>
      </c>
      <c r="C23" s="10">
        <v>102</v>
      </c>
    </row>
    <row r="24" spans="2:3" x14ac:dyDescent="0.25">
      <c r="B24" s="3">
        <v>0.19791666666666699</v>
      </c>
      <c r="C24" s="8">
        <v>103</v>
      </c>
    </row>
    <row r="25" spans="2:3" x14ac:dyDescent="0.25">
      <c r="B25" s="6">
        <v>0.20833333333333301</v>
      </c>
      <c r="C25" s="10">
        <v>104</v>
      </c>
    </row>
    <row r="26" spans="2:3" x14ac:dyDescent="0.25">
      <c r="B26" s="3">
        <v>0.21875</v>
      </c>
      <c r="C26" s="8">
        <v>105</v>
      </c>
    </row>
    <row r="27" spans="2:3" x14ac:dyDescent="0.25">
      <c r="B27" s="6">
        <v>0.22916666666666699</v>
      </c>
      <c r="C27" s="10">
        <v>106</v>
      </c>
    </row>
    <row r="28" spans="2:3" x14ac:dyDescent="0.25">
      <c r="B28" s="3">
        <v>0.23958333333333301</v>
      </c>
      <c r="C28" s="8">
        <v>107</v>
      </c>
    </row>
    <row r="29" spans="2:3" x14ac:dyDescent="0.25">
      <c r="B29" s="6">
        <v>0.25</v>
      </c>
      <c r="C29" s="10">
        <v>108</v>
      </c>
    </row>
    <row r="30" spans="2:3" x14ac:dyDescent="0.25">
      <c r="B30" s="3">
        <v>0.26041666666666702</v>
      </c>
      <c r="C30" s="8">
        <v>109</v>
      </c>
    </row>
    <row r="31" spans="2:3" x14ac:dyDescent="0.25">
      <c r="B31" s="3">
        <v>0.27083333333333298</v>
      </c>
      <c r="C31" s="10">
        <v>110</v>
      </c>
    </row>
    <row r="32" spans="2:3" x14ac:dyDescent="0.25">
      <c r="B32" s="6">
        <v>0.28125</v>
      </c>
      <c r="C32" s="8">
        <v>111</v>
      </c>
    </row>
    <row r="33" spans="2:3" x14ac:dyDescent="0.25">
      <c r="B33" s="3">
        <v>0.29166666666666702</v>
      </c>
      <c r="C33" s="10">
        <v>112</v>
      </c>
    </row>
    <row r="34" spans="2:3" x14ac:dyDescent="0.25">
      <c r="B34" s="6">
        <v>0.30208333333333298</v>
      </c>
      <c r="C34" s="8">
        <v>114</v>
      </c>
    </row>
    <row r="35" spans="2:3" x14ac:dyDescent="0.25">
      <c r="B35" s="3">
        <v>0.3125</v>
      </c>
      <c r="C35" s="10">
        <v>115</v>
      </c>
    </row>
    <row r="36" spans="2:3" x14ac:dyDescent="0.25">
      <c r="B36" s="6">
        <v>0.32291666666666702</v>
      </c>
      <c r="C36" s="8">
        <v>116</v>
      </c>
    </row>
    <row r="37" spans="2:3" x14ac:dyDescent="0.25">
      <c r="B37" s="3">
        <v>0.33333333333333298</v>
      </c>
      <c r="C37" s="10">
        <v>117</v>
      </c>
    </row>
    <row r="38" spans="2:3" x14ac:dyDescent="0.25">
      <c r="B38" s="6">
        <v>0.34375</v>
      </c>
      <c r="C38" s="8">
        <v>118</v>
      </c>
    </row>
    <row r="39" spans="2:3" x14ac:dyDescent="0.25">
      <c r="B39" s="3">
        <v>0.35416666666666702</v>
      </c>
      <c r="C39" s="10">
        <v>119</v>
      </c>
    </row>
    <row r="40" spans="2:3" x14ac:dyDescent="0.25">
      <c r="B40" s="6">
        <v>0.36458333333333298</v>
      </c>
      <c r="C40" s="8">
        <v>120</v>
      </c>
    </row>
    <row r="41" spans="2:3" x14ac:dyDescent="0.25">
      <c r="B41" s="3">
        <v>0.375</v>
      </c>
      <c r="C41" s="10">
        <v>121</v>
      </c>
    </row>
    <row r="42" spans="2:3" x14ac:dyDescent="0.25">
      <c r="B42" s="6">
        <v>0.38541666666666702</v>
      </c>
      <c r="C42" s="8">
        <v>122</v>
      </c>
    </row>
    <row r="43" spans="2:3" x14ac:dyDescent="0.25">
      <c r="B43" s="3">
        <v>0.39583333333333298</v>
      </c>
      <c r="C43" s="10">
        <v>123</v>
      </c>
    </row>
    <row r="44" spans="2:3" x14ac:dyDescent="0.25">
      <c r="B44" s="3">
        <v>0.40625</v>
      </c>
      <c r="C44" s="8">
        <v>124</v>
      </c>
    </row>
    <row r="45" spans="2:3" x14ac:dyDescent="0.25">
      <c r="B45" s="6">
        <v>0.41666666666666702</v>
      </c>
      <c r="C45" s="10">
        <v>125</v>
      </c>
    </row>
    <row r="46" spans="2:3" x14ac:dyDescent="0.25">
      <c r="B46" s="3">
        <v>0.42708333333333298</v>
      </c>
    </row>
    <row r="47" spans="2:3" x14ac:dyDescent="0.25">
      <c r="B47" s="6">
        <v>0.4375</v>
      </c>
    </row>
    <row r="48" spans="2:3" x14ac:dyDescent="0.25">
      <c r="B48" s="3">
        <v>0.44791666666666702</v>
      </c>
    </row>
    <row r="49" spans="2:2" x14ac:dyDescent="0.25">
      <c r="B49" s="6">
        <v>0.45833333333333298</v>
      </c>
    </row>
    <row r="50" spans="2:2" x14ac:dyDescent="0.25">
      <c r="B50" s="3">
        <v>0.46875</v>
      </c>
    </row>
    <row r="51" spans="2:2" x14ac:dyDescent="0.25">
      <c r="B51" s="6">
        <v>0.47916666666666702</v>
      </c>
    </row>
    <row r="52" spans="2:2" x14ac:dyDescent="0.25">
      <c r="B52" s="3">
        <v>0.48958333333333298</v>
      </c>
    </row>
    <row r="53" spans="2:2" x14ac:dyDescent="0.25">
      <c r="B53" s="6">
        <v>0.5</v>
      </c>
    </row>
    <row r="54" spans="2:2" x14ac:dyDescent="0.25">
      <c r="B54" s="3">
        <v>0.51041666666666696</v>
      </c>
    </row>
    <row r="55" spans="2:2" x14ac:dyDescent="0.25">
      <c r="B55" s="6">
        <v>0.52083333333333304</v>
      </c>
    </row>
    <row r="56" spans="2:2" x14ac:dyDescent="0.25">
      <c r="B56" s="3">
        <v>0.53125</v>
      </c>
    </row>
    <row r="57" spans="2:2" x14ac:dyDescent="0.25">
      <c r="B57" s="3">
        <v>0.54166666666666696</v>
      </c>
    </row>
    <row r="58" spans="2:2" x14ac:dyDescent="0.25">
      <c r="B58" s="6">
        <v>0.55208333333333304</v>
      </c>
    </row>
    <row r="59" spans="2:2" x14ac:dyDescent="0.25">
      <c r="B59" s="3">
        <v>0.5625</v>
      </c>
    </row>
    <row r="60" spans="2:2" x14ac:dyDescent="0.25">
      <c r="B60" s="6">
        <v>0.57291666666666696</v>
      </c>
    </row>
    <row r="61" spans="2:2" x14ac:dyDescent="0.25">
      <c r="B61" s="3">
        <v>0.58333333333333304</v>
      </c>
    </row>
    <row r="62" spans="2:2" x14ac:dyDescent="0.25">
      <c r="B62" s="6">
        <v>0.59375</v>
      </c>
    </row>
    <row r="63" spans="2:2" x14ac:dyDescent="0.25">
      <c r="B63" s="3">
        <v>0.60416666666666696</v>
      </c>
    </row>
    <row r="64" spans="2:2" x14ac:dyDescent="0.25">
      <c r="B64" s="6">
        <v>0.61458333333333304</v>
      </c>
    </row>
    <row r="65" spans="2:2" x14ac:dyDescent="0.25">
      <c r="B65" s="3">
        <v>0.625</v>
      </c>
    </row>
    <row r="66" spans="2:2" x14ac:dyDescent="0.25">
      <c r="B66" s="6">
        <v>0.63541666666666696</v>
      </c>
    </row>
    <row r="67" spans="2:2" x14ac:dyDescent="0.25">
      <c r="B67" s="3">
        <v>0.64583333333333304</v>
      </c>
    </row>
    <row r="68" spans="2:2" x14ac:dyDescent="0.25">
      <c r="B68" s="6">
        <v>0.65625</v>
      </c>
    </row>
    <row r="69" spans="2:2" x14ac:dyDescent="0.25">
      <c r="B69" s="3">
        <v>0.66666666666666696</v>
      </c>
    </row>
    <row r="70" spans="2:2" x14ac:dyDescent="0.25">
      <c r="B70" s="3">
        <v>0.67708333333333304</v>
      </c>
    </row>
    <row r="71" spans="2:2" x14ac:dyDescent="0.25">
      <c r="B71" s="6">
        <v>0.6875</v>
      </c>
    </row>
    <row r="72" spans="2:2" x14ac:dyDescent="0.25">
      <c r="B72" s="3">
        <v>0.69791666666666696</v>
      </c>
    </row>
    <row r="73" spans="2:2" x14ac:dyDescent="0.25">
      <c r="B73" s="6">
        <v>0.70833333333333304</v>
      </c>
    </row>
    <row r="74" spans="2:2" x14ac:dyDescent="0.25">
      <c r="B74" s="3">
        <v>0.71875</v>
      </c>
    </row>
    <row r="75" spans="2:2" x14ac:dyDescent="0.25">
      <c r="B75" s="6">
        <v>0.72916666666666696</v>
      </c>
    </row>
    <row r="76" spans="2:2" x14ac:dyDescent="0.25">
      <c r="B76" s="3">
        <v>0.73958333333333304</v>
      </c>
    </row>
    <row r="77" spans="2:2" x14ac:dyDescent="0.25">
      <c r="B77" s="6">
        <v>0.75</v>
      </c>
    </row>
    <row r="78" spans="2:2" x14ac:dyDescent="0.25">
      <c r="B78" s="3">
        <v>0.76041666666666696</v>
      </c>
    </row>
    <row r="79" spans="2:2" x14ac:dyDescent="0.25">
      <c r="B79" s="6">
        <v>0.77083333333333304</v>
      </c>
    </row>
    <row r="80" spans="2:2" x14ac:dyDescent="0.25">
      <c r="B80" s="3">
        <v>0.78125</v>
      </c>
    </row>
    <row r="81" spans="2:2" x14ac:dyDescent="0.25">
      <c r="B81" s="6">
        <v>0.79166666666666696</v>
      </c>
    </row>
    <row r="82" spans="2:2" x14ac:dyDescent="0.25">
      <c r="B82" s="3">
        <v>0.80208333333333304</v>
      </c>
    </row>
    <row r="83" spans="2:2" x14ac:dyDescent="0.25">
      <c r="B83" s="3">
        <v>0.8125</v>
      </c>
    </row>
    <row r="84" spans="2:2" x14ac:dyDescent="0.25">
      <c r="B84" s="6">
        <v>0.82291666666666696</v>
      </c>
    </row>
    <row r="85" spans="2:2" x14ac:dyDescent="0.25">
      <c r="B85" s="3">
        <v>0.83333333333333304</v>
      </c>
    </row>
    <row r="86" spans="2:2" x14ac:dyDescent="0.25">
      <c r="B86" s="6">
        <v>0.84375</v>
      </c>
    </row>
    <row r="87" spans="2:2" x14ac:dyDescent="0.25">
      <c r="B87" s="3">
        <v>0.85416666666666696</v>
      </c>
    </row>
    <row r="88" spans="2:2" x14ac:dyDescent="0.25">
      <c r="B88" s="6">
        <v>0.86458333333333304</v>
      </c>
    </row>
    <row r="89" spans="2:2" x14ac:dyDescent="0.25">
      <c r="B89" s="3">
        <v>0.875</v>
      </c>
    </row>
    <row r="90" spans="2:2" x14ac:dyDescent="0.25">
      <c r="B90" s="6">
        <v>0.88541666666666696</v>
      </c>
    </row>
    <row r="91" spans="2:2" x14ac:dyDescent="0.25">
      <c r="B91" s="3">
        <v>0.89583333333333304</v>
      </c>
    </row>
    <row r="92" spans="2:2" x14ac:dyDescent="0.25">
      <c r="B92" s="6">
        <v>0.90625</v>
      </c>
    </row>
    <row r="93" spans="2:2" x14ac:dyDescent="0.25">
      <c r="B93" s="3">
        <v>0.91666666666666696</v>
      </c>
    </row>
    <row r="94" spans="2:2" x14ac:dyDescent="0.25">
      <c r="B94" s="6">
        <v>0.92708333333333304</v>
      </c>
    </row>
    <row r="95" spans="2:2" x14ac:dyDescent="0.25">
      <c r="B95" s="3">
        <v>0.9375</v>
      </c>
    </row>
    <row r="96" spans="2:2" x14ac:dyDescent="0.25">
      <c r="B96" s="3">
        <v>0.94791666666666696</v>
      </c>
    </row>
    <row r="97" spans="2:2" x14ac:dyDescent="0.25">
      <c r="B97" s="6">
        <v>0.95833333333333304</v>
      </c>
    </row>
    <row r="98" spans="2:2" x14ac:dyDescent="0.25">
      <c r="B98" s="3">
        <v>0.96875</v>
      </c>
    </row>
    <row r="99" spans="2:2" x14ac:dyDescent="0.25">
      <c r="B99" s="6">
        <v>0.97916666666666696</v>
      </c>
    </row>
    <row r="100" spans="2:2" x14ac:dyDescent="0.25">
      <c r="B100" s="3">
        <v>0.98958333333333304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Données</vt:lpstr>
      <vt:lpstr>Reporting</vt:lpstr>
      <vt:lpstr>Divers</vt:lpstr>
      <vt:lpstr>by</vt:lpstr>
      <vt:lpstr>chambres</vt:lpstr>
      <vt:lpstr>CHECK</vt:lpstr>
      <vt:lpstr>facturation</vt:lpstr>
      <vt:lpstr>heures</vt:lpstr>
      <vt:lpstr>PAX</vt:lpstr>
      <vt:lpstr>prestataires</vt:lpstr>
      <vt:lpstr>prestations</vt:lpstr>
      <vt:lpstr>véhicules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2012-11-16T12:11:43Z</dcterms:modified>
</cp:coreProperties>
</file>