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2" i="1" l="1"/>
  <c r="O2" i="1"/>
  <c r="P2" i="1"/>
  <c r="N3" i="1"/>
  <c r="O3" i="1"/>
  <c r="P3" i="1"/>
  <c r="N4" i="1"/>
  <c r="O4" i="1"/>
  <c r="P4" i="1"/>
  <c r="U13" i="1" l="1" a="1"/>
  <c r="U18" i="1" a="1"/>
  <c r="U22" i="1" a="1"/>
  <c r="U14" i="1" a="1"/>
  <c r="U17" i="1" a="1"/>
  <c r="U21" i="1" a="1"/>
  <c r="U12" i="1" a="1"/>
  <c r="H16" i="1" a="1"/>
  <c r="H20" i="1" a="1"/>
  <c r="H24" i="1" a="1"/>
  <c r="H15" i="1" a="1"/>
  <c r="H19" i="1" a="1"/>
  <c r="H23" i="1" a="1"/>
  <c r="U16" i="1" a="1"/>
  <c r="U20" i="1" a="1"/>
  <c r="U24" i="1" a="1"/>
  <c r="U15" i="1" a="1"/>
  <c r="U19" i="1" a="1"/>
  <c r="U23" i="1" a="1"/>
  <c r="H13" i="1" a="1"/>
  <c r="H18" i="1" a="1"/>
  <c r="H22" i="1" a="1"/>
  <c r="H14" i="1" a="1"/>
  <c r="H17" i="1" a="1"/>
  <c r="H21" i="1" a="1"/>
  <c r="H12" i="1" a="1"/>
  <c r="H12" i="1" l="1"/>
  <c r="H21" i="1"/>
  <c r="I21" i="1" s="1" a="1"/>
  <c r="I21" i="1" s="1"/>
  <c r="H17" i="1"/>
  <c r="H14" i="1"/>
  <c r="H22" i="1"/>
  <c r="I22" i="1" s="1" a="1"/>
  <c r="I22" i="1" s="1"/>
  <c r="H18" i="1"/>
  <c r="H13" i="1"/>
  <c r="U23" i="1"/>
  <c r="U19" i="1"/>
  <c r="U15" i="1"/>
  <c r="U24" i="1"/>
  <c r="U20" i="1"/>
  <c r="U16" i="1"/>
  <c r="H23" i="1"/>
  <c r="I23" i="1" s="1" a="1"/>
  <c r="I23" i="1" s="1"/>
  <c r="H19" i="1"/>
  <c r="I19" i="1" s="1" a="1"/>
  <c r="I19" i="1" s="1"/>
  <c r="H15" i="1"/>
  <c r="H24" i="1"/>
  <c r="I24" i="1" s="1" a="1"/>
  <c r="I24" i="1" s="1"/>
  <c r="H20" i="1"/>
  <c r="I20" i="1" s="1" a="1"/>
  <c r="I20" i="1" s="1"/>
  <c r="H16" i="1"/>
  <c r="U12" i="1"/>
  <c r="U21" i="1"/>
  <c r="U17" i="1"/>
  <c r="U14" i="1"/>
  <c r="U22" i="1"/>
  <c r="U18" i="1"/>
  <c r="U13" i="1"/>
  <c r="I12" i="1" a="1"/>
  <c r="I17" i="1" a="1"/>
  <c r="I13" i="1" a="1"/>
  <c r="V16" i="1" a="1"/>
  <c r="I16" i="1" a="1"/>
  <c r="V14" i="1" a="1"/>
  <c r="I14" i="1" a="1"/>
  <c r="I18" i="1" a="1"/>
  <c r="V15" i="1" a="1"/>
  <c r="I15" i="1" a="1"/>
  <c r="V12" i="1" a="1"/>
  <c r="V17" i="1" a="1"/>
  <c r="V13" i="1" a="1"/>
  <c r="V13" i="1" l="1"/>
  <c r="W13" i="1" s="1"/>
  <c r="V17" i="1"/>
  <c r="W17" i="1" s="1"/>
  <c r="V12" i="1"/>
  <c r="W12" i="1" s="1"/>
  <c r="I15" i="1"/>
  <c r="V15" i="1"/>
  <c r="W15" i="1" s="1"/>
  <c r="I18" i="1"/>
  <c r="I14" i="1"/>
  <c r="V14" i="1"/>
  <c r="W14" i="1" s="1"/>
  <c r="I16" i="1"/>
  <c r="V16" i="1"/>
  <c r="W16" i="1" s="1"/>
  <c r="I13" i="1"/>
  <c r="I17" i="1"/>
  <c r="I12" i="1"/>
  <c r="V22" i="1" a="1"/>
  <c r="V22" i="1" s="1"/>
  <c r="W22" i="1"/>
  <c r="V20" i="1" a="1"/>
  <c r="V20" i="1" s="1"/>
  <c r="W20" i="1"/>
  <c r="V23" i="1" a="1"/>
  <c r="V23" i="1" s="1"/>
  <c r="W23" i="1"/>
  <c r="V18" i="1" a="1"/>
  <c r="V18" i="1" s="1"/>
  <c r="W18" i="1"/>
  <c r="V21" i="1" a="1"/>
  <c r="V21" i="1" s="1"/>
  <c r="W21" i="1"/>
  <c r="V24" i="1" a="1"/>
  <c r="V24" i="1" s="1"/>
  <c r="W24" i="1"/>
  <c r="V19" i="1" a="1"/>
  <c r="V19" i="1" s="1"/>
  <c r="W19" i="1"/>
</calcChain>
</file>

<file path=xl/sharedStrings.xml><?xml version="1.0" encoding="utf-8"?>
<sst xmlns="http://schemas.openxmlformats.org/spreadsheetml/2006/main" count="46" uniqueCount="14">
  <si>
    <t>A</t>
  </si>
  <si>
    <t>B</t>
  </si>
  <si>
    <t>C</t>
  </si>
  <si>
    <t>Alpha</t>
  </si>
  <si>
    <t>Beta</t>
  </si>
  <si>
    <t>Gamma</t>
  </si>
  <si>
    <t>Fonctions = A, B, C (exemple : GPS)</t>
  </si>
  <si>
    <t>Objectif : lister exhaustivement les relations produit / fonction.     A partir du tableau 1, créer une liste de toutes les relations entre produit (Alpha, Beta, Gamma) et fonction (A, B, C), de façon exhaustive. J'écris autant de ligne qu'il y a de relation (il y a une relation lorsqu'il y a "1")</t>
  </si>
  <si>
    <t>Reproduire le même tableau que le n°2, mais à partir de la donnée du tableau 3</t>
  </si>
  <si>
    <t>Produits = alpha, beta, gamma (exemple : vélo)</t>
  </si>
  <si>
    <t>Exemple, Le produit alpha incorpore les fonctions A et C, il y a donc 2 lignes (Alpha vers A et Alpha vers C) etc. Le produit Gamma incorpore toutes les fonctions</t>
  </si>
  <si>
    <t>Exemple, avec la donnée que j'ai ici, je peux voir que la fonction A est incorporée 1 fois avec la fonction B, et elle est incorporée 2 fois avec la fonction C; la fonction C est incorporée 2 fois avec la fonction A mais aussi 2 fois avec la fonction B</t>
  </si>
  <si>
    <t>Objectif final : partir du tableau 1 pour obtenir le tableau 4.</t>
  </si>
  <si>
    <r>
      <t xml:space="preserve">Objectif : visualiser quelles sont les fonctions qui sont régulièrement incorporées ensembles dans un produit ou non.     A partir du tableau 1, créer une sorte de matrice d'occurrence des fonctions.                                                  </t>
    </r>
    <r>
      <rPr>
        <b/>
        <sz val="11"/>
        <color theme="1"/>
        <rFont val="Calibri"/>
        <family val="2"/>
        <scheme val="minor"/>
      </rPr>
      <t xml:space="preserve">    Note : je ne dispose pas de la macro pour produire ce tableau à partir du tableau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</si>
</sst>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/>
    <xf numFmtId="0" fontId="0" fillId="0" borderId="3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5" borderId="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</xdr:row>
      <xdr:rowOff>161925</xdr:rowOff>
    </xdr:from>
    <xdr:to>
      <xdr:col>6</xdr:col>
      <xdr:colOff>171450</xdr:colOff>
      <xdr:row>3</xdr:row>
      <xdr:rowOff>104775</xdr:rowOff>
    </xdr:to>
    <xdr:sp macro="" textlink="">
      <xdr:nvSpPr>
        <xdr:cNvPr id="9" name="Flèche droite 8"/>
        <xdr:cNvSpPr/>
      </xdr:nvSpPr>
      <xdr:spPr>
        <a:xfrm>
          <a:off x="2857500" y="352425"/>
          <a:ext cx="1143000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314325</xdr:colOff>
      <xdr:row>2</xdr:row>
      <xdr:rowOff>0</xdr:rowOff>
    </xdr:from>
    <xdr:to>
      <xdr:col>11</xdr:col>
      <xdr:colOff>238125</xdr:colOff>
      <xdr:row>3</xdr:row>
      <xdr:rowOff>133350</xdr:rowOff>
    </xdr:to>
    <xdr:sp macro="" textlink="">
      <xdr:nvSpPr>
        <xdr:cNvPr id="10" name="Flèche droite 9"/>
        <xdr:cNvSpPr/>
      </xdr:nvSpPr>
      <xdr:spPr>
        <a:xfrm>
          <a:off x="5972175" y="381000"/>
          <a:ext cx="1143000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200025</xdr:colOff>
      <xdr:row>4</xdr:row>
      <xdr:rowOff>57150</xdr:rowOff>
    </xdr:from>
    <xdr:to>
      <xdr:col>0</xdr:col>
      <xdr:colOff>571500</xdr:colOff>
      <xdr:row>6</xdr:row>
      <xdr:rowOff>9525</xdr:rowOff>
    </xdr:to>
    <xdr:sp macro="" textlink="">
      <xdr:nvSpPr>
        <xdr:cNvPr id="11" name="Ellipse 10"/>
        <xdr:cNvSpPr/>
      </xdr:nvSpPr>
      <xdr:spPr>
        <a:xfrm>
          <a:off x="200025" y="828675"/>
          <a:ext cx="37147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i="1">
              <a:solidFill>
                <a:srgbClr val="FF0000"/>
              </a:solidFill>
            </a:rPr>
            <a:t>1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76200</xdr:colOff>
      <xdr:row>6</xdr:row>
      <xdr:rowOff>66675</xdr:rowOff>
    </xdr:from>
    <xdr:to>
      <xdr:col>6</xdr:col>
      <xdr:colOff>447675</xdr:colOff>
      <xdr:row>9</xdr:row>
      <xdr:rowOff>28575</xdr:rowOff>
    </xdr:to>
    <xdr:sp macro="" textlink="">
      <xdr:nvSpPr>
        <xdr:cNvPr id="12" name="Ellipse 11"/>
        <xdr:cNvSpPr/>
      </xdr:nvSpPr>
      <xdr:spPr>
        <a:xfrm>
          <a:off x="3733800" y="1228725"/>
          <a:ext cx="371475" cy="5429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i="1">
              <a:solidFill>
                <a:srgbClr val="FF0000"/>
              </a:solidFill>
            </a:rPr>
            <a:t>2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485775</xdr:colOff>
      <xdr:row>4</xdr:row>
      <xdr:rowOff>114300</xdr:rowOff>
    </xdr:from>
    <xdr:to>
      <xdr:col>15</xdr:col>
      <xdr:colOff>247650</xdr:colOff>
      <xdr:row>6</xdr:row>
      <xdr:rowOff>66675</xdr:rowOff>
    </xdr:to>
    <xdr:sp macro="" textlink="">
      <xdr:nvSpPr>
        <xdr:cNvPr id="13" name="Ellipse 12"/>
        <xdr:cNvSpPr/>
      </xdr:nvSpPr>
      <xdr:spPr>
        <a:xfrm>
          <a:off x="9191625" y="885825"/>
          <a:ext cx="37147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i="1">
              <a:solidFill>
                <a:srgbClr val="FF0000"/>
              </a:solidFill>
            </a:rPr>
            <a:t>3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200025</xdr:colOff>
      <xdr:row>4</xdr:row>
      <xdr:rowOff>171450</xdr:rowOff>
    </xdr:from>
    <xdr:to>
      <xdr:col>19</xdr:col>
      <xdr:colOff>571500</xdr:colOff>
      <xdr:row>6</xdr:row>
      <xdr:rowOff>123825</xdr:rowOff>
    </xdr:to>
    <xdr:sp macro="" textlink="">
      <xdr:nvSpPr>
        <xdr:cNvPr id="14" name="Ellipse 13"/>
        <xdr:cNvSpPr/>
      </xdr:nvSpPr>
      <xdr:spPr>
        <a:xfrm>
          <a:off x="11953875" y="942975"/>
          <a:ext cx="37147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i="1">
              <a:solidFill>
                <a:srgbClr val="FF0000"/>
              </a:solidFill>
            </a:rPr>
            <a:t>4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142875</xdr:colOff>
      <xdr:row>2</xdr:row>
      <xdr:rowOff>0</xdr:rowOff>
    </xdr:from>
    <xdr:to>
      <xdr:col>19</xdr:col>
      <xdr:colOff>66675</xdr:colOff>
      <xdr:row>3</xdr:row>
      <xdr:rowOff>133350</xdr:rowOff>
    </xdr:to>
    <xdr:sp macro="" textlink="">
      <xdr:nvSpPr>
        <xdr:cNvPr id="15" name="Flèche droite 14"/>
        <xdr:cNvSpPr/>
      </xdr:nvSpPr>
      <xdr:spPr>
        <a:xfrm>
          <a:off x="10677525" y="381000"/>
          <a:ext cx="1143000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523875</xdr:colOff>
      <xdr:row>13</xdr:row>
      <xdr:rowOff>95250</xdr:rowOff>
    </xdr:from>
    <xdr:to>
      <xdr:col>19</xdr:col>
      <xdr:colOff>0</xdr:colOff>
      <xdr:row>19</xdr:row>
      <xdr:rowOff>38100</xdr:rowOff>
    </xdr:to>
    <xdr:sp macro="" textlink="">
      <xdr:nvSpPr>
        <xdr:cNvPr id="2" name="Flèche droite 1"/>
        <xdr:cNvSpPr/>
      </xdr:nvSpPr>
      <xdr:spPr>
        <a:xfrm>
          <a:off x="6010275" y="2600325"/>
          <a:ext cx="5572125" cy="1085850"/>
        </a:xfrm>
        <a:prstGeom prst="rightArrow">
          <a:avLst>
            <a:gd name="adj1" fmla="val 28378"/>
            <a:gd name="adj2" fmla="val 20405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571500</xdr:colOff>
      <xdr:row>5</xdr:row>
      <xdr:rowOff>38100</xdr:rowOff>
    </xdr:from>
    <xdr:to>
      <xdr:col>14</xdr:col>
      <xdr:colOff>485775</xdr:colOff>
      <xdr:row>5</xdr:row>
      <xdr:rowOff>95250</xdr:rowOff>
    </xdr:to>
    <xdr:cxnSp macro="">
      <xdr:nvCxnSpPr>
        <xdr:cNvPr id="4" name="Connecteur droit avec flèche 3"/>
        <xdr:cNvCxnSpPr>
          <a:stCxn id="11" idx="6"/>
          <a:endCxn id="13" idx="2"/>
        </xdr:cNvCxnSpPr>
      </xdr:nvCxnSpPr>
      <xdr:spPr>
        <a:xfrm>
          <a:off x="571500" y="1000125"/>
          <a:ext cx="8448675" cy="571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247650</xdr:colOff>
      <xdr:row>5</xdr:row>
      <xdr:rowOff>31167</xdr:rowOff>
    </xdr:from>
    <xdr:to>
      <xdr:col>19</xdr:col>
      <xdr:colOff>254426</xdr:colOff>
      <xdr:row>5</xdr:row>
      <xdr:rowOff>95250</xdr:rowOff>
    </xdr:to>
    <xdr:cxnSp macro="">
      <xdr:nvCxnSpPr>
        <xdr:cNvPr id="6" name="Connecteur droit avec flèche 5"/>
        <xdr:cNvCxnSpPr>
          <a:stCxn id="13" idx="6"/>
          <a:endCxn id="14" idx="1"/>
        </xdr:cNvCxnSpPr>
      </xdr:nvCxnSpPr>
      <xdr:spPr>
        <a:xfrm flipV="1">
          <a:off x="9391650" y="993192"/>
          <a:ext cx="2445176" cy="6408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78"/>
  <sheetViews>
    <sheetView tabSelected="1" workbookViewId="0">
      <selection activeCell="O9" sqref="O9"/>
    </sheetView>
  </sheetViews>
  <sheetFormatPr baseColWidth="10" defaultColWidth="9.140625" defaultRowHeight="15" x14ac:dyDescent="0.25"/>
  <sheetData>
    <row r="1" spans="1:23" x14ac:dyDescent="0.25">
      <c r="A1" s="1"/>
      <c r="B1" s="2" t="s">
        <v>0</v>
      </c>
      <c r="C1" s="2" t="s">
        <v>1</v>
      </c>
      <c r="D1" s="3" t="s">
        <v>2</v>
      </c>
      <c r="E1" s="4"/>
      <c r="H1" s="5" t="s">
        <v>3</v>
      </c>
      <c r="I1" s="6" t="s">
        <v>0</v>
      </c>
      <c r="M1" s="7"/>
      <c r="N1" s="2" t="s">
        <v>0</v>
      </c>
      <c r="O1" s="2" t="s">
        <v>1</v>
      </c>
      <c r="P1" s="3" t="s">
        <v>2</v>
      </c>
      <c r="U1" s="7" t="s">
        <v>0</v>
      </c>
      <c r="V1" s="8" t="s">
        <v>1</v>
      </c>
      <c r="W1" s="9">
        <v>1</v>
      </c>
    </row>
    <row r="2" spans="1:23" x14ac:dyDescent="0.25">
      <c r="A2" s="10" t="s">
        <v>3</v>
      </c>
      <c r="B2" s="4">
        <v>1</v>
      </c>
      <c r="C2" s="4">
        <v>0</v>
      </c>
      <c r="D2" s="4">
        <v>1</v>
      </c>
      <c r="E2" s="4"/>
      <c r="H2" s="11" t="s">
        <v>3</v>
      </c>
      <c r="I2" s="12" t="s">
        <v>2</v>
      </c>
      <c r="M2" s="10" t="s">
        <v>0</v>
      </c>
      <c r="N2" s="26">
        <f t="shared" ref="N2:P4" ca="1" si="0">SUMPRODUCT(OFFSET($A$2:$A$4,,MATCH($M2,$B$1:$D$1,0))*OFFSET($A$2:$A$4,,MATCH(N$1,$B$1:$D$1,0)))*($M2&lt;&gt;N$1)</f>
        <v>0</v>
      </c>
      <c r="O2" s="26">
        <f t="shared" ca="1" si="0"/>
        <v>1</v>
      </c>
      <c r="P2" s="27">
        <f t="shared" ca="1" si="0"/>
        <v>2</v>
      </c>
      <c r="U2" s="15" t="s">
        <v>0</v>
      </c>
      <c r="V2" s="13" t="s">
        <v>2</v>
      </c>
      <c r="W2" s="14">
        <v>2</v>
      </c>
    </row>
    <row r="3" spans="1:23" x14ac:dyDescent="0.25">
      <c r="A3" s="10" t="s">
        <v>4</v>
      </c>
      <c r="B3" s="4">
        <v>0</v>
      </c>
      <c r="C3" s="4">
        <v>1</v>
      </c>
      <c r="D3" s="4">
        <v>1</v>
      </c>
      <c r="E3" s="4"/>
      <c r="H3" s="15" t="s">
        <v>4</v>
      </c>
      <c r="I3" s="14" t="s">
        <v>1</v>
      </c>
      <c r="M3" s="10" t="s">
        <v>1</v>
      </c>
      <c r="N3" s="26">
        <f t="shared" ca="1" si="0"/>
        <v>1</v>
      </c>
      <c r="O3" s="26">
        <f t="shared" ca="1" si="0"/>
        <v>0</v>
      </c>
      <c r="P3" s="27">
        <f t="shared" ca="1" si="0"/>
        <v>2</v>
      </c>
      <c r="U3" s="15" t="s">
        <v>1</v>
      </c>
      <c r="V3" s="13" t="s">
        <v>0</v>
      </c>
      <c r="W3" s="14">
        <v>1</v>
      </c>
    </row>
    <row r="4" spans="1:23" ht="15.75" thickBot="1" x14ac:dyDescent="0.3">
      <c r="A4" s="16" t="s">
        <v>5</v>
      </c>
      <c r="B4" s="4">
        <v>1</v>
      </c>
      <c r="C4" s="4">
        <v>1</v>
      </c>
      <c r="D4" s="4">
        <v>1</v>
      </c>
      <c r="E4" s="4"/>
      <c r="H4" s="15" t="s">
        <v>4</v>
      </c>
      <c r="I4" s="14" t="s">
        <v>2</v>
      </c>
      <c r="M4" s="16" t="s">
        <v>2</v>
      </c>
      <c r="N4" s="28">
        <f t="shared" ca="1" si="0"/>
        <v>2</v>
      </c>
      <c r="O4" s="28">
        <f t="shared" ca="1" si="0"/>
        <v>2</v>
      </c>
      <c r="P4" s="29">
        <f t="shared" ca="1" si="0"/>
        <v>0</v>
      </c>
      <c r="U4" s="15" t="s">
        <v>1</v>
      </c>
      <c r="V4" s="13" t="s">
        <v>2</v>
      </c>
      <c r="W4" s="14">
        <v>2</v>
      </c>
    </row>
    <row r="5" spans="1:23" x14ac:dyDescent="0.25">
      <c r="B5" s="4"/>
      <c r="C5" s="4"/>
      <c r="D5" s="4"/>
      <c r="E5" s="4"/>
      <c r="H5" s="15" t="s">
        <v>5</v>
      </c>
      <c r="I5" s="14" t="s">
        <v>0</v>
      </c>
      <c r="M5" s="13"/>
      <c r="N5" s="13"/>
      <c r="O5" s="13"/>
      <c r="P5" s="13"/>
      <c r="U5" s="15" t="s">
        <v>2</v>
      </c>
      <c r="V5" s="13" t="s">
        <v>0</v>
      </c>
      <c r="W5" s="14">
        <v>2</v>
      </c>
    </row>
    <row r="6" spans="1:23" ht="15.75" thickBot="1" x14ac:dyDescent="0.3">
      <c r="B6" s="4"/>
      <c r="C6" s="4"/>
      <c r="D6" s="4"/>
      <c r="E6" s="4"/>
      <c r="H6" s="15" t="s">
        <v>5</v>
      </c>
      <c r="I6" s="14" t="s">
        <v>1</v>
      </c>
      <c r="U6" s="19" t="s">
        <v>2</v>
      </c>
      <c r="V6" s="17" t="s">
        <v>1</v>
      </c>
      <c r="W6" s="18">
        <v>2</v>
      </c>
    </row>
    <row r="7" spans="1:23" ht="15.75" thickBot="1" x14ac:dyDescent="0.3">
      <c r="B7" s="4"/>
      <c r="C7" s="4"/>
      <c r="D7" s="4"/>
      <c r="E7" s="4"/>
      <c r="H7" s="19" t="s">
        <v>5</v>
      </c>
      <c r="I7" s="18" t="s">
        <v>2</v>
      </c>
    </row>
    <row r="8" spans="1:23" x14ac:dyDescent="0.25">
      <c r="B8" s="4"/>
      <c r="C8" s="4"/>
      <c r="D8" s="4"/>
      <c r="E8" s="4"/>
    </row>
    <row r="9" spans="1:23" x14ac:dyDescent="0.25">
      <c r="B9" s="4"/>
      <c r="C9" s="4"/>
      <c r="D9" s="4"/>
      <c r="E9" s="4"/>
    </row>
    <row r="10" spans="1:23" x14ac:dyDescent="0.25">
      <c r="B10" s="4"/>
      <c r="C10" s="4"/>
      <c r="D10" s="4"/>
      <c r="E10" s="4"/>
    </row>
    <row r="11" spans="1:23" x14ac:dyDescent="0.25">
      <c r="B11" s="4"/>
      <c r="C11" s="4"/>
      <c r="D11" s="4"/>
      <c r="E11" s="4"/>
    </row>
    <row r="12" spans="1:23" x14ac:dyDescent="0.25">
      <c r="B12" s="4"/>
      <c r="C12" s="4"/>
      <c r="D12" s="4"/>
      <c r="E12" s="4"/>
      <c r="H12" s="21" t="str">
        <f t="array" aca="1" ref="H12" ca="1">IFERROR(OFFSET(A$1,MATCH(TRUE,ROWS($12:12)&lt;=SUBTOTAL(9,OFFSET(B$2,,,ROW(INDIRECT("1:"&amp;ROWS(A$2:A$4))),3)),0),),"")</f>
        <v>Alpha</v>
      </c>
      <c r="I12" s="22" t="str">
        <f t="array" aca="1" ref="I12" ca="1">IF(H12="","",INDEX(B$1:D$1,SMALL(IF((A$2:A$4=H12)*(B$2:D$4=1),TRANSPOSE(ROW(INDIRECT("1:"&amp;COLUMNS(B$1:D$1))))),COUNTIF(H$12:H12,H12))))</f>
        <v>A</v>
      </c>
      <c r="U12" s="21" t="str">
        <f t="array" aca="1" ref="U12" ca="1">IFERROR(OFFSET(M$1,MATCH(TRUE,ROWS($12:12)&lt;=COUNTIF(OFFSET(N$2,,,ROW(INDIRECT("1:"&amp;ROWS(M$2:M$4))),3),"&gt;0"),0),),"")</f>
        <v>A</v>
      </c>
      <c r="V12" s="22" t="str">
        <f t="array" aca="1" ref="V12" ca="1">IF(U12="","",INDEX(N$1:P$1,SMALL(IF((M$2:M$4=U12)*(N$2:P$4&gt;0),TRANSPOSE(ROW(INDIRECT("1:"&amp;COLUMNS(N$1:P$1))))),COUNTIF(U$12:U12,U12))))</f>
        <v>B</v>
      </c>
      <c r="W12" s="23">
        <f ca="1">IF(U12="","",SUMPRODUCT((M$2:M$4=U12)*(N$1:P$1=V12),N$2:P$4))</f>
        <v>1</v>
      </c>
    </row>
    <row r="13" spans="1:23" x14ac:dyDescent="0.25">
      <c r="B13" s="4"/>
      <c r="C13" s="4"/>
      <c r="D13" s="4"/>
      <c r="E13" s="4"/>
      <c r="H13" s="21" t="str">
        <f t="array" aca="1" ref="H13" ca="1">IFERROR(OFFSET(A$1,MATCH(TRUE,ROWS($12:13)&lt;=SUBTOTAL(9,OFFSET(B$2,,,ROW(INDIRECT("1:"&amp;ROWS(A$2:A$4))),3)),0),),"")</f>
        <v>Alpha</v>
      </c>
      <c r="I13" s="22" t="str">
        <f t="array" aca="1" ref="I13" ca="1">IF(H13="","",INDEX(B$1:D$1,SMALL(IF((A$2:A$4=H13)*(B$2:D$4=1),TRANSPOSE(ROW(INDIRECT("1:"&amp;COLUMNS(B$1:D$1))))),COUNTIF(H$12:H13,H13))))</f>
        <v>C</v>
      </c>
      <c r="U13" s="21" t="str">
        <f t="array" aca="1" ref="U13" ca="1">IFERROR(OFFSET(M$1,MATCH(TRUE,ROWS($12:13)&lt;=COUNTIF(OFFSET(N$2,,,ROW(INDIRECT("1:"&amp;ROWS(M$2:M$4))),3),"&gt;0"),0),),"")</f>
        <v>A</v>
      </c>
      <c r="V13" s="22" t="str">
        <f t="array" aca="1" ref="V13" ca="1">IF(U13="","",INDEX(N$1:P$1,SMALL(IF((M$2:M$4=U13)*(N$2:P$4&gt;0),TRANSPOSE(ROW(INDIRECT("1:"&amp;COLUMNS(N$1:P$1))))),COUNTIF(U$12:U13,U13))))</f>
        <v>C</v>
      </c>
      <c r="W13" s="23">
        <f t="shared" ref="W13:W24" ca="1" si="1">IF(U13="","",SUMPRODUCT((M$2:M$4=U13)*(N$1:P$1=V13),N$2:P$4))</f>
        <v>2</v>
      </c>
    </row>
    <row r="14" spans="1:23" x14ac:dyDescent="0.25">
      <c r="B14" s="4"/>
      <c r="C14" s="4"/>
      <c r="D14" s="4"/>
      <c r="E14" s="4"/>
      <c r="H14" s="21" t="str">
        <f t="array" aca="1" ref="H14" ca="1">IFERROR(OFFSET(A$1,MATCH(TRUE,ROWS($12:14)&lt;=SUBTOTAL(9,OFFSET(B$2,,,ROW(INDIRECT("1:"&amp;ROWS(A$2:A$4))),3)),0),),"")</f>
        <v>Beta</v>
      </c>
      <c r="I14" s="22" t="str">
        <f t="array" aca="1" ref="I14" ca="1">IF(H14="","",INDEX(B$1:D$1,SMALL(IF((A$2:A$4=H14)*(B$2:D$4=1),TRANSPOSE(ROW(INDIRECT("1:"&amp;COLUMNS(B$1:D$1))))),COUNTIF(H$12:H14,H14))))</f>
        <v>B</v>
      </c>
      <c r="U14" s="21" t="str">
        <f t="array" aca="1" ref="U14" ca="1">IFERROR(OFFSET(M$1,MATCH(TRUE,ROWS($12:14)&lt;=COUNTIF(OFFSET(N$2,,,ROW(INDIRECT("1:"&amp;ROWS(M$2:M$4))),3),"&gt;0"),0),),"")</f>
        <v>B</v>
      </c>
      <c r="V14" s="22" t="str">
        <f t="array" aca="1" ref="V14" ca="1">IF(U14="","",INDEX(N$1:P$1,SMALL(IF((M$2:M$4=U14)*(N$2:P$4&gt;0),TRANSPOSE(ROW(INDIRECT("1:"&amp;COLUMNS(N$1:P$1))))),COUNTIF(U$12:U14,U14))))</f>
        <v>A</v>
      </c>
      <c r="W14" s="23">
        <f t="shared" ca="1" si="1"/>
        <v>1</v>
      </c>
    </row>
    <row r="15" spans="1:23" x14ac:dyDescent="0.25">
      <c r="B15" s="4"/>
      <c r="C15" s="4"/>
      <c r="D15" s="4"/>
      <c r="E15" s="4"/>
      <c r="H15" s="21" t="str">
        <f t="array" aca="1" ref="H15" ca="1">IFERROR(OFFSET(A$1,MATCH(TRUE,ROWS($12:15)&lt;=SUBTOTAL(9,OFFSET(B$2,,,ROW(INDIRECT("1:"&amp;ROWS(A$2:A$4))),3)),0),),"")</f>
        <v>Beta</v>
      </c>
      <c r="I15" s="22" t="str">
        <f t="array" aca="1" ref="I15" ca="1">IF(H15="","",INDEX(B$1:D$1,SMALL(IF((A$2:A$4=H15)*(B$2:D$4=1),TRANSPOSE(ROW(INDIRECT("1:"&amp;COLUMNS(B$1:D$1))))),COUNTIF(H$12:H15,H15))))</f>
        <v>C</v>
      </c>
      <c r="U15" s="21" t="str">
        <f t="array" aca="1" ref="U15" ca="1">IFERROR(OFFSET(M$1,MATCH(TRUE,ROWS($12:15)&lt;=COUNTIF(OFFSET(N$2,,,ROW(INDIRECT("1:"&amp;ROWS(M$2:M$4))),3),"&gt;0"),0),),"")</f>
        <v>B</v>
      </c>
      <c r="V15" s="22" t="str">
        <f t="array" aca="1" ref="V15" ca="1">IF(U15="","",INDEX(N$1:P$1,SMALL(IF((M$2:M$4=U15)*(N$2:P$4&gt;0),TRANSPOSE(ROW(INDIRECT("1:"&amp;COLUMNS(N$1:P$1))))),COUNTIF(U$12:U15,U15))))</f>
        <v>C</v>
      </c>
      <c r="W15" s="23">
        <f t="shared" ca="1" si="1"/>
        <v>2</v>
      </c>
    </row>
    <row r="16" spans="1:23" x14ac:dyDescent="0.25">
      <c r="B16" s="4"/>
      <c r="C16" s="4"/>
      <c r="D16" s="4"/>
      <c r="E16" s="4"/>
      <c r="H16" s="21" t="str">
        <f t="array" aca="1" ref="H16" ca="1">IFERROR(OFFSET(A$1,MATCH(TRUE,ROWS($12:16)&lt;=SUBTOTAL(9,OFFSET(B$2,,,ROW(INDIRECT("1:"&amp;ROWS(A$2:A$4))),3)),0),),"")</f>
        <v>Gamma</v>
      </c>
      <c r="I16" s="22" t="str">
        <f t="array" aca="1" ref="I16" ca="1">IF(H16="","",INDEX(B$1:D$1,SMALL(IF((A$2:A$4=H16)*(B$2:D$4=1),TRANSPOSE(ROW(INDIRECT("1:"&amp;COLUMNS(B$1:D$1))))),COUNTIF(H$12:H16,H16))))</f>
        <v>A</v>
      </c>
      <c r="U16" s="21" t="str">
        <f t="array" aca="1" ref="U16" ca="1">IFERROR(OFFSET(M$1,MATCH(TRUE,ROWS($12:16)&lt;=COUNTIF(OFFSET(N$2,,,ROW(INDIRECT("1:"&amp;ROWS(M$2:M$4))),3),"&gt;0"),0),),"")</f>
        <v>C</v>
      </c>
      <c r="V16" s="22" t="str">
        <f t="array" aca="1" ref="V16" ca="1">IF(U16="","",INDEX(N$1:P$1,SMALL(IF((M$2:M$4=U16)*(N$2:P$4&gt;0),TRANSPOSE(ROW(INDIRECT("1:"&amp;COLUMNS(N$1:P$1))))),COUNTIF(U$12:U16,U16))))</f>
        <v>A</v>
      </c>
      <c r="W16" s="23">
        <f t="shared" ca="1" si="1"/>
        <v>2</v>
      </c>
    </row>
    <row r="17" spans="2:23" x14ac:dyDescent="0.25">
      <c r="B17" s="4"/>
      <c r="C17" s="4"/>
      <c r="D17" s="4"/>
      <c r="E17" s="4"/>
      <c r="H17" s="21" t="str">
        <f t="array" aca="1" ref="H17" ca="1">IFERROR(OFFSET(A$1,MATCH(TRUE,ROWS($12:17)&lt;=SUBTOTAL(9,OFFSET(B$2,,,ROW(INDIRECT("1:"&amp;ROWS(A$2:A$4))),3)),0),),"")</f>
        <v>Gamma</v>
      </c>
      <c r="I17" s="22" t="str">
        <f t="array" aca="1" ref="I17" ca="1">IF(H17="","",INDEX(B$1:D$1,SMALL(IF((A$2:A$4=H17)*(B$2:D$4=1),TRANSPOSE(ROW(INDIRECT("1:"&amp;COLUMNS(B$1:D$1))))),COUNTIF(H$12:H17,H17))))</f>
        <v>B</v>
      </c>
      <c r="U17" s="21" t="str">
        <f t="array" aca="1" ref="U17" ca="1">IFERROR(OFFSET(M$1,MATCH(TRUE,ROWS($12:17)&lt;=COUNTIF(OFFSET(N$2,,,ROW(INDIRECT("1:"&amp;ROWS(M$2:M$4))),3),"&gt;0"),0),),"")</f>
        <v>C</v>
      </c>
      <c r="V17" s="22" t="str">
        <f t="array" aca="1" ref="V17" ca="1">IF(U17="","",INDEX(N$1:P$1,SMALL(IF((M$2:M$4=U17)*(N$2:P$4&gt;0),TRANSPOSE(ROW(INDIRECT("1:"&amp;COLUMNS(N$1:P$1))))),COUNTIF(U$12:U17,U17))))</f>
        <v>B</v>
      </c>
      <c r="W17" s="23">
        <f t="shared" ca="1" si="1"/>
        <v>2</v>
      </c>
    </row>
    <row r="18" spans="2:23" x14ac:dyDescent="0.25">
      <c r="B18" s="4"/>
      <c r="C18" s="4"/>
      <c r="D18" s="4"/>
      <c r="E18" s="4"/>
      <c r="H18" s="21" t="str">
        <f t="array" aca="1" ref="H18" ca="1">IFERROR(OFFSET(A$1,MATCH(TRUE,ROWS($12:18)&lt;=SUBTOTAL(9,OFFSET(B$2,,,ROW(INDIRECT("1:"&amp;ROWS(A$2:A$4))),3)),0),),"")</f>
        <v>Gamma</v>
      </c>
      <c r="I18" s="22" t="str">
        <f t="array" aca="1" ref="I18" ca="1">IF(H18="","",INDEX(B$1:D$1,SMALL(IF((A$2:A$4=H18)*(B$2:D$4=1),TRANSPOSE(ROW(INDIRECT("1:"&amp;COLUMNS(B$1:D$1))))),COUNTIF(H$12:H18,H18))))</f>
        <v>C</v>
      </c>
      <c r="U18" s="21" t="str">
        <f t="array" aca="1" ref="U18" ca="1">IFERROR(OFFSET(M$1,MATCH(TRUE,ROWS($12:18)&lt;=COUNTIF(OFFSET(N$2,,,ROW(INDIRECT("1:"&amp;ROWS(M$2:M$4))),3),"&gt;0"),0),),"")</f>
        <v/>
      </c>
      <c r="V18" s="22" t="str">
        <f t="array" aca="1" ref="V18" ca="1">IF(U18="","",INDEX(N$1:P$1,SMALL(IF((M$2:M$4=U18)*(N$2:P$4&gt;0),TRANSPOSE(ROW(INDIRECT("1:"&amp;COLUMNS(N$1:P$1))))),COUNTIF(U$12:U18,U18))))</f>
        <v/>
      </c>
      <c r="W18" s="23" t="str">
        <f t="shared" ca="1" si="1"/>
        <v/>
      </c>
    </row>
    <row r="19" spans="2:23" x14ac:dyDescent="0.25">
      <c r="B19" s="4"/>
      <c r="C19" s="4"/>
      <c r="D19" s="4"/>
      <c r="E19" s="4"/>
      <c r="H19" s="21" t="str">
        <f t="array" aca="1" ref="H19" ca="1">IFERROR(OFFSET(A$1,MATCH(TRUE,ROWS($12:19)&lt;=SUBTOTAL(9,OFFSET(B$2,,,ROW(INDIRECT("1:"&amp;ROWS(A$2:A$4))),3)),0),),"")</f>
        <v/>
      </c>
      <c r="I19" s="22" t="str">
        <f t="array" aca="1" ref="I19" ca="1">IF(H19="","",INDEX(B$1:D$1,SMALL(IF((A$2:A$4=H19)*(B$2:D$4=1),TRANSPOSE(ROW(INDIRECT("1:"&amp;COLUMNS(B$1:D$1))))),COUNTIF(H$12:H19,H19))))</f>
        <v/>
      </c>
      <c r="U19" s="21" t="str">
        <f t="array" aca="1" ref="U19" ca="1">IFERROR(OFFSET(M$1,MATCH(TRUE,ROWS($12:19)&lt;=COUNTIF(OFFSET(N$2,,,ROW(INDIRECT("1:"&amp;ROWS(M$2:M$4))),3),"&gt;0"),0),),"")</f>
        <v/>
      </c>
      <c r="V19" s="22" t="str">
        <f t="array" aca="1" ref="V19" ca="1">IF(U19="","",INDEX(N$1:P$1,SMALL(IF((M$2:M$4=U19)*(N$2:P$4&gt;0),TRANSPOSE(ROW(INDIRECT("1:"&amp;COLUMNS(N$1:P$1))))),COUNTIF(U$12:U19,U19))))</f>
        <v/>
      </c>
      <c r="W19" s="23" t="str">
        <f t="shared" ca="1" si="1"/>
        <v/>
      </c>
    </row>
    <row r="20" spans="2:23" x14ac:dyDescent="0.25">
      <c r="B20" s="4"/>
      <c r="C20" s="4"/>
      <c r="D20" s="4"/>
      <c r="E20" s="4"/>
      <c r="H20" s="21" t="str">
        <f t="array" aca="1" ref="H20" ca="1">IFERROR(OFFSET(A$1,MATCH(TRUE,ROWS($12:20)&lt;=SUBTOTAL(9,OFFSET(B$2,,,ROW(INDIRECT("1:"&amp;ROWS(A$2:A$4))),3)),0),),"")</f>
        <v/>
      </c>
      <c r="I20" s="22" t="str">
        <f t="array" aca="1" ref="I20" ca="1">IF(H20="","",INDEX(B$1:D$1,SMALL(IF((A$2:A$4=H20)*(B$2:D$4=1),TRANSPOSE(ROW(INDIRECT("1:"&amp;COLUMNS(B$1:D$1))))),COUNTIF(H$12:H20,H20))))</f>
        <v/>
      </c>
      <c r="U20" s="21" t="str">
        <f t="array" aca="1" ref="U20" ca="1">IFERROR(OFFSET(M$1,MATCH(TRUE,ROWS($12:20)&lt;=COUNTIF(OFFSET(N$2,,,ROW(INDIRECT("1:"&amp;ROWS(M$2:M$4))),3),"&gt;0"),0),),"")</f>
        <v/>
      </c>
      <c r="V20" s="22" t="str">
        <f t="array" aca="1" ref="V20" ca="1">IF(U20="","",INDEX(N$1:P$1,SMALL(IF((M$2:M$4=U20)*(N$2:P$4&gt;0),TRANSPOSE(ROW(INDIRECT("1:"&amp;COLUMNS(N$1:P$1))))),COUNTIF(U$12:U20,U20))))</f>
        <v/>
      </c>
      <c r="W20" s="23" t="str">
        <f t="shared" ca="1" si="1"/>
        <v/>
      </c>
    </row>
    <row r="21" spans="2:23" x14ac:dyDescent="0.25">
      <c r="B21" s="4"/>
      <c r="C21" s="4"/>
      <c r="D21" s="4"/>
      <c r="E21" s="4"/>
      <c r="H21" s="21" t="str">
        <f t="array" aca="1" ref="H21" ca="1">IFERROR(OFFSET(A$1,MATCH(TRUE,ROWS($12:21)&lt;=SUBTOTAL(9,OFFSET(B$2,,,ROW(INDIRECT("1:"&amp;ROWS(A$2:A$4))),3)),0),),"")</f>
        <v/>
      </c>
      <c r="I21" s="22" t="str">
        <f t="array" aca="1" ref="I21" ca="1">IF(H21="","",INDEX(B$1:D$1,SMALL(IF((A$2:A$4=H21)*(B$2:D$4=1),TRANSPOSE(ROW(INDIRECT("1:"&amp;COLUMNS(B$1:D$1))))),COUNTIF(H$12:H21,H21))))</f>
        <v/>
      </c>
      <c r="U21" s="21" t="str">
        <f t="array" aca="1" ref="U21" ca="1">IFERROR(OFFSET(M$1,MATCH(TRUE,ROWS($12:21)&lt;=COUNTIF(OFFSET(N$2,,,ROW(INDIRECT("1:"&amp;ROWS(M$2:M$4))),3),"&gt;0"),0),),"")</f>
        <v/>
      </c>
      <c r="V21" s="22" t="str">
        <f t="array" aca="1" ref="V21" ca="1">IF(U21="","",INDEX(N$1:P$1,SMALL(IF((M$2:M$4=U21)*(N$2:P$4&gt;0),TRANSPOSE(ROW(INDIRECT("1:"&amp;COLUMNS(N$1:P$1))))),COUNTIF(U$12:U21,U21))))</f>
        <v/>
      </c>
      <c r="W21" s="23" t="str">
        <f t="shared" ca="1" si="1"/>
        <v/>
      </c>
    </row>
    <row r="22" spans="2:23" x14ac:dyDescent="0.25">
      <c r="B22" s="4"/>
      <c r="C22" s="4"/>
      <c r="D22" s="4"/>
      <c r="E22" s="4"/>
      <c r="H22" s="21" t="str">
        <f t="array" aca="1" ref="H22" ca="1">IFERROR(OFFSET(A$1,MATCH(TRUE,ROWS($12:22)&lt;=SUBTOTAL(9,OFFSET(B$2,,,ROW(INDIRECT("1:"&amp;ROWS(A$2:A$4))),3)),0),),"")</f>
        <v/>
      </c>
      <c r="I22" s="22" t="str">
        <f t="array" aca="1" ref="I22" ca="1">IF(H22="","",INDEX(B$1:D$1,SMALL(IF((A$2:A$4=H22)*(B$2:D$4=1),TRANSPOSE(ROW(INDIRECT("1:"&amp;COLUMNS(B$1:D$1))))),COUNTIF(H$12:H22,H22))))</f>
        <v/>
      </c>
      <c r="U22" s="21" t="str">
        <f t="array" aca="1" ref="U22" ca="1">IFERROR(OFFSET(M$1,MATCH(TRUE,ROWS($12:22)&lt;=COUNTIF(OFFSET(N$2,,,ROW(INDIRECT("1:"&amp;ROWS(M$2:M$4))),3),"&gt;0"),0),),"")</f>
        <v/>
      </c>
      <c r="V22" s="22" t="str">
        <f t="array" aca="1" ref="V22" ca="1">IF(U22="","",INDEX(N$1:P$1,SMALL(IF((M$2:M$4=U22)*(N$2:P$4&gt;0),TRANSPOSE(ROW(INDIRECT("1:"&amp;COLUMNS(N$1:P$1))))),COUNTIF(U$12:U22,U22))))</f>
        <v/>
      </c>
      <c r="W22" s="23" t="str">
        <f t="shared" ca="1" si="1"/>
        <v/>
      </c>
    </row>
    <row r="23" spans="2:23" x14ac:dyDescent="0.25">
      <c r="B23" s="4"/>
      <c r="C23" s="4"/>
      <c r="D23" s="4"/>
      <c r="E23" s="4"/>
      <c r="H23" s="21" t="str">
        <f t="array" aca="1" ref="H23" ca="1">IFERROR(OFFSET(A$1,MATCH(TRUE,ROWS($12:23)&lt;=SUBTOTAL(9,OFFSET(B$2,,,ROW(INDIRECT("1:"&amp;ROWS(A$2:A$4))),3)),0),),"")</f>
        <v/>
      </c>
      <c r="I23" s="22" t="str">
        <f t="array" aca="1" ref="I23" ca="1">IF(H23="","",INDEX(B$1:D$1,SMALL(IF((A$2:A$4=H23)*(B$2:D$4=1),TRANSPOSE(ROW(INDIRECT("1:"&amp;COLUMNS(B$1:D$1))))),COUNTIF(H$12:H23,H23))))</f>
        <v/>
      </c>
      <c r="U23" s="21" t="str">
        <f t="array" aca="1" ref="U23" ca="1">IFERROR(OFFSET(M$1,MATCH(TRUE,ROWS($12:23)&lt;=COUNTIF(OFFSET(N$2,,,ROW(INDIRECT("1:"&amp;ROWS(M$2:M$4))),3),"&gt;0"),0),),"")</f>
        <v/>
      </c>
      <c r="V23" s="22" t="str">
        <f t="array" aca="1" ref="V23" ca="1">IF(U23="","",INDEX(N$1:P$1,SMALL(IF((M$2:M$4=U23)*(N$2:P$4&gt;0),TRANSPOSE(ROW(INDIRECT("1:"&amp;COLUMNS(N$1:P$1))))),COUNTIF(U$12:U23,U23))))</f>
        <v/>
      </c>
      <c r="W23" s="23" t="str">
        <f t="shared" ca="1" si="1"/>
        <v/>
      </c>
    </row>
    <row r="24" spans="2:23" x14ac:dyDescent="0.25">
      <c r="B24" s="4"/>
      <c r="C24" s="4"/>
      <c r="D24" s="4"/>
      <c r="E24" s="4"/>
      <c r="H24" s="21" t="str">
        <f t="array" aca="1" ref="H24" ca="1">IFERROR(OFFSET(A$1,MATCH(TRUE,ROWS($12:24)&lt;=SUBTOTAL(9,OFFSET(B$2,,,ROW(INDIRECT("1:"&amp;ROWS(A$2:A$4))),3)),0),),"")</f>
        <v/>
      </c>
      <c r="I24" s="22" t="str">
        <f t="array" aca="1" ref="I24" ca="1">IF(H24="","",INDEX(B$1:D$1,SMALL(IF((A$2:A$4=H24)*(B$2:D$4=1),TRANSPOSE(ROW(INDIRECT("1:"&amp;COLUMNS(B$1:D$1))))),COUNTIF(H$12:H24,H24))))</f>
        <v/>
      </c>
      <c r="U24" s="21" t="str">
        <f t="array" aca="1" ref="U24" ca="1">IFERROR(OFFSET(M$1,MATCH(TRUE,ROWS($12:24)&lt;=COUNTIF(OFFSET(N$2,,,ROW(INDIRECT("1:"&amp;ROWS(M$2:M$4))),3),"&gt;0"),0),),"")</f>
        <v/>
      </c>
      <c r="V24" s="22" t="str">
        <f t="array" aca="1" ref="V24" ca="1">IF(U24="","",INDEX(N$1:P$1,SMALL(IF((M$2:M$4=U24)*(N$2:P$4&gt;0),TRANSPOSE(ROW(INDIRECT("1:"&amp;COLUMNS(N$1:P$1))))),COUNTIF(U$12:U24,U24))))</f>
        <v/>
      </c>
      <c r="W24" s="23" t="str">
        <f t="shared" ca="1" si="1"/>
        <v/>
      </c>
    </row>
    <row r="25" spans="2:23" x14ac:dyDescent="0.25">
      <c r="B25" s="4"/>
      <c r="C25" s="4"/>
      <c r="D25" s="4"/>
      <c r="E25" s="4"/>
    </row>
    <row r="26" spans="2:23" x14ac:dyDescent="0.25">
      <c r="B26" s="4"/>
      <c r="C26" s="4"/>
      <c r="D26" s="4"/>
      <c r="E26" s="4"/>
    </row>
    <row r="27" spans="2:23" x14ac:dyDescent="0.25">
      <c r="B27" s="4"/>
      <c r="C27" s="4"/>
      <c r="D27" s="4"/>
      <c r="E27" s="4"/>
    </row>
    <row r="28" spans="2:23" x14ac:dyDescent="0.25">
      <c r="B28" s="4"/>
      <c r="C28" s="4"/>
      <c r="D28" s="4"/>
      <c r="E28" s="4"/>
    </row>
    <row r="29" spans="2:23" x14ac:dyDescent="0.25">
      <c r="B29" s="4"/>
      <c r="C29" s="4"/>
      <c r="D29" s="4"/>
      <c r="E29" s="4"/>
    </row>
    <row r="30" spans="2:23" x14ac:dyDescent="0.25">
      <c r="B30" s="4"/>
      <c r="C30" s="4"/>
      <c r="D30" s="4"/>
      <c r="E30" s="4"/>
    </row>
    <row r="31" spans="2:23" x14ac:dyDescent="0.25">
      <c r="B31" s="4"/>
      <c r="C31" s="4"/>
      <c r="D31" s="4"/>
      <c r="E31" s="4"/>
    </row>
    <row r="32" spans="2:23" x14ac:dyDescent="0.25">
      <c r="B32" s="4"/>
      <c r="C32" s="4"/>
      <c r="D32" s="4"/>
      <c r="E32" s="4"/>
    </row>
    <row r="33" spans="2:5" x14ac:dyDescent="0.25">
      <c r="B33" s="4"/>
      <c r="C33" s="4"/>
      <c r="D33" s="4"/>
      <c r="E33" s="4"/>
    </row>
    <row r="34" spans="2:5" x14ac:dyDescent="0.25">
      <c r="B34" s="4"/>
      <c r="C34" s="4"/>
      <c r="D34" s="4"/>
      <c r="E34" s="4"/>
    </row>
    <row r="35" spans="2:5" x14ac:dyDescent="0.25">
      <c r="B35" s="4"/>
      <c r="C35" s="4"/>
      <c r="D35" s="4"/>
      <c r="E35" s="4"/>
    </row>
    <row r="36" spans="2:5" x14ac:dyDescent="0.25">
      <c r="B36" s="4"/>
      <c r="C36" s="4"/>
      <c r="D36" s="4"/>
      <c r="E36" s="4"/>
    </row>
    <row r="37" spans="2:5" x14ac:dyDescent="0.25">
      <c r="B37" s="4"/>
      <c r="C37" s="4"/>
      <c r="D37" s="4"/>
      <c r="E37" s="4"/>
    </row>
    <row r="38" spans="2:5" x14ac:dyDescent="0.25">
      <c r="B38" s="4"/>
      <c r="C38" s="4"/>
      <c r="D38" s="4"/>
      <c r="E38" s="4"/>
    </row>
    <row r="39" spans="2:5" x14ac:dyDescent="0.25">
      <c r="B39" s="4"/>
      <c r="C39" s="4"/>
      <c r="D39" s="4"/>
      <c r="E39" s="4"/>
    </row>
    <row r="40" spans="2:5" x14ac:dyDescent="0.25">
      <c r="B40" s="4"/>
      <c r="C40" s="4"/>
      <c r="D40" s="4"/>
      <c r="E40" s="4"/>
    </row>
    <row r="41" spans="2:5" x14ac:dyDescent="0.25">
      <c r="B41" s="4"/>
      <c r="C41" s="4"/>
      <c r="D41" s="4"/>
      <c r="E41" s="4"/>
    </row>
    <row r="42" spans="2:5" x14ac:dyDescent="0.25">
      <c r="B42" s="4"/>
      <c r="C42" s="4"/>
      <c r="D42" s="4"/>
      <c r="E42" s="4"/>
    </row>
    <row r="43" spans="2:5" x14ac:dyDescent="0.25">
      <c r="B43" s="4"/>
      <c r="C43" s="4"/>
      <c r="D43" s="4"/>
      <c r="E43" s="4"/>
    </row>
    <row r="44" spans="2:5" x14ac:dyDescent="0.25">
      <c r="B44" s="4"/>
      <c r="C44" s="4"/>
      <c r="D44" s="4"/>
      <c r="E44" s="4"/>
    </row>
    <row r="45" spans="2:5" x14ac:dyDescent="0.25">
      <c r="B45" s="4"/>
      <c r="C45" s="4"/>
      <c r="D45" s="4"/>
      <c r="E45" s="4"/>
    </row>
    <row r="46" spans="2:5" x14ac:dyDescent="0.25">
      <c r="B46" s="4"/>
      <c r="C46" s="4"/>
      <c r="D46" s="4"/>
      <c r="E46" s="4"/>
    </row>
    <row r="47" spans="2:5" x14ac:dyDescent="0.25">
      <c r="B47" s="4"/>
      <c r="C47" s="4"/>
      <c r="D47" s="4"/>
      <c r="E47" s="4"/>
    </row>
    <row r="48" spans="2:5" x14ac:dyDescent="0.25">
      <c r="B48" s="4"/>
      <c r="C48" s="4"/>
      <c r="D48" s="4"/>
      <c r="E48" s="4"/>
    </row>
    <row r="49" spans="1:24" x14ac:dyDescent="0.25">
      <c r="A49" s="20" t="s">
        <v>6</v>
      </c>
      <c r="B49" s="4"/>
      <c r="C49" s="4"/>
      <c r="D49" s="4"/>
      <c r="E49" s="4"/>
    </row>
    <row r="50" spans="1:24" x14ac:dyDescent="0.25">
      <c r="B50" s="4"/>
      <c r="C50" s="4"/>
      <c r="D50" s="4"/>
      <c r="E50" s="4"/>
      <c r="G50" s="25" t="s">
        <v>7</v>
      </c>
      <c r="H50" s="25"/>
      <c r="I50" s="25"/>
      <c r="N50" s="25" t="s">
        <v>13</v>
      </c>
      <c r="O50" s="25"/>
      <c r="P50" s="25"/>
      <c r="Q50" s="25"/>
      <c r="U50" s="25" t="s">
        <v>8</v>
      </c>
      <c r="V50" s="25"/>
      <c r="W50" s="25"/>
      <c r="X50" s="25"/>
    </row>
    <row r="51" spans="1:24" x14ac:dyDescent="0.25">
      <c r="A51" s="20" t="s">
        <v>9</v>
      </c>
      <c r="B51" s="4"/>
      <c r="C51" s="4"/>
      <c r="D51" s="4"/>
      <c r="E51" s="4"/>
      <c r="G51" s="25"/>
      <c r="H51" s="25"/>
      <c r="I51" s="25"/>
      <c r="N51" s="25"/>
      <c r="O51" s="25"/>
      <c r="P51" s="25"/>
      <c r="Q51" s="25"/>
      <c r="U51" s="25"/>
      <c r="V51" s="25"/>
      <c r="W51" s="25"/>
      <c r="X51" s="25"/>
    </row>
    <row r="52" spans="1:24" x14ac:dyDescent="0.25">
      <c r="B52" s="4"/>
      <c r="C52" s="4"/>
      <c r="D52" s="4"/>
      <c r="E52" s="4"/>
      <c r="G52" s="25"/>
      <c r="H52" s="25"/>
      <c r="I52" s="25"/>
      <c r="N52" s="25"/>
      <c r="O52" s="25"/>
      <c r="P52" s="25"/>
      <c r="Q52" s="25"/>
      <c r="U52" s="25"/>
      <c r="V52" s="25"/>
      <c r="W52" s="25"/>
      <c r="X52" s="25"/>
    </row>
    <row r="53" spans="1:24" x14ac:dyDescent="0.25">
      <c r="B53" s="4"/>
      <c r="C53" s="4"/>
      <c r="D53" s="4"/>
      <c r="E53" s="4"/>
      <c r="G53" s="25"/>
      <c r="H53" s="25"/>
      <c r="I53" s="25"/>
      <c r="N53" s="25"/>
      <c r="O53" s="25"/>
      <c r="P53" s="25"/>
      <c r="Q53" s="25"/>
      <c r="U53" s="25"/>
      <c r="V53" s="25"/>
      <c r="W53" s="25"/>
      <c r="X53" s="25"/>
    </row>
    <row r="54" spans="1:24" x14ac:dyDescent="0.25">
      <c r="B54" s="4"/>
      <c r="C54" s="4"/>
      <c r="D54" s="4"/>
      <c r="E54" s="4"/>
      <c r="G54" s="25"/>
      <c r="H54" s="25"/>
      <c r="I54" s="25"/>
      <c r="N54" s="25"/>
      <c r="O54" s="25"/>
      <c r="P54" s="25"/>
      <c r="Q54" s="25"/>
      <c r="U54" s="25"/>
      <c r="V54" s="25"/>
      <c r="W54" s="25"/>
      <c r="X54" s="25"/>
    </row>
    <row r="55" spans="1:24" x14ac:dyDescent="0.25">
      <c r="B55" s="4"/>
      <c r="C55" s="4"/>
      <c r="D55" s="4"/>
      <c r="E55" s="4"/>
      <c r="G55" s="25"/>
      <c r="H55" s="25"/>
      <c r="I55" s="25"/>
      <c r="N55" s="25"/>
      <c r="O55" s="25"/>
      <c r="P55" s="25"/>
      <c r="Q55" s="25"/>
      <c r="U55" s="25"/>
      <c r="V55" s="25"/>
      <c r="W55" s="25"/>
      <c r="X55" s="25"/>
    </row>
    <row r="56" spans="1:24" x14ac:dyDescent="0.25">
      <c r="B56" s="4"/>
      <c r="C56" s="4"/>
      <c r="D56" s="4"/>
      <c r="E56" s="4"/>
      <c r="G56" s="25"/>
      <c r="H56" s="25"/>
      <c r="I56" s="25"/>
      <c r="N56" s="25"/>
      <c r="O56" s="25"/>
      <c r="P56" s="25"/>
      <c r="Q56" s="25"/>
      <c r="U56" s="25"/>
      <c r="V56" s="25"/>
      <c r="W56" s="25"/>
      <c r="X56" s="25"/>
    </row>
    <row r="57" spans="1:24" x14ac:dyDescent="0.25">
      <c r="B57" s="4"/>
      <c r="C57" s="4"/>
      <c r="D57" s="4"/>
      <c r="E57" s="4"/>
      <c r="G57" s="25"/>
      <c r="H57" s="25"/>
      <c r="I57" s="25"/>
      <c r="N57" s="25"/>
      <c r="O57" s="25"/>
      <c r="P57" s="25"/>
      <c r="Q57" s="25"/>
      <c r="U57" s="25"/>
      <c r="V57" s="25"/>
      <c r="W57" s="25"/>
      <c r="X57" s="25"/>
    </row>
    <row r="58" spans="1:24" x14ac:dyDescent="0.25">
      <c r="B58" s="4"/>
      <c r="C58" s="4"/>
      <c r="D58" s="4"/>
      <c r="E58" s="4"/>
      <c r="G58" s="25"/>
      <c r="H58" s="25"/>
      <c r="I58" s="25"/>
      <c r="N58" s="25"/>
      <c r="O58" s="25"/>
      <c r="P58" s="25"/>
      <c r="Q58" s="25"/>
      <c r="U58" s="25"/>
      <c r="V58" s="25"/>
      <c r="W58" s="25"/>
      <c r="X58" s="25"/>
    </row>
    <row r="59" spans="1:24" x14ac:dyDescent="0.25">
      <c r="B59" s="4"/>
      <c r="C59" s="4"/>
      <c r="D59" s="4"/>
      <c r="E59" s="4"/>
      <c r="G59" s="25"/>
      <c r="H59" s="25"/>
      <c r="I59" s="25"/>
      <c r="N59" s="25"/>
      <c r="O59" s="25"/>
      <c r="P59" s="25"/>
      <c r="Q59" s="25"/>
      <c r="U59" s="25"/>
      <c r="V59" s="25"/>
      <c r="W59" s="25"/>
      <c r="X59" s="25"/>
    </row>
    <row r="60" spans="1:24" x14ac:dyDescent="0.25">
      <c r="B60" s="4"/>
      <c r="C60" s="4"/>
      <c r="D60" s="4"/>
      <c r="E60" s="4"/>
      <c r="G60" s="25"/>
      <c r="H60" s="25"/>
      <c r="I60" s="25"/>
      <c r="N60" s="25"/>
      <c r="O60" s="25"/>
      <c r="P60" s="25"/>
      <c r="Q60" s="25"/>
      <c r="U60" s="25"/>
      <c r="V60" s="25"/>
      <c r="W60" s="25"/>
      <c r="X60" s="25"/>
    </row>
    <row r="61" spans="1:24" x14ac:dyDescent="0.25">
      <c r="B61" s="4"/>
      <c r="C61" s="4"/>
      <c r="D61" s="4"/>
      <c r="E61" s="4"/>
      <c r="G61" s="25"/>
      <c r="H61" s="25"/>
      <c r="I61" s="25"/>
      <c r="N61" s="25"/>
      <c r="O61" s="25"/>
      <c r="P61" s="25"/>
      <c r="Q61" s="25"/>
      <c r="U61" s="25"/>
      <c r="V61" s="25"/>
      <c r="W61" s="25"/>
      <c r="X61" s="25"/>
    </row>
    <row r="62" spans="1:24" x14ac:dyDescent="0.25">
      <c r="B62" s="4"/>
      <c r="C62" s="4"/>
      <c r="D62" s="4"/>
      <c r="E62" s="4"/>
      <c r="U62" s="25"/>
      <c r="V62" s="25"/>
      <c r="W62" s="25"/>
      <c r="X62" s="25"/>
    </row>
    <row r="63" spans="1:24" x14ac:dyDescent="0.25">
      <c r="B63" s="4"/>
      <c r="C63" s="4"/>
      <c r="D63" s="4"/>
      <c r="E63" s="4"/>
      <c r="G63" s="25" t="s">
        <v>10</v>
      </c>
      <c r="H63" s="25"/>
      <c r="I63" s="25"/>
    </row>
    <row r="64" spans="1:24" x14ac:dyDescent="0.25">
      <c r="B64" s="4"/>
      <c r="C64" s="4"/>
      <c r="D64" s="4"/>
      <c r="E64" s="4"/>
      <c r="G64" s="25"/>
      <c r="H64" s="25"/>
      <c r="I64" s="25"/>
      <c r="N64" s="25" t="s">
        <v>11</v>
      </c>
      <c r="O64" s="25"/>
      <c r="P64" s="25"/>
      <c r="Q64" s="25"/>
    </row>
    <row r="65" spans="2:22" x14ac:dyDescent="0.25">
      <c r="B65" s="4"/>
      <c r="C65" s="4"/>
      <c r="D65" s="4"/>
      <c r="E65" s="4"/>
      <c r="G65" s="25"/>
      <c r="H65" s="25"/>
      <c r="I65" s="25"/>
      <c r="N65" s="25"/>
      <c r="O65" s="25"/>
      <c r="P65" s="25"/>
      <c r="Q65" s="25"/>
    </row>
    <row r="66" spans="2:22" x14ac:dyDescent="0.25">
      <c r="B66" s="4"/>
      <c r="C66" s="4"/>
      <c r="D66" s="4"/>
      <c r="E66" s="4"/>
      <c r="G66" s="25"/>
      <c r="H66" s="25"/>
      <c r="I66" s="25"/>
      <c r="N66" s="25"/>
      <c r="O66" s="25"/>
      <c r="P66" s="25"/>
      <c r="Q66" s="25"/>
    </row>
    <row r="67" spans="2:22" x14ac:dyDescent="0.25">
      <c r="B67" s="4"/>
      <c r="C67" s="4"/>
      <c r="D67" s="4"/>
      <c r="E67" s="4"/>
      <c r="G67" s="25"/>
      <c r="H67" s="25"/>
      <c r="I67" s="25"/>
      <c r="N67" s="25"/>
      <c r="O67" s="25"/>
      <c r="P67" s="25"/>
      <c r="Q67" s="25"/>
    </row>
    <row r="68" spans="2:22" x14ac:dyDescent="0.25">
      <c r="B68" s="4"/>
      <c r="C68" s="4"/>
      <c r="D68" s="4"/>
      <c r="E68" s="4"/>
      <c r="G68" s="25"/>
      <c r="H68" s="25"/>
      <c r="I68" s="25"/>
      <c r="N68" s="25"/>
      <c r="O68" s="25"/>
      <c r="P68" s="25"/>
      <c r="Q68" s="25"/>
    </row>
    <row r="69" spans="2:22" x14ac:dyDescent="0.25">
      <c r="B69" s="4"/>
      <c r="C69" s="4"/>
      <c r="D69" s="4"/>
      <c r="E69" s="4"/>
      <c r="G69" s="25"/>
      <c r="H69" s="25"/>
      <c r="I69" s="25"/>
      <c r="N69" s="25"/>
      <c r="O69" s="25"/>
      <c r="P69" s="25"/>
      <c r="Q69" s="25"/>
    </row>
    <row r="70" spans="2:22" x14ac:dyDescent="0.25">
      <c r="B70" s="4"/>
      <c r="C70" s="4"/>
      <c r="D70" s="4"/>
      <c r="E70" s="4"/>
      <c r="N70" s="25"/>
      <c r="O70" s="25"/>
      <c r="P70" s="25"/>
      <c r="Q70" s="25"/>
    </row>
    <row r="71" spans="2:22" x14ac:dyDescent="0.25">
      <c r="B71" s="4"/>
      <c r="C71" s="4"/>
      <c r="D71" s="4"/>
      <c r="E71" s="4"/>
    </row>
    <row r="72" spans="2:22" x14ac:dyDescent="0.25">
      <c r="B72" s="4"/>
      <c r="C72" s="4"/>
      <c r="D72" s="4"/>
      <c r="E72" s="4"/>
    </row>
    <row r="73" spans="2:22" x14ac:dyDescent="0.25">
      <c r="B73" s="4"/>
      <c r="C73" s="4"/>
      <c r="D73" s="4"/>
      <c r="E73" s="4"/>
    </row>
    <row r="74" spans="2:22" x14ac:dyDescent="0.25">
      <c r="B74" s="4"/>
      <c r="C74" s="4"/>
      <c r="D74" s="4"/>
      <c r="E74" s="4"/>
    </row>
    <row r="75" spans="2:22" x14ac:dyDescent="0.25">
      <c r="B75" s="4"/>
      <c r="C75" s="4"/>
      <c r="D75" s="4"/>
      <c r="E75" s="4"/>
      <c r="H75" s="24" t="s">
        <v>12</v>
      </c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</row>
    <row r="76" spans="2:22" x14ac:dyDescent="0.25">
      <c r="B76" s="4"/>
      <c r="C76" s="4"/>
      <c r="D76" s="4"/>
      <c r="E76" s="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</row>
    <row r="77" spans="2:22" x14ac:dyDescent="0.25">
      <c r="B77" s="4"/>
      <c r="C77" s="4"/>
      <c r="D77" s="4"/>
      <c r="E77" s="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</row>
    <row r="78" spans="2:22" x14ac:dyDescent="0.25">
      <c r="B78" s="4"/>
      <c r="C78" s="4"/>
      <c r="D78" s="4"/>
      <c r="E78" s="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</row>
  </sheetData>
  <mergeCells count="6">
    <mergeCell ref="H75:V78"/>
    <mergeCell ref="G50:I61"/>
    <mergeCell ref="N50:Q61"/>
    <mergeCell ref="U50:X62"/>
    <mergeCell ref="G63:I69"/>
    <mergeCell ref="N64:Q7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2015-09-25T15:20:30Z</dcterms:modified>
</cp:coreProperties>
</file>