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19320" windowHeight="64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1" l="1"/>
  <c r="C10" i="1"/>
  <c r="D10" i="1"/>
  <c r="E10" i="1"/>
  <c r="F10" i="1"/>
  <c r="G10" i="1"/>
  <c r="H10" i="1"/>
  <c r="I10" i="1"/>
  <c r="B11" i="1"/>
  <c r="C11" i="1"/>
  <c r="D11" i="1"/>
  <c r="E11" i="1"/>
  <c r="F11" i="1"/>
  <c r="G11" i="1"/>
  <c r="H11" i="1"/>
  <c r="I11" i="1"/>
  <c r="B12" i="1"/>
  <c r="C12" i="1"/>
  <c r="D12" i="1"/>
  <c r="E12" i="1"/>
  <c r="F12" i="1"/>
  <c r="G12" i="1"/>
  <c r="H12" i="1"/>
  <c r="I12" i="1"/>
  <c r="B13" i="1"/>
  <c r="C13" i="1"/>
  <c r="D13" i="1"/>
  <c r="E13" i="1"/>
  <c r="F13" i="1"/>
  <c r="G13" i="1"/>
  <c r="H13" i="1"/>
  <c r="I13" i="1"/>
  <c r="B14" i="1"/>
  <c r="C14" i="1"/>
  <c r="D14" i="1"/>
  <c r="E14" i="1"/>
  <c r="F14" i="1"/>
  <c r="G14" i="1"/>
  <c r="H14" i="1"/>
  <c r="I14" i="1"/>
  <c r="B15" i="1"/>
  <c r="C15" i="1"/>
  <c r="D15" i="1"/>
  <c r="E15" i="1"/>
  <c r="F15" i="1"/>
  <c r="G15" i="1"/>
  <c r="H15" i="1"/>
  <c r="I15" i="1"/>
  <c r="B16" i="1"/>
  <c r="C16" i="1"/>
  <c r="D16" i="1"/>
  <c r="E16" i="1"/>
  <c r="F16" i="1"/>
  <c r="G16" i="1"/>
  <c r="H16" i="1"/>
  <c r="I16" i="1"/>
  <c r="B17" i="1"/>
  <c r="C17" i="1"/>
  <c r="D17" i="1"/>
  <c r="E17" i="1"/>
  <c r="F17" i="1"/>
  <c r="G17" i="1"/>
  <c r="H17" i="1"/>
  <c r="I17" i="1"/>
  <c r="B18" i="1"/>
  <c r="C18" i="1"/>
  <c r="D18" i="1"/>
  <c r="E18" i="1"/>
  <c r="F18" i="1"/>
  <c r="G18" i="1"/>
  <c r="H18" i="1"/>
  <c r="I18" i="1"/>
  <c r="B19" i="1"/>
  <c r="C19" i="1"/>
  <c r="D19" i="1"/>
  <c r="E19" i="1"/>
  <c r="F19" i="1"/>
  <c r="G19" i="1"/>
  <c r="H19" i="1"/>
  <c r="I19" i="1"/>
  <c r="B20" i="1"/>
  <c r="C20" i="1"/>
  <c r="D20" i="1"/>
  <c r="E20" i="1"/>
  <c r="F20" i="1"/>
  <c r="G20" i="1"/>
  <c r="H20" i="1"/>
  <c r="I20" i="1"/>
  <c r="B21" i="1"/>
  <c r="C21" i="1"/>
  <c r="D21" i="1"/>
  <c r="E21" i="1"/>
  <c r="F21" i="1"/>
  <c r="G21" i="1"/>
  <c r="H21" i="1"/>
  <c r="I21" i="1"/>
  <c r="B22" i="1"/>
  <c r="C22" i="1"/>
  <c r="D22" i="1"/>
  <c r="E22" i="1"/>
  <c r="F22" i="1"/>
  <c r="G22" i="1"/>
  <c r="H22" i="1"/>
  <c r="I22" i="1"/>
  <c r="B23" i="1"/>
  <c r="C23" i="1"/>
  <c r="D23" i="1"/>
  <c r="E23" i="1"/>
  <c r="F23" i="1"/>
  <c r="G23" i="1"/>
  <c r="H23" i="1"/>
  <c r="I23" i="1"/>
  <c r="B24" i="1"/>
  <c r="C24" i="1"/>
  <c r="D24" i="1"/>
  <c r="E24" i="1"/>
  <c r="F24" i="1"/>
  <c r="G24" i="1"/>
  <c r="H24" i="1"/>
  <c r="I24" i="1"/>
  <c r="B25" i="1"/>
  <c r="C25" i="1"/>
  <c r="D25" i="1"/>
  <c r="E25" i="1"/>
  <c r="F25" i="1"/>
  <c r="G25" i="1"/>
  <c r="H25" i="1"/>
  <c r="I25" i="1"/>
  <c r="B26" i="1"/>
  <c r="C26" i="1"/>
  <c r="D26" i="1"/>
  <c r="E26" i="1"/>
  <c r="F26" i="1"/>
  <c r="G26" i="1"/>
  <c r="H26" i="1"/>
  <c r="I26" i="1"/>
  <c r="B27" i="1"/>
  <c r="C27" i="1"/>
  <c r="D27" i="1"/>
  <c r="E27" i="1"/>
  <c r="F27" i="1"/>
  <c r="G27" i="1"/>
  <c r="H27" i="1"/>
  <c r="I27" i="1"/>
  <c r="B28" i="1"/>
  <c r="C28" i="1"/>
  <c r="D28" i="1"/>
  <c r="E28" i="1"/>
  <c r="F28" i="1"/>
  <c r="G28" i="1"/>
  <c r="H28" i="1"/>
  <c r="I28" i="1"/>
  <c r="B29" i="1"/>
  <c r="C29" i="1"/>
  <c r="D29" i="1"/>
  <c r="E29" i="1"/>
  <c r="F29" i="1"/>
  <c r="G29" i="1"/>
  <c r="H29" i="1"/>
  <c r="I29" i="1"/>
  <c r="B30" i="1"/>
  <c r="C30" i="1"/>
  <c r="D30" i="1"/>
  <c r="E30" i="1"/>
  <c r="F30" i="1"/>
  <c r="G30" i="1"/>
  <c r="H30" i="1"/>
  <c r="I30" i="1"/>
  <c r="B31" i="1"/>
  <c r="C31" i="1"/>
  <c r="D31" i="1"/>
  <c r="E31" i="1"/>
  <c r="F31" i="1"/>
  <c r="G31" i="1"/>
  <c r="H31" i="1"/>
  <c r="I31" i="1"/>
  <c r="B32" i="1"/>
  <c r="C32" i="1"/>
  <c r="D32" i="1"/>
  <c r="E32" i="1"/>
  <c r="F32" i="1"/>
  <c r="G32" i="1"/>
  <c r="H32" i="1"/>
  <c r="I32" i="1"/>
  <c r="B33" i="1"/>
  <c r="C33" i="1"/>
  <c r="D33" i="1"/>
  <c r="E33" i="1"/>
  <c r="F33" i="1"/>
  <c r="G33" i="1"/>
  <c r="H33" i="1"/>
  <c r="I33" i="1"/>
  <c r="C9" i="1"/>
  <c r="D9" i="1"/>
  <c r="E9" i="1"/>
  <c r="F9" i="1"/>
  <c r="G9" i="1"/>
  <c r="H9" i="1"/>
  <c r="I9" i="1"/>
  <c r="B9" i="1"/>
  <c r="O4" i="1" l="1"/>
  <c r="O5" i="1"/>
  <c r="O7" i="1"/>
  <c r="O9" i="1"/>
  <c r="O11" i="1"/>
  <c r="O13" i="1"/>
  <c r="O15" i="1"/>
  <c r="O17" i="1"/>
  <c r="O19" i="1"/>
  <c r="O21" i="1"/>
  <c r="O23" i="1"/>
  <c r="O25" i="1"/>
  <c r="O27" i="1"/>
  <c r="O29" i="1"/>
  <c r="O31" i="1"/>
  <c r="O33" i="1"/>
  <c r="O35" i="1"/>
  <c r="O37" i="1"/>
  <c r="O39" i="1"/>
  <c r="O41" i="1"/>
  <c r="O43" i="1"/>
  <c r="O45" i="1"/>
  <c r="O47" i="1"/>
  <c r="O49" i="1"/>
  <c r="O51" i="1"/>
  <c r="O53" i="1"/>
  <c r="O55" i="1"/>
  <c r="O57" i="1"/>
  <c r="O59" i="1"/>
  <c r="O61" i="1"/>
  <c r="O63" i="1"/>
  <c r="O65" i="1"/>
  <c r="O67" i="1"/>
  <c r="O69" i="1"/>
  <c r="O71" i="1"/>
  <c r="O73" i="1"/>
  <c r="O75" i="1"/>
  <c r="O77" i="1"/>
  <c r="O79" i="1"/>
  <c r="O81" i="1"/>
  <c r="O83" i="1"/>
  <c r="O85" i="1"/>
  <c r="O87" i="1"/>
  <c r="O89" i="1"/>
  <c r="O91" i="1"/>
  <c r="O93" i="1"/>
  <c r="O95" i="1"/>
  <c r="O97" i="1"/>
  <c r="O99" i="1"/>
  <c r="O101" i="1"/>
  <c r="O103" i="1"/>
  <c r="O105" i="1"/>
  <c r="O107" i="1"/>
  <c r="O109" i="1"/>
  <c r="O111" i="1"/>
  <c r="O113" i="1"/>
  <c r="O115" i="1"/>
  <c r="O117" i="1"/>
  <c r="O119" i="1"/>
  <c r="O121" i="1"/>
  <c r="O123" i="1"/>
  <c r="O125" i="1"/>
  <c r="O127" i="1"/>
  <c r="O129" i="1"/>
  <c r="O131" i="1"/>
  <c r="O133" i="1"/>
  <c r="O135" i="1"/>
  <c r="O137" i="1"/>
  <c r="O139" i="1"/>
  <c r="O141" i="1"/>
  <c r="O143" i="1"/>
  <c r="O145" i="1"/>
  <c r="O147" i="1"/>
  <c r="O149" i="1"/>
  <c r="O151" i="1"/>
  <c r="O153" i="1"/>
  <c r="O155" i="1"/>
  <c r="O157" i="1"/>
  <c r="O159" i="1"/>
  <c r="O161" i="1"/>
  <c r="O163" i="1"/>
  <c r="O165" i="1"/>
  <c r="O167" i="1"/>
  <c r="O169" i="1"/>
  <c r="O171" i="1"/>
  <c r="O173" i="1"/>
  <c r="O6" i="1"/>
  <c r="O8" i="1"/>
  <c r="O10" i="1"/>
  <c r="O12" i="1"/>
  <c r="O14" i="1"/>
  <c r="O16" i="1"/>
  <c r="O18" i="1"/>
  <c r="O20" i="1"/>
  <c r="O22" i="1"/>
  <c r="O24" i="1"/>
  <c r="O26" i="1"/>
  <c r="O28" i="1"/>
  <c r="O30" i="1"/>
  <c r="O32" i="1"/>
  <c r="O34" i="1"/>
  <c r="O36" i="1"/>
  <c r="O38" i="1"/>
  <c r="O40" i="1"/>
  <c r="O42" i="1"/>
  <c r="O44" i="1"/>
  <c r="O46" i="1"/>
  <c r="O48" i="1"/>
  <c r="O50" i="1"/>
  <c r="O52" i="1"/>
  <c r="O54" i="1"/>
  <c r="O56" i="1"/>
  <c r="O58" i="1"/>
  <c r="O60" i="1"/>
  <c r="O62" i="1"/>
  <c r="O64" i="1"/>
  <c r="O66" i="1"/>
  <c r="O68" i="1"/>
  <c r="O70" i="1"/>
  <c r="O72" i="1"/>
  <c r="O74" i="1"/>
  <c r="O76" i="1"/>
  <c r="O78" i="1"/>
  <c r="O80" i="1"/>
  <c r="O82" i="1"/>
  <c r="O84" i="1"/>
  <c r="O86" i="1"/>
  <c r="O88" i="1"/>
  <c r="O90" i="1"/>
  <c r="O92" i="1"/>
  <c r="O94" i="1"/>
  <c r="O96" i="1"/>
  <c r="O98" i="1"/>
  <c r="O100" i="1"/>
  <c r="O102" i="1"/>
  <c r="O104" i="1"/>
  <c r="O106" i="1"/>
  <c r="O108" i="1"/>
  <c r="O110" i="1"/>
  <c r="O112" i="1"/>
  <c r="O114" i="1"/>
  <c r="O116" i="1"/>
  <c r="O118" i="1"/>
  <c r="O120" i="1"/>
  <c r="O122" i="1"/>
  <c r="O124" i="1"/>
  <c r="O126" i="1"/>
  <c r="O128" i="1"/>
  <c r="O130" i="1"/>
  <c r="O132" i="1"/>
  <c r="O134" i="1"/>
  <c r="O136" i="1"/>
  <c r="O138" i="1"/>
  <c r="O140" i="1"/>
  <c r="O142" i="1"/>
  <c r="O144" i="1"/>
  <c r="O146" i="1"/>
  <c r="O148" i="1"/>
  <c r="O150" i="1"/>
  <c r="O152" i="1"/>
  <c r="O154" i="1"/>
  <c r="O156" i="1"/>
  <c r="O158" i="1"/>
  <c r="O160" i="1"/>
  <c r="O162" i="1"/>
  <c r="O164" i="1"/>
  <c r="O166" i="1"/>
  <c r="O168" i="1"/>
  <c r="O170" i="1"/>
  <c r="O172" i="1"/>
  <c r="O174" i="1"/>
  <c r="O175" i="1"/>
  <c r="O177" i="1"/>
  <c r="O179" i="1"/>
  <c r="O181" i="1"/>
  <c r="O183" i="1"/>
  <c r="O185" i="1"/>
  <c r="O187" i="1"/>
  <c r="O189" i="1"/>
  <c r="O191" i="1"/>
  <c r="O193" i="1"/>
  <c r="O195" i="1"/>
  <c r="O197" i="1"/>
  <c r="O199" i="1"/>
  <c r="O201" i="1"/>
  <c r="O203" i="1"/>
  <c r="O205" i="1"/>
  <c r="O207" i="1"/>
  <c r="O209" i="1"/>
  <c r="O211" i="1"/>
  <c r="O213" i="1"/>
  <c r="O215" i="1"/>
  <c r="O217" i="1"/>
  <c r="O219" i="1"/>
  <c r="O221" i="1"/>
  <c r="O223" i="1"/>
  <c r="O225" i="1"/>
  <c r="O227" i="1"/>
  <c r="O229" i="1"/>
  <c r="O231" i="1"/>
  <c r="O233" i="1"/>
  <c r="O235" i="1"/>
  <c r="O237" i="1"/>
  <c r="O239" i="1"/>
  <c r="O241" i="1"/>
  <c r="O243" i="1"/>
  <c r="O245" i="1"/>
  <c r="O247" i="1"/>
  <c r="O249" i="1"/>
  <c r="O251" i="1"/>
  <c r="O253" i="1"/>
  <c r="O255" i="1"/>
  <c r="O257" i="1"/>
  <c r="O259" i="1"/>
  <c r="O261" i="1"/>
  <c r="O263" i="1"/>
  <c r="O265" i="1"/>
  <c r="O267" i="1"/>
  <c r="O269" i="1"/>
  <c r="O271" i="1"/>
  <c r="O273" i="1"/>
  <c r="O275" i="1"/>
  <c r="O277" i="1"/>
  <c r="O279" i="1"/>
  <c r="O281" i="1"/>
  <c r="O283" i="1"/>
  <c r="O285" i="1"/>
  <c r="O287" i="1"/>
  <c r="O289" i="1"/>
  <c r="O291" i="1"/>
  <c r="O293" i="1"/>
  <c r="O295" i="1"/>
  <c r="O297" i="1"/>
  <c r="O299" i="1"/>
  <c r="O176" i="1"/>
  <c r="O178" i="1"/>
  <c r="O180" i="1"/>
  <c r="O182" i="1"/>
  <c r="O184" i="1"/>
  <c r="O186" i="1"/>
  <c r="O188" i="1"/>
  <c r="O190" i="1"/>
  <c r="O192" i="1"/>
  <c r="O194" i="1"/>
  <c r="O196" i="1"/>
  <c r="O198" i="1"/>
  <c r="O200" i="1"/>
  <c r="O202" i="1"/>
  <c r="O204" i="1"/>
  <c r="O206" i="1"/>
  <c r="O208" i="1"/>
  <c r="O210" i="1"/>
  <c r="O212" i="1"/>
  <c r="O214" i="1"/>
  <c r="O216" i="1"/>
  <c r="O218" i="1"/>
  <c r="O220" i="1"/>
  <c r="O222" i="1"/>
  <c r="O224" i="1"/>
  <c r="O226" i="1"/>
  <c r="O228" i="1"/>
  <c r="O230" i="1"/>
  <c r="O232" i="1"/>
  <c r="O234" i="1"/>
  <c r="O236" i="1"/>
  <c r="O238" i="1"/>
  <c r="O240" i="1"/>
  <c r="O242" i="1"/>
  <c r="O244" i="1"/>
  <c r="O246" i="1"/>
  <c r="O248" i="1"/>
  <c r="O250" i="1"/>
  <c r="O252" i="1"/>
  <c r="O254" i="1"/>
  <c r="O256" i="1"/>
  <c r="O258" i="1"/>
  <c r="O260" i="1"/>
  <c r="O262" i="1"/>
  <c r="O264" i="1"/>
  <c r="O266" i="1"/>
  <c r="O268" i="1"/>
  <c r="O270" i="1"/>
  <c r="O272" i="1"/>
  <c r="O274" i="1"/>
  <c r="O276" i="1"/>
  <c r="O278" i="1"/>
  <c r="O280" i="1"/>
  <c r="O282" i="1"/>
  <c r="O284" i="1"/>
  <c r="O286" i="1"/>
  <c r="O288" i="1"/>
  <c r="O290" i="1"/>
  <c r="O292" i="1"/>
  <c r="O294" i="1"/>
  <c r="O296" i="1"/>
  <c r="O298" i="1"/>
  <c r="O300" i="1"/>
  <c r="N7" i="1" a="1"/>
  <c r="N11" i="1" a="1"/>
  <c r="N15" i="1" a="1"/>
  <c r="N19" i="1" a="1"/>
  <c r="N23" i="1" a="1"/>
  <c r="N27" i="1" a="1"/>
  <c r="N31" i="1" a="1"/>
  <c r="N35" i="1" a="1"/>
  <c r="N39" i="1" a="1"/>
  <c r="N43" i="1" a="1"/>
  <c r="N47" i="1" a="1"/>
  <c r="N51" i="1" a="1"/>
  <c r="N55" i="1" a="1"/>
  <c r="N59" i="1" a="1"/>
  <c r="N63" i="1" a="1"/>
  <c r="N67" i="1" a="1"/>
  <c r="N71" i="1" a="1"/>
  <c r="N75" i="1" a="1"/>
  <c r="N79" i="1" a="1"/>
  <c r="N83" i="1" a="1"/>
  <c r="N87" i="1" a="1"/>
  <c r="N91" i="1" a="1"/>
  <c r="N95" i="1" a="1"/>
  <c r="N99" i="1" a="1"/>
  <c r="N103" i="1" a="1"/>
  <c r="N107" i="1" a="1"/>
  <c r="N111" i="1" a="1"/>
  <c r="N115" i="1" a="1"/>
  <c r="N119" i="1" a="1"/>
  <c r="N123" i="1" a="1"/>
  <c r="N127" i="1" a="1"/>
  <c r="N131" i="1" a="1"/>
  <c r="N135" i="1" a="1"/>
  <c r="N139" i="1" a="1"/>
  <c r="N143" i="1" a="1"/>
  <c r="N147" i="1" a="1"/>
  <c r="N151" i="1" a="1"/>
  <c r="N155" i="1" a="1"/>
  <c r="N159" i="1" a="1"/>
  <c r="N163" i="1" a="1"/>
  <c r="N167" i="1" a="1"/>
  <c r="N171" i="1" a="1"/>
  <c r="N6" i="1" a="1"/>
  <c r="N10" i="1" a="1"/>
  <c r="N14" i="1" a="1"/>
  <c r="N18" i="1" a="1"/>
  <c r="N22" i="1" a="1"/>
  <c r="N26" i="1" a="1"/>
  <c r="N30" i="1" a="1"/>
  <c r="N34" i="1" a="1"/>
  <c r="N38" i="1" a="1"/>
  <c r="N42" i="1" a="1"/>
  <c r="N46" i="1" a="1"/>
  <c r="N50" i="1" a="1"/>
  <c r="N54" i="1" a="1"/>
  <c r="N58" i="1" a="1"/>
  <c r="N62" i="1" a="1"/>
  <c r="N66" i="1" a="1"/>
  <c r="N70" i="1" a="1"/>
  <c r="N74" i="1" a="1"/>
  <c r="N78" i="1" a="1"/>
  <c r="N82" i="1" a="1"/>
  <c r="N86" i="1" a="1"/>
  <c r="N90" i="1" a="1"/>
  <c r="N94" i="1" a="1"/>
  <c r="N98" i="1" a="1"/>
  <c r="N102" i="1" a="1"/>
  <c r="N106" i="1" a="1"/>
  <c r="N110" i="1" a="1"/>
  <c r="N114" i="1" a="1"/>
  <c r="N118" i="1" a="1"/>
  <c r="N122" i="1" a="1"/>
  <c r="N126" i="1" a="1"/>
  <c r="N130" i="1" a="1"/>
  <c r="N134" i="1" a="1"/>
  <c r="N138" i="1" a="1"/>
  <c r="N142" i="1" a="1"/>
  <c r="N146" i="1" a="1"/>
  <c r="N150" i="1" a="1"/>
  <c r="N154" i="1" a="1"/>
  <c r="N158" i="1" a="1"/>
  <c r="N162" i="1" a="1"/>
  <c r="N166" i="1" a="1"/>
  <c r="N170" i="1" a="1"/>
  <c r="N174" i="1" a="1"/>
  <c r="N177" i="1" a="1"/>
  <c r="N181" i="1" a="1"/>
  <c r="N185" i="1" a="1"/>
  <c r="N189" i="1" a="1"/>
  <c r="N193" i="1" a="1"/>
  <c r="N197" i="1" a="1"/>
  <c r="N201" i="1" a="1"/>
  <c r="N205" i="1" a="1"/>
  <c r="N209" i="1" a="1"/>
  <c r="N213" i="1" a="1"/>
  <c r="N217" i="1" a="1"/>
  <c r="N221" i="1" a="1"/>
  <c r="N225" i="1" a="1"/>
  <c r="N229" i="1" a="1"/>
  <c r="N233" i="1" a="1"/>
  <c r="N237" i="1" a="1"/>
  <c r="N241" i="1" a="1"/>
  <c r="N245" i="1" a="1"/>
  <c r="N249" i="1" a="1"/>
  <c r="N253" i="1" a="1"/>
  <c r="N257" i="1" a="1"/>
  <c r="N261" i="1" a="1"/>
  <c r="N265" i="1" a="1"/>
  <c r="N269" i="1" a="1"/>
  <c r="N273" i="1" a="1"/>
  <c r="N277" i="1" a="1"/>
  <c r="N281" i="1" a="1"/>
  <c r="N285" i="1" a="1"/>
  <c r="N289" i="1" a="1"/>
  <c r="N293" i="1" a="1"/>
  <c r="N297" i="1" a="1"/>
  <c r="N176" i="1" a="1"/>
  <c r="N180" i="1" a="1"/>
  <c r="N184" i="1" a="1"/>
  <c r="N188" i="1" a="1"/>
  <c r="N192" i="1" a="1"/>
  <c r="N196" i="1" a="1"/>
  <c r="N200" i="1" a="1"/>
  <c r="N204" i="1" a="1"/>
  <c r="N208" i="1" a="1"/>
  <c r="N212" i="1" a="1"/>
  <c r="N216" i="1" a="1"/>
  <c r="N220" i="1" a="1"/>
  <c r="N224" i="1" a="1"/>
  <c r="N228" i="1" a="1"/>
  <c r="N232" i="1" a="1"/>
  <c r="N236" i="1" a="1"/>
  <c r="N240" i="1" a="1"/>
  <c r="N244" i="1" a="1"/>
  <c r="N248" i="1" a="1"/>
  <c r="N252" i="1" a="1"/>
  <c r="N256" i="1" a="1"/>
  <c r="N260" i="1" a="1"/>
  <c r="N264" i="1" a="1"/>
  <c r="N268" i="1" a="1"/>
  <c r="N272" i="1" a="1"/>
  <c r="N276" i="1" a="1"/>
  <c r="N280" i="1" a="1"/>
  <c r="N284" i="1" a="1"/>
  <c r="N288" i="1" a="1"/>
  <c r="N292" i="1" a="1"/>
  <c r="N296" i="1" a="1"/>
  <c r="N300" i="1" a="1"/>
  <c r="N278" i="1" a="1"/>
  <c r="N286" i="1" a="1"/>
  <c r="N294" i="1" a="1"/>
  <c r="N5" i="1" a="1"/>
  <c r="N9" i="1" a="1"/>
  <c r="N13" i="1" a="1"/>
  <c r="N17" i="1" a="1"/>
  <c r="N21" i="1" a="1"/>
  <c r="N25" i="1" a="1"/>
  <c r="N29" i="1" a="1"/>
  <c r="N33" i="1" a="1"/>
  <c r="N37" i="1" a="1"/>
  <c r="N41" i="1" a="1"/>
  <c r="N45" i="1" a="1"/>
  <c r="N49" i="1" a="1"/>
  <c r="N53" i="1" a="1"/>
  <c r="N57" i="1" a="1"/>
  <c r="N61" i="1" a="1"/>
  <c r="N65" i="1" a="1"/>
  <c r="N69" i="1" a="1"/>
  <c r="N73" i="1" a="1"/>
  <c r="N77" i="1" a="1"/>
  <c r="N81" i="1" a="1"/>
  <c r="N85" i="1" a="1"/>
  <c r="N89" i="1" a="1"/>
  <c r="N93" i="1" a="1"/>
  <c r="N97" i="1" a="1"/>
  <c r="N101" i="1" a="1"/>
  <c r="N105" i="1" a="1"/>
  <c r="N109" i="1" a="1"/>
  <c r="N113" i="1" a="1"/>
  <c r="N117" i="1" a="1"/>
  <c r="N121" i="1" a="1"/>
  <c r="N125" i="1" a="1"/>
  <c r="N129" i="1" a="1"/>
  <c r="N133" i="1" a="1"/>
  <c r="N137" i="1" a="1"/>
  <c r="N141" i="1" a="1"/>
  <c r="N145" i="1" a="1"/>
  <c r="N149" i="1" a="1"/>
  <c r="N153" i="1" a="1"/>
  <c r="N157" i="1" a="1"/>
  <c r="N161" i="1" a="1"/>
  <c r="N165" i="1" a="1"/>
  <c r="N169" i="1" a="1"/>
  <c r="N173" i="1" a="1"/>
  <c r="N8" i="1" a="1"/>
  <c r="N12" i="1" a="1"/>
  <c r="N16" i="1" a="1"/>
  <c r="N20" i="1" a="1"/>
  <c r="N24" i="1" a="1"/>
  <c r="N28" i="1" a="1"/>
  <c r="N32" i="1" a="1"/>
  <c r="N36" i="1" a="1"/>
  <c r="N40" i="1" a="1"/>
  <c r="N44" i="1" a="1"/>
  <c r="N48" i="1" a="1"/>
  <c r="N52" i="1" a="1"/>
  <c r="N56" i="1" a="1"/>
  <c r="N60" i="1" a="1"/>
  <c r="N64" i="1" a="1"/>
  <c r="N68" i="1" a="1"/>
  <c r="N72" i="1" a="1"/>
  <c r="N76" i="1" a="1"/>
  <c r="N80" i="1" a="1"/>
  <c r="N84" i="1" a="1"/>
  <c r="N88" i="1" a="1"/>
  <c r="N92" i="1" a="1"/>
  <c r="N96" i="1" a="1"/>
  <c r="N100" i="1" a="1"/>
  <c r="N104" i="1" a="1"/>
  <c r="N108" i="1" a="1"/>
  <c r="N112" i="1" a="1"/>
  <c r="N116" i="1" a="1"/>
  <c r="N120" i="1" a="1"/>
  <c r="N124" i="1" a="1"/>
  <c r="N128" i="1" a="1"/>
  <c r="N132" i="1" a="1"/>
  <c r="N136" i="1" a="1"/>
  <c r="N140" i="1" a="1"/>
  <c r="N144" i="1" a="1"/>
  <c r="N148" i="1" a="1"/>
  <c r="N152" i="1" a="1"/>
  <c r="N156" i="1" a="1"/>
  <c r="N160" i="1" a="1"/>
  <c r="N164" i="1" a="1"/>
  <c r="N168" i="1" a="1"/>
  <c r="N172" i="1" a="1"/>
  <c r="N175" i="1" a="1"/>
  <c r="N179" i="1" a="1"/>
  <c r="N183" i="1" a="1"/>
  <c r="N187" i="1" a="1"/>
  <c r="N191" i="1" a="1"/>
  <c r="N195" i="1" a="1"/>
  <c r="N199" i="1" a="1"/>
  <c r="N203" i="1" a="1"/>
  <c r="N207" i="1" a="1"/>
  <c r="N211" i="1" a="1"/>
  <c r="N215" i="1" a="1"/>
  <c r="N219" i="1" a="1"/>
  <c r="N223" i="1" a="1"/>
  <c r="N227" i="1" a="1"/>
  <c r="N231" i="1" a="1"/>
  <c r="N235" i="1" a="1"/>
  <c r="N239" i="1" a="1"/>
  <c r="N243" i="1" a="1"/>
  <c r="N247" i="1" a="1"/>
  <c r="N251" i="1" a="1"/>
  <c r="N255" i="1" a="1"/>
  <c r="N259" i="1" a="1"/>
  <c r="N263" i="1" a="1"/>
  <c r="N267" i="1" a="1"/>
  <c r="N271" i="1" a="1"/>
  <c r="N275" i="1" a="1"/>
  <c r="N279" i="1" a="1"/>
  <c r="N283" i="1" a="1"/>
  <c r="N287" i="1" a="1"/>
  <c r="N291" i="1" a="1"/>
  <c r="N295" i="1" a="1"/>
  <c r="N299" i="1" a="1"/>
  <c r="N178" i="1" a="1"/>
  <c r="N182" i="1" a="1"/>
  <c r="N186" i="1" a="1"/>
  <c r="N190" i="1" a="1"/>
  <c r="N194" i="1" a="1"/>
  <c r="N198" i="1" a="1"/>
  <c r="N202" i="1" a="1"/>
  <c r="N206" i="1" a="1"/>
  <c r="N210" i="1" a="1"/>
  <c r="N214" i="1" a="1"/>
  <c r="N218" i="1" a="1"/>
  <c r="N222" i="1" a="1"/>
  <c r="N226" i="1" a="1"/>
  <c r="N230" i="1" a="1"/>
  <c r="N234" i="1" a="1"/>
  <c r="N238" i="1" a="1"/>
  <c r="N242" i="1" a="1"/>
  <c r="N246" i="1" a="1"/>
  <c r="N250" i="1" a="1"/>
  <c r="N254" i="1" a="1"/>
  <c r="N258" i="1" a="1"/>
  <c r="N262" i="1" a="1"/>
  <c r="N266" i="1" a="1"/>
  <c r="N270" i="1" a="1"/>
  <c r="N274" i="1" a="1"/>
  <c r="N282" i="1" a="1"/>
  <c r="N290" i="1" a="1"/>
  <c r="N298" i="1" a="1"/>
  <c r="N4" i="1" a="1"/>
  <c r="N298" i="1" l="1"/>
  <c r="N290" i="1"/>
  <c r="N282" i="1"/>
  <c r="N274" i="1"/>
  <c r="N270" i="1"/>
  <c r="N266" i="1"/>
  <c r="N262" i="1"/>
  <c r="N258" i="1"/>
  <c r="N254" i="1"/>
  <c r="N250" i="1"/>
  <c r="N246" i="1"/>
  <c r="N242" i="1"/>
  <c r="N238" i="1"/>
  <c r="N234" i="1"/>
  <c r="N230" i="1"/>
  <c r="N226" i="1"/>
  <c r="N222" i="1"/>
  <c r="N218" i="1"/>
  <c r="N214" i="1"/>
  <c r="N210" i="1"/>
  <c r="N206" i="1"/>
  <c r="N202" i="1"/>
  <c r="N198" i="1"/>
  <c r="N194" i="1"/>
  <c r="N190" i="1"/>
  <c r="N186" i="1"/>
  <c r="N182" i="1"/>
  <c r="N178" i="1"/>
  <c r="N299" i="1"/>
  <c r="N295" i="1"/>
  <c r="N291" i="1"/>
  <c r="N287" i="1"/>
  <c r="N283" i="1"/>
  <c r="N279" i="1"/>
  <c r="N275" i="1"/>
  <c r="N271" i="1"/>
  <c r="N267" i="1"/>
  <c r="N263" i="1"/>
  <c r="N259" i="1"/>
  <c r="N255" i="1"/>
  <c r="N251" i="1"/>
  <c r="N247" i="1"/>
  <c r="N243" i="1"/>
  <c r="N239" i="1"/>
  <c r="N235" i="1"/>
  <c r="N231" i="1"/>
  <c r="N227" i="1"/>
  <c r="N223" i="1"/>
  <c r="N219" i="1"/>
  <c r="N215" i="1"/>
  <c r="N211" i="1"/>
  <c r="N207" i="1"/>
  <c r="N203" i="1"/>
  <c r="N199" i="1"/>
  <c r="N195" i="1"/>
  <c r="N191" i="1"/>
  <c r="N187" i="1"/>
  <c r="N183" i="1"/>
  <c r="N179" i="1"/>
  <c r="N175" i="1"/>
  <c r="N172" i="1"/>
  <c r="N168" i="1"/>
  <c r="N164" i="1"/>
  <c r="N160" i="1"/>
  <c r="N156" i="1"/>
  <c r="N152" i="1"/>
  <c r="N148" i="1"/>
  <c r="N144" i="1"/>
  <c r="N140" i="1"/>
  <c r="N136" i="1"/>
  <c r="N132" i="1"/>
  <c r="N128" i="1"/>
  <c r="N124" i="1"/>
  <c r="N120" i="1"/>
  <c r="N116" i="1"/>
  <c r="N112" i="1"/>
  <c r="N108" i="1"/>
  <c r="N104" i="1"/>
  <c r="N100" i="1"/>
  <c r="N96" i="1"/>
  <c r="N92" i="1"/>
  <c r="N88" i="1"/>
  <c r="N84" i="1"/>
  <c r="N80" i="1"/>
  <c r="N76" i="1"/>
  <c r="N72" i="1"/>
  <c r="N68" i="1"/>
  <c r="N64" i="1"/>
  <c r="N60" i="1"/>
  <c r="N56" i="1"/>
  <c r="N52" i="1"/>
  <c r="N48" i="1"/>
  <c r="N44" i="1"/>
  <c r="N40" i="1"/>
  <c r="N36" i="1"/>
  <c r="N32" i="1"/>
  <c r="N28" i="1"/>
  <c r="N24" i="1"/>
  <c r="N20" i="1"/>
  <c r="N16" i="1"/>
  <c r="N12" i="1"/>
  <c r="N8" i="1"/>
  <c r="N173" i="1"/>
  <c r="N169" i="1"/>
  <c r="N165" i="1"/>
  <c r="N161" i="1"/>
  <c r="N157" i="1"/>
  <c r="N153" i="1"/>
  <c r="N149" i="1"/>
  <c r="N145" i="1"/>
  <c r="N141" i="1"/>
  <c r="N137" i="1"/>
  <c r="N133" i="1"/>
  <c r="N129" i="1"/>
  <c r="N125" i="1"/>
  <c r="N121" i="1"/>
  <c r="N117" i="1"/>
  <c r="N113" i="1"/>
  <c r="N109" i="1"/>
  <c r="N105" i="1"/>
  <c r="N101" i="1"/>
  <c r="N97" i="1"/>
  <c r="N93" i="1"/>
  <c r="N89" i="1"/>
  <c r="N85" i="1"/>
  <c r="N81" i="1"/>
  <c r="N77" i="1"/>
  <c r="N73" i="1"/>
  <c r="N69" i="1"/>
  <c r="N65" i="1"/>
  <c r="N61" i="1"/>
  <c r="N57" i="1"/>
  <c r="N53" i="1"/>
  <c r="N49" i="1"/>
  <c r="N45" i="1"/>
  <c r="N41" i="1"/>
  <c r="N37" i="1"/>
  <c r="N33" i="1"/>
  <c r="N29" i="1"/>
  <c r="N25" i="1"/>
  <c r="N21" i="1"/>
  <c r="N17" i="1"/>
  <c r="N13" i="1"/>
  <c r="N9" i="1"/>
  <c r="N5" i="1"/>
  <c r="N294" i="1"/>
  <c r="N286" i="1"/>
  <c r="N278" i="1"/>
  <c r="N300" i="1"/>
  <c r="N296" i="1"/>
  <c r="N292" i="1"/>
  <c r="N288" i="1"/>
  <c r="N284" i="1"/>
  <c r="N280" i="1"/>
  <c r="N276" i="1"/>
  <c r="N272" i="1"/>
  <c r="N268" i="1"/>
  <c r="N264" i="1"/>
  <c r="N260" i="1"/>
  <c r="N256" i="1"/>
  <c r="N252" i="1"/>
  <c r="N248" i="1"/>
  <c r="N244" i="1"/>
  <c r="N240" i="1"/>
  <c r="N236" i="1"/>
  <c r="N232" i="1"/>
  <c r="N228" i="1"/>
  <c r="N224" i="1"/>
  <c r="N220" i="1"/>
  <c r="N216" i="1"/>
  <c r="N212" i="1"/>
  <c r="N208" i="1"/>
  <c r="N204" i="1"/>
  <c r="N200" i="1"/>
  <c r="N196" i="1"/>
  <c r="N192" i="1"/>
  <c r="N188" i="1"/>
  <c r="N184" i="1"/>
  <c r="N180" i="1"/>
  <c r="N176" i="1"/>
  <c r="N297" i="1"/>
  <c r="N293" i="1"/>
  <c r="N289" i="1"/>
  <c r="N285" i="1"/>
  <c r="N281" i="1"/>
  <c r="N277" i="1"/>
  <c r="N273" i="1"/>
  <c r="N269" i="1"/>
  <c r="N265" i="1"/>
  <c r="N261" i="1"/>
  <c r="N257" i="1"/>
  <c r="N253" i="1"/>
  <c r="N249" i="1"/>
  <c r="N245" i="1"/>
  <c r="N241" i="1"/>
  <c r="N237" i="1"/>
  <c r="N233" i="1"/>
  <c r="N229" i="1"/>
  <c r="N225" i="1"/>
  <c r="N221" i="1"/>
  <c r="N217" i="1"/>
  <c r="N213" i="1"/>
  <c r="N209" i="1"/>
  <c r="N205" i="1"/>
  <c r="N201" i="1"/>
  <c r="N197" i="1"/>
  <c r="N193" i="1"/>
  <c r="N189" i="1"/>
  <c r="N185" i="1"/>
  <c r="N181" i="1"/>
  <c r="N177" i="1"/>
  <c r="N174" i="1"/>
  <c r="N170" i="1"/>
  <c r="N166" i="1"/>
  <c r="N162" i="1"/>
  <c r="N158" i="1"/>
  <c r="N154" i="1"/>
  <c r="N150" i="1"/>
  <c r="N146" i="1"/>
  <c r="N142" i="1"/>
  <c r="N138" i="1"/>
  <c r="N134" i="1"/>
  <c r="N130" i="1"/>
  <c r="N126" i="1"/>
  <c r="N122" i="1"/>
  <c r="N118" i="1"/>
  <c r="N114" i="1"/>
  <c r="N110" i="1"/>
  <c r="N106" i="1"/>
  <c r="N102" i="1"/>
  <c r="N98" i="1"/>
  <c r="N94" i="1"/>
  <c r="N90" i="1"/>
  <c r="N86" i="1"/>
  <c r="N82" i="1"/>
  <c r="N78" i="1"/>
  <c r="N74" i="1"/>
  <c r="N70" i="1"/>
  <c r="N66" i="1"/>
  <c r="N62" i="1"/>
  <c r="N58" i="1"/>
  <c r="N54" i="1"/>
  <c r="N50" i="1"/>
  <c r="N46" i="1"/>
  <c r="N42" i="1"/>
  <c r="N38" i="1"/>
  <c r="N34" i="1"/>
  <c r="N30" i="1"/>
  <c r="N26" i="1"/>
  <c r="N22" i="1"/>
  <c r="N18" i="1"/>
  <c r="N14" i="1"/>
  <c r="N10" i="1"/>
  <c r="N6" i="1"/>
  <c r="N171" i="1"/>
  <c r="N167" i="1"/>
  <c r="N163" i="1"/>
  <c r="N159" i="1"/>
  <c r="N155" i="1"/>
  <c r="N151" i="1"/>
  <c r="N147" i="1"/>
  <c r="N143" i="1"/>
  <c r="N139" i="1"/>
  <c r="N135" i="1"/>
  <c r="N131" i="1"/>
  <c r="N127" i="1"/>
  <c r="N123" i="1"/>
  <c r="N119" i="1"/>
  <c r="N115" i="1"/>
  <c r="N111" i="1"/>
  <c r="N107" i="1"/>
  <c r="N103" i="1"/>
  <c r="N99" i="1"/>
  <c r="N95" i="1"/>
  <c r="N91" i="1"/>
  <c r="N87" i="1"/>
  <c r="N83" i="1"/>
  <c r="N79" i="1"/>
  <c r="N75" i="1"/>
  <c r="N71" i="1"/>
  <c r="N67" i="1"/>
  <c r="N63" i="1"/>
  <c r="N59" i="1"/>
  <c r="N55" i="1"/>
  <c r="N51" i="1"/>
  <c r="N47" i="1"/>
  <c r="N43" i="1"/>
  <c r="N39" i="1"/>
  <c r="N35" i="1"/>
  <c r="N31" i="1"/>
  <c r="N27" i="1"/>
  <c r="N23" i="1"/>
  <c r="N19" i="1"/>
  <c r="N15" i="1"/>
  <c r="N11" i="1"/>
  <c r="N7" i="1"/>
  <c r="N4" i="1"/>
  <c r="M298" i="1" a="1"/>
  <c r="M282" i="1" a="1"/>
  <c r="M270" i="1" a="1"/>
  <c r="M262" i="1" a="1"/>
  <c r="M254" i="1" a="1"/>
  <c r="M246" i="1" a="1"/>
  <c r="M238" i="1" a="1"/>
  <c r="M230" i="1" a="1"/>
  <c r="M222" i="1" a="1"/>
  <c r="M214" i="1" a="1"/>
  <c r="M206" i="1" a="1"/>
  <c r="M198" i="1" a="1"/>
  <c r="M190" i="1" a="1"/>
  <c r="M182" i="1" a="1"/>
  <c r="M299" i="1" a="1"/>
  <c r="M291" i="1" a="1"/>
  <c r="M283" i="1" a="1"/>
  <c r="M275" i="1" a="1"/>
  <c r="M267" i="1" a="1"/>
  <c r="M259" i="1" a="1"/>
  <c r="M251" i="1" a="1"/>
  <c r="M243" i="1" a="1"/>
  <c r="M235" i="1" a="1"/>
  <c r="M227" i="1" a="1"/>
  <c r="M219" i="1" a="1"/>
  <c r="M211" i="1" a="1"/>
  <c r="M203" i="1" a="1"/>
  <c r="M195" i="1" a="1"/>
  <c r="M187" i="1" a="1"/>
  <c r="M179" i="1" a="1"/>
  <c r="M172" i="1" a="1"/>
  <c r="M164" i="1" a="1"/>
  <c r="M156" i="1" a="1"/>
  <c r="M148" i="1" a="1"/>
  <c r="M140" i="1" a="1"/>
  <c r="M132" i="1" a="1"/>
  <c r="M124" i="1" a="1"/>
  <c r="M116" i="1" a="1"/>
  <c r="M108" i="1" a="1"/>
  <c r="M100" i="1" a="1"/>
  <c r="M92" i="1" a="1"/>
  <c r="M84" i="1" a="1"/>
  <c r="M76" i="1" a="1"/>
  <c r="M68" i="1" a="1"/>
  <c r="M60" i="1" a="1"/>
  <c r="M52" i="1" a="1"/>
  <c r="M44" i="1" a="1"/>
  <c r="M36" i="1" a="1"/>
  <c r="M28" i="1" a="1"/>
  <c r="M20" i="1" a="1"/>
  <c r="M12" i="1" a="1"/>
  <c r="M173" i="1" a="1"/>
  <c r="M165" i="1" a="1"/>
  <c r="M157" i="1" a="1"/>
  <c r="M149" i="1" a="1"/>
  <c r="M141" i="1" a="1"/>
  <c r="M133" i="1" a="1"/>
  <c r="M125" i="1" a="1"/>
  <c r="M117" i="1" a="1"/>
  <c r="M109" i="1" a="1"/>
  <c r="M101" i="1" a="1"/>
  <c r="M93" i="1" a="1"/>
  <c r="M85" i="1" a="1"/>
  <c r="M77" i="1" a="1"/>
  <c r="M69" i="1" a="1"/>
  <c r="M61" i="1" a="1"/>
  <c r="M53" i="1" a="1"/>
  <c r="M45" i="1" a="1"/>
  <c r="M37" i="1" a="1"/>
  <c r="M29" i="1" a="1"/>
  <c r="M21" i="1" a="1"/>
  <c r="M13" i="1" a="1"/>
  <c r="M5" i="1" a="1"/>
  <c r="M286" i="1" a="1"/>
  <c r="M300" i="1" a="1"/>
  <c r="M292" i="1" a="1"/>
  <c r="M284" i="1" a="1"/>
  <c r="M276" i="1" a="1"/>
  <c r="M268" i="1" a="1"/>
  <c r="M260" i="1" a="1"/>
  <c r="M252" i="1" a="1"/>
  <c r="M244" i="1" a="1"/>
  <c r="M236" i="1" a="1"/>
  <c r="M228" i="1" a="1"/>
  <c r="M220" i="1" a="1"/>
  <c r="M212" i="1" a="1"/>
  <c r="M204" i="1" a="1"/>
  <c r="M196" i="1" a="1"/>
  <c r="M188" i="1" a="1"/>
  <c r="M180" i="1" a="1"/>
  <c r="M297" i="1" a="1"/>
  <c r="M289" i="1" a="1"/>
  <c r="M281" i="1" a="1"/>
  <c r="M273" i="1" a="1"/>
  <c r="M265" i="1" a="1"/>
  <c r="M257" i="1" a="1"/>
  <c r="M249" i="1" a="1"/>
  <c r="M241" i="1" a="1"/>
  <c r="M233" i="1" a="1"/>
  <c r="M225" i="1" a="1"/>
  <c r="M217" i="1" a="1"/>
  <c r="M209" i="1" a="1"/>
  <c r="M201" i="1" a="1"/>
  <c r="M193" i="1" a="1"/>
  <c r="M185" i="1" a="1"/>
  <c r="M177" i="1" a="1"/>
  <c r="M170" i="1" a="1"/>
  <c r="M162" i="1" a="1"/>
  <c r="M154" i="1" a="1"/>
  <c r="M146" i="1" a="1"/>
  <c r="M138" i="1" a="1"/>
  <c r="M130" i="1" a="1"/>
  <c r="M122" i="1" a="1"/>
  <c r="M114" i="1" a="1"/>
  <c r="M106" i="1" a="1"/>
  <c r="M98" i="1" a="1"/>
  <c r="M90" i="1" a="1"/>
  <c r="M82" i="1" a="1"/>
  <c r="M74" i="1" a="1"/>
  <c r="M66" i="1" a="1"/>
  <c r="M58" i="1" a="1"/>
  <c r="M50" i="1" a="1"/>
  <c r="M42" i="1" a="1"/>
  <c r="M34" i="1" a="1"/>
  <c r="M26" i="1" a="1"/>
  <c r="M18" i="1" a="1"/>
  <c r="M10" i="1" a="1"/>
  <c r="M171" i="1" a="1"/>
  <c r="M163" i="1" a="1"/>
  <c r="M155" i="1" a="1"/>
  <c r="M147" i="1" a="1"/>
  <c r="M139" i="1" a="1"/>
  <c r="M131" i="1" a="1"/>
  <c r="M123" i="1" a="1"/>
  <c r="M115" i="1" a="1"/>
  <c r="M107" i="1" a="1"/>
  <c r="M99" i="1" a="1"/>
  <c r="M91" i="1" a="1"/>
  <c r="M83" i="1" a="1"/>
  <c r="M75" i="1" a="1"/>
  <c r="M67" i="1" a="1"/>
  <c r="M59" i="1" a="1"/>
  <c r="M51" i="1" a="1"/>
  <c r="M43" i="1" a="1"/>
  <c r="M35" i="1" a="1"/>
  <c r="M27" i="1" a="1"/>
  <c r="M19" i="1" a="1"/>
  <c r="M11" i="1" a="1"/>
  <c r="M290" i="1" a="1"/>
  <c r="M274" i="1" a="1"/>
  <c r="M266" i="1" a="1"/>
  <c r="M258" i="1" a="1"/>
  <c r="M250" i="1" a="1"/>
  <c r="M242" i="1" a="1"/>
  <c r="M234" i="1" a="1"/>
  <c r="M226" i="1" a="1"/>
  <c r="M218" i="1" a="1"/>
  <c r="M210" i="1" a="1"/>
  <c r="M202" i="1" a="1"/>
  <c r="M194" i="1" a="1"/>
  <c r="M186" i="1" a="1"/>
  <c r="M178" i="1" a="1"/>
  <c r="M295" i="1" a="1"/>
  <c r="M287" i="1" a="1"/>
  <c r="M279" i="1" a="1"/>
  <c r="M271" i="1" a="1"/>
  <c r="M263" i="1" a="1"/>
  <c r="M255" i="1" a="1"/>
  <c r="M247" i="1" a="1"/>
  <c r="M239" i="1" a="1"/>
  <c r="M231" i="1" a="1"/>
  <c r="M223" i="1" a="1"/>
  <c r="M215" i="1" a="1"/>
  <c r="M207" i="1" a="1"/>
  <c r="M199" i="1" a="1"/>
  <c r="M191" i="1" a="1"/>
  <c r="M183" i="1" a="1"/>
  <c r="M175" i="1" a="1"/>
  <c r="M168" i="1" a="1"/>
  <c r="M160" i="1" a="1"/>
  <c r="M152" i="1" a="1"/>
  <c r="M144" i="1" a="1"/>
  <c r="M136" i="1" a="1"/>
  <c r="M128" i="1" a="1"/>
  <c r="M120" i="1" a="1"/>
  <c r="M112" i="1" a="1"/>
  <c r="M104" i="1" a="1"/>
  <c r="M96" i="1" a="1"/>
  <c r="M88" i="1" a="1"/>
  <c r="M80" i="1" a="1"/>
  <c r="M72" i="1" a="1"/>
  <c r="M64" i="1" a="1"/>
  <c r="M56" i="1" a="1"/>
  <c r="M48" i="1" a="1"/>
  <c r="M40" i="1" a="1"/>
  <c r="M32" i="1" a="1"/>
  <c r="M24" i="1" a="1"/>
  <c r="M16" i="1" a="1"/>
  <c r="M8" i="1" a="1"/>
  <c r="M169" i="1" a="1"/>
  <c r="M161" i="1" a="1"/>
  <c r="M153" i="1" a="1"/>
  <c r="M145" i="1" a="1"/>
  <c r="M137" i="1" a="1"/>
  <c r="M129" i="1" a="1"/>
  <c r="M121" i="1" a="1"/>
  <c r="M113" i="1" a="1"/>
  <c r="M105" i="1" a="1"/>
  <c r="M97" i="1" a="1"/>
  <c r="M89" i="1" a="1"/>
  <c r="M81" i="1" a="1"/>
  <c r="M73" i="1" a="1"/>
  <c r="M65" i="1" a="1"/>
  <c r="M57" i="1" a="1"/>
  <c r="M49" i="1" a="1"/>
  <c r="M41" i="1" a="1"/>
  <c r="M33" i="1" a="1"/>
  <c r="M25" i="1" a="1"/>
  <c r="M17" i="1" a="1"/>
  <c r="M9" i="1" a="1"/>
  <c r="M294" i="1" a="1"/>
  <c r="M278" i="1" a="1"/>
  <c r="M296" i="1" a="1"/>
  <c r="M288" i="1" a="1"/>
  <c r="M280" i="1" a="1"/>
  <c r="M272" i="1" a="1"/>
  <c r="M264" i="1" a="1"/>
  <c r="M256" i="1" a="1"/>
  <c r="M248" i="1" a="1"/>
  <c r="M240" i="1" a="1"/>
  <c r="M232" i="1" a="1"/>
  <c r="M224" i="1" a="1"/>
  <c r="M216" i="1" a="1"/>
  <c r="M208" i="1" a="1"/>
  <c r="M200" i="1" a="1"/>
  <c r="M192" i="1" a="1"/>
  <c r="M184" i="1" a="1"/>
  <c r="M176" i="1" a="1"/>
  <c r="M293" i="1" a="1"/>
  <c r="M285" i="1" a="1"/>
  <c r="M277" i="1" a="1"/>
  <c r="M269" i="1" a="1"/>
  <c r="M261" i="1" a="1"/>
  <c r="M253" i="1" a="1"/>
  <c r="M245" i="1" a="1"/>
  <c r="M237" i="1" a="1"/>
  <c r="M229" i="1" a="1"/>
  <c r="M221" i="1" a="1"/>
  <c r="M213" i="1" a="1"/>
  <c r="M205" i="1" a="1"/>
  <c r="M197" i="1" a="1"/>
  <c r="M189" i="1" a="1"/>
  <c r="M181" i="1" a="1"/>
  <c r="M174" i="1" a="1"/>
  <c r="M166" i="1" a="1"/>
  <c r="M158" i="1" a="1"/>
  <c r="M142" i="1" a="1"/>
  <c r="M126" i="1" a="1"/>
  <c r="M110" i="1" a="1"/>
  <c r="M94" i="1" a="1"/>
  <c r="M78" i="1" a="1"/>
  <c r="M54" i="1" a="1"/>
  <c r="M38" i="1" a="1"/>
  <c r="M30" i="1" a="1"/>
  <c r="M14" i="1" a="1"/>
  <c r="M159" i="1" a="1"/>
  <c r="M143" i="1" a="1"/>
  <c r="M127" i="1" a="1"/>
  <c r="M111" i="1" a="1"/>
  <c r="M95" i="1" a="1"/>
  <c r="M79" i="1" a="1"/>
  <c r="M63" i="1" a="1"/>
  <c r="M47" i="1" a="1"/>
  <c r="M31" i="1" a="1"/>
  <c r="M15" i="1" a="1"/>
  <c r="M150" i="1" a="1"/>
  <c r="M134" i="1" a="1"/>
  <c r="M118" i="1" a="1"/>
  <c r="M102" i="1" a="1"/>
  <c r="M86" i="1" a="1"/>
  <c r="M70" i="1" a="1"/>
  <c r="M62" i="1" a="1"/>
  <c r="M46" i="1" a="1"/>
  <c r="M22" i="1" a="1"/>
  <c r="M6" i="1" a="1"/>
  <c r="M167" i="1" a="1"/>
  <c r="M151" i="1" a="1"/>
  <c r="M135" i="1" a="1"/>
  <c r="M119" i="1" a="1"/>
  <c r="M103" i="1" a="1"/>
  <c r="M87" i="1" a="1"/>
  <c r="M71" i="1" a="1"/>
  <c r="M55" i="1" a="1"/>
  <c r="M39" i="1" a="1"/>
  <c r="M23" i="1" a="1"/>
  <c r="M7" i="1" a="1"/>
  <c r="M4" i="1" a="1"/>
  <c r="M7" i="1" l="1"/>
  <c r="M23" i="1"/>
  <c r="M39" i="1"/>
  <c r="M55" i="1"/>
  <c r="M71" i="1"/>
  <c r="M87" i="1"/>
  <c r="M103" i="1"/>
  <c r="M119" i="1"/>
  <c r="M135" i="1"/>
  <c r="M151" i="1"/>
  <c r="M167" i="1"/>
  <c r="M6" i="1"/>
  <c r="M22" i="1"/>
  <c r="M46" i="1"/>
  <c r="M62" i="1"/>
  <c r="M70" i="1"/>
  <c r="M86" i="1"/>
  <c r="M102" i="1"/>
  <c r="M118" i="1"/>
  <c r="M134" i="1"/>
  <c r="M150" i="1"/>
  <c r="M15" i="1"/>
  <c r="M31" i="1"/>
  <c r="M47" i="1"/>
  <c r="M63" i="1"/>
  <c r="M79" i="1"/>
  <c r="M95" i="1"/>
  <c r="M111" i="1"/>
  <c r="M127" i="1"/>
  <c r="M143" i="1"/>
  <c r="M159" i="1"/>
  <c r="M14" i="1"/>
  <c r="M30" i="1"/>
  <c r="M38" i="1"/>
  <c r="M54" i="1"/>
  <c r="M78" i="1"/>
  <c r="M94" i="1"/>
  <c r="M110" i="1"/>
  <c r="M126" i="1"/>
  <c r="M142" i="1"/>
  <c r="M158" i="1"/>
  <c r="M166" i="1"/>
  <c r="M174" i="1"/>
  <c r="M181" i="1"/>
  <c r="M189" i="1"/>
  <c r="M197" i="1"/>
  <c r="M205" i="1"/>
  <c r="M213" i="1"/>
  <c r="M221" i="1"/>
  <c r="M229" i="1"/>
  <c r="M237" i="1"/>
  <c r="M245" i="1"/>
  <c r="M253" i="1"/>
  <c r="M261" i="1"/>
  <c r="M269" i="1"/>
  <c r="M277" i="1"/>
  <c r="M285" i="1"/>
  <c r="M293" i="1"/>
  <c r="M176" i="1"/>
  <c r="M184" i="1"/>
  <c r="M192" i="1"/>
  <c r="M200" i="1"/>
  <c r="M208" i="1"/>
  <c r="M216" i="1"/>
  <c r="M224" i="1"/>
  <c r="M232" i="1"/>
  <c r="M240" i="1"/>
  <c r="M248" i="1"/>
  <c r="M256" i="1"/>
  <c r="M264" i="1"/>
  <c r="M272" i="1"/>
  <c r="M280" i="1"/>
  <c r="M288" i="1"/>
  <c r="M296" i="1"/>
  <c r="M278" i="1"/>
  <c r="M294" i="1"/>
  <c r="M9" i="1"/>
  <c r="M17" i="1"/>
  <c r="M25" i="1"/>
  <c r="M33" i="1"/>
  <c r="M41" i="1"/>
  <c r="M49" i="1"/>
  <c r="M57" i="1"/>
  <c r="M65" i="1"/>
  <c r="M73" i="1"/>
  <c r="M81" i="1"/>
  <c r="M89" i="1"/>
  <c r="M97" i="1"/>
  <c r="M105" i="1"/>
  <c r="M113" i="1"/>
  <c r="M121" i="1"/>
  <c r="M129" i="1"/>
  <c r="M137" i="1"/>
  <c r="M145" i="1"/>
  <c r="M153" i="1"/>
  <c r="M161" i="1"/>
  <c r="M169" i="1"/>
  <c r="M8" i="1"/>
  <c r="M16" i="1"/>
  <c r="M24" i="1"/>
  <c r="M32" i="1"/>
  <c r="M40" i="1"/>
  <c r="M48" i="1"/>
  <c r="M56" i="1"/>
  <c r="M64" i="1"/>
  <c r="M72" i="1"/>
  <c r="M80" i="1"/>
  <c r="M88" i="1"/>
  <c r="M96" i="1"/>
  <c r="M104" i="1"/>
  <c r="M112" i="1"/>
  <c r="M120" i="1"/>
  <c r="M128" i="1"/>
  <c r="M136" i="1"/>
  <c r="M144" i="1"/>
  <c r="M152" i="1"/>
  <c r="M160" i="1"/>
  <c r="M168" i="1"/>
  <c r="M175" i="1"/>
  <c r="M183" i="1"/>
  <c r="M191" i="1"/>
  <c r="M199" i="1"/>
  <c r="M207" i="1"/>
  <c r="M215" i="1"/>
  <c r="M223" i="1"/>
  <c r="M231" i="1"/>
  <c r="M239" i="1"/>
  <c r="M247" i="1"/>
  <c r="M255" i="1"/>
  <c r="M263" i="1"/>
  <c r="M271" i="1"/>
  <c r="M279" i="1"/>
  <c r="M287" i="1"/>
  <c r="M295" i="1"/>
  <c r="M178" i="1"/>
  <c r="M186" i="1"/>
  <c r="M194" i="1"/>
  <c r="M202" i="1"/>
  <c r="M210" i="1"/>
  <c r="M218" i="1"/>
  <c r="M226" i="1"/>
  <c r="M234" i="1"/>
  <c r="M242" i="1"/>
  <c r="M250" i="1"/>
  <c r="M258" i="1"/>
  <c r="M266" i="1"/>
  <c r="M274" i="1"/>
  <c r="M290" i="1"/>
  <c r="M11" i="1"/>
  <c r="M19" i="1"/>
  <c r="M27" i="1"/>
  <c r="M35" i="1"/>
  <c r="M43" i="1"/>
  <c r="M51" i="1"/>
  <c r="M59" i="1"/>
  <c r="M67" i="1"/>
  <c r="M75" i="1"/>
  <c r="M83" i="1"/>
  <c r="M91" i="1"/>
  <c r="M99" i="1"/>
  <c r="M107" i="1"/>
  <c r="M115" i="1"/>
  <c r="M123" i="1"/>
  <c r="M131" i="1"/>
  <c r="M139" i="1"/>
  <c r="M147" i="1"/>
  <c r="M155" i="1"/>
  <c r="M163" i="1"/>
  <c r="M171" i="1"/>
  <c r="M10" i="1"/>
  <c r="M18" i="1"/>
  <c r="M26" i="1"/>
  <c r="M34" i="1"/>
  <c r="M42" i="1"/>
  <c r="M50" i="1"/>
  <c r="M58" i="1"/>
  <c r="M66" i="1"/>
  <c r="M74" i="1"/>
  <c r="M82" i="1"/>
  <c r="M90" i="1"/>
  <c r="M98" i="1"/>
  <c r="M106" i="1"/>
  <c r="M114" i="1"/>
  <c r="M122" i="1"/>
  <c r="M130" i="1"/>
  <c r="M138" i="1"/>
  <c r="M146" i="1"/>
  <c r="M154" i="1"/>
  <c r="M162" i="1"/>
  <c r="M170" i="1"/>
  <c r="M177" i="1"/>
  <c r="M185" i="1"/>
  <c r="M193" i="1"/>
  <c r="M201" i="1"/>
  <c r="M209" i="1"/>
  <c r="M217" i="1"/>
  <c r="M225" i="1"/>
  <c r="M233" i="1"/>
  <c r="M241" i="1"/>
  <c r="M249" i="1"/>
  <c r="M257" i="1"/>
  <c r="M265" i="1"/>
  <c r="M273" i="1"/>
  <c r="M281" i="1"/>
  <c r="M289" i="1"/>
  <c r="M297" i="1"/>
  <c r="M180" i="1"/>
  <c r="M188" i="1"/>
  <c r="M196" i="1"/>
  <c r="M204" i="1"/>
  <c r="M212" i="1"/>
  <c r="M220" i="1"/>
  <c r="M228" i="1"/>
  <c r="M236" i="1"/>
  <c r="M244" i="1"/>
  <c r="M252" i="1"/>
  <c r="M260" i="1"/>
  <c r="M268" i="1"/>
  <c r="M276" i="1"/>
  <c r="M284" i="1"/>
  <c r="M292" i="1"/>
  <c r="M300" i="1"/>
  <c r="M286" i="1"/>
  <c r="M5" i="1"/>
  <c r="M13" i="1"/>
  <c r="M21" i="1"/>
  <c r="M29" i="1"/>
  <c r="M37" i="1"/>
  <c r="M45" i="1"/>
  <c r="M53" i="1"/>
  <c r="M61" i="1"/>
  <c r="M69" i="1"/>
  <c r="M77" i="1"/>
  <c r="M85" i="1"/>
  <c r="M93" i="1"/>
  <c r="M101" i="1"/>
  <c r="M109" i="1"/>
  <c r="M117" i="1"/>
  <c r="M125" i="1"/>
  <c r="M133" i="1"/>
  <c r="M141" i="1"/>
  <c r="M149" i="1"/>
  <c r="M157" i="1"/>
  <c r="M165" i="1"/>
  <c r="M173" i="1"/>
  <c r="M12" i="1"/>
  <c r="M20" i="1"/>
  <c r="M28" i="1"/>
  <c r="M36" i="1"/>
  <c r="M44" i="1"/>
  <c r="M52" i="1"/>
  <c r="M60" i="1"/>
  <c r="M68" i="1"/>
  <c r="M76" i="1"/>
  <c r="M84" i="1"/>
  <c r="M92" i="1"/>
  <c r="M100" i="1"/>
  <c r="M108" i="1"/>
  <c r="M116" i="1"/>
  <c r="M124" i="1"/>
  <c r="M132" i="1"/>
  <c r="M140" i="1"/>
  <c r="M148" i="1"/>
  <c r="M156" i="1"/>
  <c r="M164" i="1"/>
  <c r="M172" i="1"/>
  <c r="M179" i="1"/>
  <c r="M187" i="1"/>
  <c r="M195" i="1"/>
  <c r="M203" i="1"/>
  <c r="M211" i="1"/>
  <c r="M219" i="1"/>
  <c r="M227" i="1"/>
  <c r="M235" i="1"/>
  <c r="M243" i="1"/>
  <c r="M251" i="1"/>
  <c r="M259" i="1"/>
  <c r="M267" i="1"/>
  <c r="M275" i="1"/>
  <c r="M283" i="1"/>
  <c r="M291" i="1"/>
  <c r="M299" i="1"/>
  <c r="M182" i="1"/>
  <c r="M190" i="1"/>
  <c r="M198" i="1"/>
  <c r="M206" i="1"/>
  <c r="M214" i="1"/>
  <c r="M222" i="1"/>
  <c r="M230" i="1"/>
  <c r="M238" i="1"/>
  <c r="M246" i="1"/>
  <c r="M254" i="1"/>
  <c r="M262" i="1"/>
  <c r="M270" i="1"/>
  <c r="M282" i="1"/>
  <c r="M298" i="1"/>
  <c r="M4" i="1"/>
</calcChain>
</file>

<file path=xl/sharedStrings.xml><?xml version="1.0" encoding="utf-8"?>
<sst xmlns="http://schemas.openxmlformats.org/spreadsheetml/2006/main" count="53" uniqueCount="47">
  <si>
    <t xml:space="preserve">Manche 1 </t>
  </si>
  <si>
    <t xml:space="preserve">Manche 2 </t>
  </si>
  <si>
    <t xml:space="preserve">Manche 3 </t>
  </si>
  <si>
    <t xml:space="preserve">Manche 4 </t>
  </si>
  <si>
    <t xml:space="preserve">Manche </t>
  </si>
  <si>
    <t xml:space="preserve">Manche 6 </t>
  </si>
  <si>
    <t xml:space="preserve">Manche 5 </t>
  </si>
  <si>
    <t>Manche 7</t>
  </si>
  <si>
    <t>Manche 8</t>
  </si>
  <si>
    <t>joueur 1</t>
  </si>
  <si>
    <t>Joueur 2</t>
  </si>
  <si>
    <t>joueur 3</t>
  </si>
  <si>
    <t>joueur 4</t>
  </si>
  <si>
    <t>joueur 5</t>
  </si>
  <si>
    <t>joueur 6</t>
  </si>
  <si>
    <t xml:space="preserve">Classement </t>
  </si>
  <si>
    <t xml:space="preserve">Joueur </t>
  </si>
  <si>
    <t xml:space="preserve">Score </t>
  </si>
  <si>
    <t xml:space="preserve">Exemple </t>
  </si>
  <si>
    <t>Formule 1</t>
  </si>
  <si>
    <t>Formule 2</t>
  </si>
  <si>
    <t>Formule 3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</si>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</sst>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00"/>
  <sheetViews>
    <sheetView tabSelected="1" workbookViewId="0">
      <selection activeCell="M4" sqref="M4"/>
    </sheetView>
  </sheetViews>
  <sheetFormatPr baseColWidth="10" defaultRowHeight="15" x14ac:dyDescent="0.25"/>
  <cols>
    <col min="10" max="11" width="1.42578125" customWidth="1"/>
  </cols>
  <sheetData>
    <row r="2" spans="1:16" x14ac:dyDescent="0.25">
      <c r="B2" t="s">
        <v>0</v>
      </c>
      <c r="C2" t="s">
        <v>1</v>
      </c>
      <c r="D2" t="s">
        <v>2</v>
      </c>
      <c r="E2" t="s">
        <v>3</v>
      </c>
      <c r="F2" t="s">
        <v>6</v>
      </c>
      <c r="G2" t="s">
        <v>5</v>
      </c>
      <c r="H2" t="s">
        <v>7</v>
      </c>
      <c r="I2" t="s">
        <v>8</v>
      </c>
      <c r="M2" t="s">
        <v>21</v>
      </c>
      <c r="N2" t="s">
        <v>20</v>
      </c>
      <c r="O2" t="s">
        <v>19</v>
      </c>
    </row>
    <row r="3" spans="1:16" x14ac:dyDescent="0.25">
      <c r="A3" t="s">
        <v>9</v>
      </c>
      <c r="B3">
        <v>17</v>
      </c>
      <c r="C3">
        <v>4</v>
      </c>
      <c r="D3">
        <v>5</v>
      </c>
      <c r="E3">
        <v>8</v>
      </c>
      <c r="F3">
        <v>2</v>
      </c>
      <c r="G3">
        <v>10</v>
      </c>
      <c r="H3">
        <v>4</v>
      </c>
      <c r="I3">
        <v>20</v>
      </c>
      <c r="L3" t="s">
        <v>15</v>
      </c>
      <c r="M3" s="3" t="s">
        <v>16</v>
      </c>
      <c r="N3" s="3" t="s">
        <v>4</v>
      </c>
      <c r="O3" s="3" t="s">
        <v>17</v>
      </c>
    </row>
    <row r="4" spans="1:16" x14ac:dyDescent="0.25">
      <c r="A4" t="s">
        <v>10</v>
      </c>
      <c r="B4">
        <v>10</v>
      </c>
      <c r="C4">
        <v>10</v>
      </c>
      <c r="D4">
        <v>1</v>
      </c>
      <c r="E4">
        <v>19</v>
      </c>
      <c r="F4">
        <v>10</v>
      </c>
      <c r="G4">
        <v>14</v>
      </c>
      <c r="H4">
        <v>6</v>
      </c>
      <c r="I4">
        <v>6</v>
      </c>
      <c r="L4" s="1">
        <v>1</v>
      </c>
      <c r="M4" s="4" t="str">
        <f t="array" aca="1" ref="M4" ca="1">IFERROR(INDEX(A$3:A$33,SMALL(IF((B$2:I$2=N4)*(B$3:I$33=O4),ROW(INDIRECT("1:"&amp;ROWS(B$3:I$33)))),COUNTIFS(N$4:N4,N4,O$4:O4,O4))),"")</f>
        <v>joueur 11</v>
      </c>
      <c r="N4" s="2" t="str">
        <f t="array" aca="1" ref="N4" ca="1">IFERROR(INDEX(B$2:I$2,SMALL(IF(B$3:I$33=O4,TRANSPOSE(ROW(INDIRECT("1:"&amp;COLUMNS(B2:I2))))),COUNTIF(O$4:O4,O4))),"")</f>
        <v xml:space="preserve">Manche 3 </v>
      </c>
      <c r="O4" s="5">
        <f ca="1">IFERROR(LARGE(B$3:I$33,ROWS($4:4)),"")</f>
        <v>20</v>
      </c>
      <c r="P4" s="1" t="s">
        <v>18</v>
      </c>
    </row>
    <row r="5" spans="1:16" x14ac:dyDescent="0.25">
      <c r="A5" t="s">
        <v>11</v>
      </c>
      <c r="B5">
        <v>8</v>
      </c>
      <c r="C5">
        <v>6</v>
      </c>
      <c r="D5">
        <v>14</v>
      </c>
      <c r="E5">
        <v>10</v>
      </c>
      <c r="F5">
        <v>15</v>
      </c>
      <c r="G5">
        <v>3</v>
      </c>
      <c r="H5">
        <v>20</v>
      </c>
      <c r="I5">
        <v>19</v>
      </c>
      <c r="L5" s="1">
        <v>2</v>
      </c>
      <c r="M5" s="4" t="str">
        <f t="array" aca="1" ref="M5" ca="1">IFERROR(INDEX(A$3:A$33,SMALL(IF((B$2:I$2=N5)*(B$3:I$33=O5),ROW(INDIRECT("1:"&amp;ROWS(B$3:I$33)))),COUNTIFS(N$4:N5,N5,O$4:O5,O5))),"")</f>
        <v>joueur 13</v>
      </c>
      <c r="N5" s="2" t="str">
        <f t="array" aca="1" ref="N5" ca="1">IFERROR(INDEX(B$2:I$2,SMALL(IF(B$3:I$33=O5,TRANSPOSE(ROW(INDIRECT("1:"&amp;COLUMNS(B3:I3))))),COUNTIF(O$4:O5,O5))),"")</f>
        <v xml:space="preserve">Manche 3 </v>
      </c>
      <c r="O5" s="5">
        <f ca="1">IFERROR(LARGE(B$3:I$33,ROWS($4:5)),"")</f>
        <v>20</v>
      </c>
      <c r="P5" s="1" t="s">
        <v>18</v>
      </c>
    </row>
    <row r="6" spans="1:16" x14ac:dyDescent="0.25">
      <c r="A6" t="s">
        <v>12</v>
      </c>
      <c r="B6">
        <v>13</v>
      </c>
      <c r="C6">
        <v>3</v>
      </c>
      <c r="D6">
        <v>19</v>
      </c>
      <c r="E6">
        <v>4</v>
      </c>
      <c r="F6">
        <v>20</v>
      </c>
      <c r="G6">
        <v>1</v>
      </c>
      <c r="H6">
        <v>4</v>
      </c>
      <c r="I6">
        <v>6</v>
      </c>
      <c r="L6" s="1">
        <v>3</v>
      </c>
      <c r="M6" s="4" t="str">
        <f t="array" aca="1" ref="M6" ca="1">IFERROR(INDEX(A$3:A$33,SMALL(IF((B$2:I$2=N6)*(B$3:I$33=O6),ROW(INDIRECT("1:"&amp;ROWS(B$3:I$33)))),COUNTIFS(N$4:N6,N6,O$4:O6,O6))),"")</f>
        <v>joueur 17</v>
      </c>
      <c r="N6" s="2" t="str">
        <f t="array" aca="1" ref="N6" ca="1">IFERROR(INDEX(B$2:I$2,SMALL(IF(B$3:I$33=O6,TRANSPOSE(ROW(INDIRECT("1:"&amp;COLUMNS(B4:I4))))),COUNTIF(O$4:O6,O6))),"")</f>
        <v xml:space="preserve">Manche 3 </v>
      </c>
      <c r="O6" s="5">
        <f ca="1">IFERROR(LARGE(B$3:I$33,ROWS($4:6)),"")</f>
        <v>20</v>
      </c>
      <c r="P6" s="1" t="s">
        <v>18</v>
      </c>
    </row>
    <row r="7" spans="1:16" x14ac:dyDescent="0.25">
      <c r="A7" t="s">
        <v>13</v>
      </c>
      <c r="B7">
        <v>4</v>
      </c>
      <c r="C7">
        <v>6</v>
      </c>
      <c r="D7">
        <v>16</v>
      </c>
      <c r="E7">
        <v>12</v>
      </c>
      <c r="F7">
        <v>16</v>
      </c>
      <c r="G7">
        <v>4</v>
      </c>
      <c r="H7">
        <v>10</v>
      </c>
      <c r="I7">
        <v>16</v>
      </c>
      <c r="L7" s="1">
        <v>4</v>
      </c>
      <c r="M7" s="4" t="str">
        <f t="array" aca="1" ref="M7" ca="1">IFERROR(INDEX(A$3:A$33,SMALL(IF((B$2:I$2=N7)*(B$3:I$33=O7),ROW(INDIRECT("1:"&amp;ROWS(B$3:I$33)))),COUNTIFS(N$4:N7,N7,O$4:O7,O7))),"")</f>
        <v>joueur 20</v>
      </c>
      <c r="N7" s="2" t="str">
        <f t="array" aca="1" ref="N7" ca="1">IFERROR(INDEX(B$2:I$2,SMALL(IF(B$3:I$33=O7,TRANSPOSE(ROW(INDIRECT("1:"&amp;COLUMNS(B5:I5))))),COUNTIF(O$4:O7,O7))),"")</f>
        <v xml:space="preserve">Manche 3 </v>
      </c>
      <c r="O7" s="5">
        <f ca="1">IFERROR(LARGE(B$3:I$33,ROWS($4:7)),"")</f>
        <v>20</v>
      </c>
      <c r="P7" s="1" t="s">
        <v>18</v>
      </c>
    </row>
    <row r="8" spans="1:16" x14ac:dyDescent="0.25">
      <c r="A8" t="s">
        <v>14</v>
      </c>
      <c r="B8">
        <v>18</v>
      </c>
      <c r="C8">
        <v>6</v>
      </c>
      <c r="D8">
        <v>15</v>
      </c>
      <c r="E8">
        <v>9</v>
      </c>
      <c r="F8">
        <v>15</v>
      </c>
      <c r="G8">
        <v>2</v>
      </c>
      <c r="H8">
        <v>13</v>
      </c>
      <c r="I8">
        <v>10</v>
      </c>
      <c r="L8" s="1">
        <v>5</v>
      </c>
      <c r="M8" s="4" t="str">
        <f t="array" aca="1" ref="M8" ca="1">IFERROR(INDEX(A$3:A$33,SMALL(IF((B$2:I$2=N8)*(B$3:I$33=O8),ROW(INDIRECT("1:"&amp;ROWS(B$3:I$33)))),COUNTIFS(N$4:N8,N8,O$4:O8,O8))),"")</f>
        <v>joueur 11</v>
      </c>
      <c r="N8" s="2" t="str">
        <f t="array" aca="1" ref="N8" ca="1">IFERROR(INDEX(B$2:I$2,SMALL(IF(B$3:I$33=O8,TRANSPOSE(ROW(INDIRECT("1:"&amp;COLUMNS(B6:I6))))),COUNTIF(O$4:O8,O8))),"")</f>
        <v xml:space="preserve">Manche 4 </v>
      </c>
      <c r="O8" s="5">
        <f ca="1">IFERROR(LARGE(B$3:I$33,ROWS($4:8)),"")</f>
        <v>20</v>
      </c>
      <c r="P8" s="1" t="s">
        <v>18</v>
      </c>
    </row>
    <row r="9" spans="1:16" x14ac:dyDescent="0.25">
      <c r="A9" t="s">
        <v>22</v>
      </c>
      <c r="B9">
        <f ca="1">RANDBETWEEN(0,20)</f>
        <v>18</v>
      </c>
      <c r="C9">
        <f t="shared" ref="C9:I24" ca="1" si="0">RANDBETWEEN(0,20)</f>
        <v>12</v>
      </c>
      <c r="D9">
        <f t="shared" ca="1" si="0"/>
        <v>14</v>
      </c>
      <c r="E9">
        <f t="shared" ca="1" si="0"/>
        <v>13</v>
      </c>
      <c r="F9">
        <f t="shared" ca="1" si="0"/>
        <v>9</v>
      </c>
      <c r="G9">
        <f t="shared" ca="1" si="0"/>
        <v>2</v>
      </c>
      <c r="H9">
        <f t="shared" ca="1" si="0"/>
        <v>19</v>
      </c>
      <c r="I9">
        <f t="shared" ca="1" si="0"/>
        <v>4</v>
      </c>
      <c r="L9" s="1">
        <v>6</v>
      </c>
      <c r="M9" s="4" t="str">
        <f t="array" aca="1" ref="M9" ca="1">IFERROR(INDEX(A$3:A$33,SMALL(IF((B$2:I$2=N9)*(B$3:I$33=O9),ROW(INDIRECT("1:"&amp;ROWS(B$3:I$33)))),COUNTIFS(N$4:N9,N9,O$4:O9,O9))),"")</f>
        <v>joueur 14</v>
      </c>
      <c r="N9" s="2" t="str">
        <f t="array" aca="1" ref="N9" ca="1">IFERROR(INDEX(B$2:I$2,SMALL(IF(B$3:I$33=O9,TRANSPOSE(ROW(INDIRECT("1:"&amp;COLUMNS(B7:I7))))),COUNTIF(O$4:O9,O9))),"")</f>
        <v xml:space="preserve">Manche 4 </v>
      </c>
      <c r="O9" s="5">
        <f ca="1">IFERROR(LARGE(B$3:I$33,ROWS($4:9)),"")</f>
        <v>20</v>
      </c>
      <c r="P9" s="1" t="s">
        <v>18</v>
      </c>
    </row>
    <row r="10" spans="1:16" x14ac:dyDescent="0.25">
      <c r="A10" t="s">
        <v>23</v>
      </c>
      <c r="B10">
        <f t="shared" ref="B10:I33" ca="1" si="1">RANDBETWEEN(0,20)</f>
        <v>7</v>
      </c>
      <c r="C10">
        <f t="shared" ca="1" si="0"/>
        <v>7</v>
      </c>
      <c r="D10">
        <f t="shared" ca="1" si="0"/>
        <v>2</v>
      </c>
      <c r="E10">
        <f t="shared" ca="1" si="0"/>
        <v>10</v>
      </c>
      <c r="F10">
        <f t="shared" ca="1" si="0"/>
        <v>17</v>
      </c>
      <c r="G10">
        <f t="shared" ca="1" si="0"/>
        <v>10</v>
      </c>
      <c r="H10">
        <f t="shared" ca="1" si="0"/>
        <v>8</v>
      </c>
      <c r="I10">
        <f t="shared" ca="1" si="0"/>
        <v>13</v>
      </c>
      <c r="L10" s="1">
        <v>7</v>
      </c>
      <c r="M10" s="4" t="str">
        <f t="array" aca="1" ref="M10" ca="1">IFERROR(INDEX(A$3:A$33,SMALL(IF((B$2:I$2=N10)*(B$3:I$33=O10),ROW(INDIRECT("1:"&amp;ROWS(B$3:I$33)))),COUNTIFS(N$4:N10,N10,O$4:O10,O10))),"")</f>
        <v>joueur 17</v>
      </c>
      <c r="N10" s="2" t="str">
        <f t="array" aca="1" ref="N10" ca="1">IFERROR(INDEX(B$2:I$2,SMALL(IF(B$3:I$33=O10,TRANSPOSE(ROW(INDIRECT("1:"&amp;COLUMNS(B8:I8))))),COUNTIF(O$4:O10,O10))),"")</f>
        <v xml:space="preserve">Manche 4 </v>
      </c>
      <c r="O10" s="5">
        <f ca="1">IFERROR(LARGE(B$3:I$33,ROWS($4:10)),"")</f>
        <v>20</v>
      </c>
      <c r="P10" s="1" t="s">
        <v>18</v>
      </c>
    </row>
    <row r="11" spans="1:16" x14ac:dyDescent="0.25">
      <c r="A11" t="s">
        <v>24</v>
      </c>
      <c r="B11">
        <f t="shared" ca="1" si="1"/>
        <v>5</v>
      </c>
      <c r="C11">
        <f t="shared" ca="1" si="0"/>
        <v>19</v>
      </c>
      <c r="D11">
        <f t="shared" ca="1" si="0"/>
        <v>1</v>
      </c>
      <c r="E11">
        <f t="shared" ca="1" si="0"/>
        <v>19</v>
      </c>
      <c r="F11">
        <f t="shared" ca="1" si="0"/>
        <v>0</v>
      </c>
      <c r="G11">
        <f t="shared" ca="1" si="0"/>
        <v>3</v>
      </c>
      <c r="H11">
        <f t="shared" ca="1" si="0"/>
        <v>0</v>
      </c>
      <c r="I11">
        <f t="shared" ca="1" si="0"/>
        <v>5</v>
      </c>
      <c r="L11">
        <v>8</v>
      </c>
      <c r="M11" s="4" t="str">
        <f t="array" aca="1" ref="M11" ca="1">IFERROR(INDEX(A$3:A$33,SMALL(IF((B$2:I$2=N11)*(B$3:I$33=O11),ROW(INDIRECT("1:"&amp;ROWS(B$3:I$33)))),COUNTIFS(N$4:N11,N11,O$4:O11,O11))),"")</f>
        <v>joueur 19</v>
      </c>
      <c r="N11" s="2" t="str">
        <f t="array" aca="1" ref="N11" ca="1">IFERROR(INDEX(B$2:I$2,SMALL(IF(B$3:I$33=O11,TRANSPOSE(ROW(INDIRECT("1:"&amp;COLUMNS(B9:I9))))),COUNTIF(O$4:O11,O11))),"")</f>
        <v xml:space="preserve">Manche 4 </v>
      </c>
      <c r="O11" s="5">
        <f ca="1">IFERROR(LARGE(B$3:I$33,ROWS($4:11)),"")</f>
        <v>20</v>
      </c>
    </row>
    <row r="12" spans="1:16" x14ac:dyDescent="0.25">
      <c r="A12" t="s">
        <v>25</v>
      </c>
      <c r="B12">
        <f t="shared" ca="1" si="1"/>
        <v>9</v>
      </c>
      <c r="C12">
        <f t="shared" ca="1" si="0"/>
        <v>5</v>
      </c>
      <c r="D12">
        <f t="shared" ca="1" si="0"/>
        <v>14</v>
      </c>
      <c r="E12">
        <f t="shared" ca="1" si="0"/>
        <v>15</v>
      </c>
      <c r="F12">
        <f t="shared" ca="1" si="0"/>
        <v>10</v>
      </c>
      <c r="G12">
        <f t="shared" ca="1" si="0"/>
        <v>10</v>
      </c>
      <c r="H12">
        <f t="shared" ca="1" si="0"/>
        <v>13</v>
      </c>
      <c r="I12">
        <f t="shared" ca="1" si="0"/>
        <v>16</v>
      </c>
      <c r="L12">
        <v>9</v>
      </c>
      <c r="M12" s="4" t="str">
        <f t="array" aca="1" ref="M12" ca="1">IFERROR(INDEX(A$3:A$33,SMALL(IF((B$2:I$2=N12)*(B$3:I$33=O12),ROW(INDIRECT("1:"&amp;ROWS(B$3:I$33)))),COUNTIFS(N$4:N12,N12,O$4:O12,O12))),"")</f>
        <v>joueur 4</v>
      </c>
      <c r="N12" s="2" t="str">
        <f t="array" aca="1" ref="N12" ca="1">IFERROR(INDEX(B$2:I$2,SMALL(IF(B$3:I$33=O12,TRANSPOSE(ROW(INDIRECT("1:"&amp;COLUMNS(B10:I10))))),COUNTIF(O$4:O12,O12))),"")</f>
        <v xml:space="preserve">Manche 5 </v>
      </c>
      <c r="O12" s="5">
        <f ca="1">IFERROR(LARGE(B$3:I$33,ROWS($4:12)),"")</f>
        <v>20</v>
      </c>
    </row>
    <row r="13" spans="1:16" x14ac:dyDescent="0.25">
      <c r="A13" t="s">
        <v>26</v>
      </c>
      <c r="B13">
        <f t="shared" ca="1" si="1"/>
        <v>14</v>
      </c>
      <c r="C13">
        <f t="shared" ca="1" si="0"/>
        <v>7</v>
      </c>
      <c r="D13">
        <f t="shared" ca="1" si="0"/>
        <v>20</v>
      </c>
      <c r="E13">
        <f t="shared" ca="1" si="0"/>
        <v>20</v>
      </c>
      <c r="F13">
        <f t="shared" ca="1" si="0"/>
        <v>6</v>
      </c>
      <c r="G13">
        <f t="shared" ca="1" si="0"/>
        <v>15</v>
      </c>
      <c r="H13">
        <f t="shared" ca="1" si="0"/>
        <v>2</v>
      </c>
      <c r="I13">
        <f t="shared" ca="1" si="0"/>
        <v>11</v>
      </c>
      <c r="L13">
        <v>10</v>
      </c>
      <c r="M13" s="4" t="str">
        <f t="array" aca="1" ref="M13" ca="1">IFERROR(INDEX(A$3:A$33,SMALL(IF((B$2:I$2=N13)*(B$3:I$33=O13),ROW(INDIRECT("1:"&amp;ROWS(B$3:I$33)))),COUNTIFS(N$4:N13,N13,O$4:O13,O13))),"")</f>
        <v>joueur 3</v>
      </c>
      <c r="N13" s="2" t="str">
        <f t="array" aca="1" ref="N13" ca="1">IFERROR(INDEX(B$2:I$2,SMALL(IF(B$3:I$33=O13,TRANSPOSE(ROW(INDIRECT("1:"&amp;COLUMNS(B11:I11))))),COUNTIF(O$4:O13,O13))),"")</f>
        <v>Manche 7</v>
      </c>
      <c r="O13" s="5">
        <f ca="1">IFERROR(LARGE(B$3:I$33,ROWS($4:13)),"")</f>
        <v>20</v>
      </c>
    </row>
    <row r="14" spans="1:16" x14ac:dyDescent="0.25">
      <c r="A14" t="s">
        <v>27</v>
      </c>
      <c r="B14">
        <f t="shared" ca="1" si="1"/>
        <v>6</v>
      </c>
      <c r="C14">
        <f t="shared" ca="1" si="0"/>
        <v>18</v>
      </c>
      <c r="D14">
        <f t="shared" ca="1" si="0"/>
        <v>9</v>
      </c>
      <c r="E14">
        <f t="shared" ca="1" si="0"/>
        <v>16</v>
      </c>
      <c r="F14">
        <f t="shared" ca="1" si="0"/>
        <v>12</v>
      </c>
      <c r="G14">
        <f t="shared" ca="1" si="0"/>
        <v>17</v>
      </c>
      <c r="H14">
        <f t="shared" ca="1" si="0"/>
        <v>6</v>
      </c>
      <c r="I14">
        <f t="shared" ca="1" si="0"/>
        <v>14</v>
      </c>
      <c r="L14">
        <v>11</v>
      </c>
      <c r="M14" s="4" t="str">
        <f t="array" aca="1" ref="M14" ca="1">IFERROR(INDEX(A$3:A$33,SMALL(IF((B$2:I$2=N14)*(B$3:I$33=O14),ROW(INDIRECT("1:"&amp;ROWS(B$3:I$33)))),COUNTIFS(N$4:N14,N14,O$4:O14,O14))),"")</f>
        <v>joueur 29</v>
      </c>
      <c r="N14" s="2" t="str">
        <f t="array" aca="1" ref="N14" ca="1">IFERROR(INDEX(B$2:I$2,SMALL(IF(B$3:I$33=O14,TRANSPOSE(ROW(INDIRECT("1:"&amp;COLUMNS(B12:I12))))),COUNTIF(O$4:O14,O14))),"")</f>
        <v>Manche 7</v>
      </c>
      <c r="O14" s="5">
        <f ca="1">IFERROR(LARGE(B$3:I$33,ROWS($4:14)),"")</f>
        <v>20</v>
      </c>
    </row>
    <row r="15" spans="1:16" x14ac:dyDescent="0.25">
      <c r="A15" t="s">
        <v>28</v>
      </c>
      <c r="B15">
        <f t="shared" ca="1" si="1"/>
        <v>5</v>
      </c>
      <c r="C15">
        <f t="shared" ca="1" si="0"/>
        <v>10</v>
      </c>
      <c r="D15">
        <f t="shared" ca="1" si="0"/>
        <v>20</v>
      </c>
      <c r="E15">
        <f t="shared" ca="1" si="0"/>
        <v>9</v>
      </c>
      <c r="F15">
        <f t="shared" ca="1" si="0"/>
        <v>12</v>
      </c>
      <c r="G15">
        <f t="shared" ca="1" si="0"/>
        <v>4</v>
      </c>
      <c r="H15">
        <f t="shared" ca="1" si="0"/>
        <v>10</v>
      </c>
      <c r="I15">
        <f t="shared" ca="1" si="0"/>
        <v>17</v>
      </c>
      <c r="L15">
        <v>12</v>
      </c>
      <c r="M15" s="4" t="str">
        <f t="array" aca="1" ref="M15" ca="1">IFERROR(INDEX(A$3:A$33,SMALL(IF((B$2:I$2=N15)*(B$3:I$33=O15),ROW(INDIRECT("1:"&amp;ROWS(B$3:I$33)))),COUNTIFS(N$4:N15,N15,O$4:O15,O15))),"")</f>
        <v>joueur 1</v>
      </c>
      <c r="N15" s="2" t="str">
        <f t="array" aca="1" ref="N15" ca="1">IFERROR(INDEX(B$2:I$2,SMALL(IF(B$3:I$33=O15,TRANSPOSE(ROW(INDIRECT("1:"&amp;COLUMNS(B13:I13))))),COUNTIF(O$4:O15,O15))),"")</f>
        <v>Manche 8</v>
      </c>
      <c r="O15" s="5">
        <f ca="1">IFERROR(LARGE(B$3:I$33,ROWS($4:15)),"")</f>
        <v>20</v>
      </c>
    </row>
    <row r="16" spans="1:16" x14ac:dyDescent="0.25">
      <c r="A16" t="s">
        <v>29</v>
      </c>
      <c r="B16">
        <f t="shared" ca="1" si="1"/>
        <v>3</v>
      </c>
      <c r="C16">
        <f t="shared" ca="1" si="0"/>
        <v>10</v>
      </c>
      <c r="D16">
        <f t="shared" ca="1" si="0"/>
        <v>11</v>
      </c>
      <c r="E16">
        <f t="shared" ca="1" si="0"/>
        <v>20</v>
      </c>
      <c r="F16">
        <f t="shared" ca="1" si="0"/>
        <v>19</v>
      </c>
      <c r="G16">
        <f t="shared" ca="1" si="0"/>
        <v>3</v>
      </c>
      <c r="H16">
        <f t="shared" ca="1" si="0"/>
        <v>10</v>
      </c>
      <c r="I16">
        <f t="shared" ca="1" si="0"/>
        <v>16</v>
      </c>
      <c r="L16">
        <v>13</v>
      </c>
      <c r="M16" s="4" t="str">
        <f t="array" aca="1" ref="M16" ca="1">IFERROR(INDEX(A$3:A$33,SMALL(IF((B$2:I$2=N16)*(B$3:I$33=O16),ROW(INDIRECT("1:"&amp;ROWS(B$3:I$33)))),COUNTIFS(N$4:N16,N16,O$4:O16,O16))),"")</f>
        <v>joueur 18</v>
      </c>
      <c r="N16" s="2" t="str">
        <f t="array" aca="1" ref="N16" ca="1">IFERROR(INDEX(B$2:I$2,SMALL(IF(B$3:I$33=O16,TRANSPOSE(ROW(INDIRECT("1:"&amp;COLUMNS(B14:I14))))),COUNTIF(O$4:O16,O16))),"")</f>
        <v>Manche 8</v>
      </c>
      <c r="O16" s="5">
        <f ca="1">IFERROR(LARGE(B$3:I$33,ROWS($4:16)),"")</f>
        <v>20</v>
      </c>
    </row>
    <row r="17" spans="1:15" x14ac:dyDescent="0.25">
      <c r="A17" t="s">
        <v>30</v>
      </c>
      <c r="B17">
        <f t="shared" ca="1" si="1"/>
        <v>17</v>
      </c>
      <c r="C17">
        <f t="shared" ca="1" si="0"/>
        <v>3</v>
      </c>
      <c r="D17">
        <f t="shared" ca="1" si="0"/>
        <v>4</v>
      </c>
      <c r="E17">
        <f t="shared" ca="1" si="0"/>
        <v>2</v>
      </c>
      <c r="F17">
        <f t="shared" ca="1" si="0"/>
        <v>19</v>
      </c>
      <c r="G17">
        <f t="shared" ca="1" si="0"/>
        <v>7</v>
      </c>
      <c r="H17">
        <f t="shared" ca="1" si="0"/>
        <v>17</v>
      </c>
      <c r="I17">
        <f t="shared" ca="1" si="0"/>
        <v>3</v>
      </c>
      <c r="L17">
        <v>14</v>
      </c>
      <c r="M17" s="4" t="str">
        <f t="array" aca="1" ref="M17" ca="1">IFERROR(INDEX(A$3:A$33,SMALL(IF((B$2:I$2=N17)*(B$3:I$33=O17),ROW(INDIRECT("1:"&amp;ROWS(B$3:I$33)))),COUNTIFS(N$4:N17,N17,O$4:O17,O17))),"")</f>
        <v>joueur 9</v>
      </c>
      <c r="N17" s="2" t="str">
        <f t="array" aca="1" ref="N17" ca="1">IFERROR(INDEX(B$2:I$2,SMALL(IF(B$3:I$33=O17,TRANSPOSE(ROW(INDIRECT("1:"&amp;COLUMNS(B15:I15))))),COUNTIF(O$4:O17,O17))),"")</f>
        <v xml:space="preserve">Manche 2 </v>
      </c>
      <c r="O17" s="5">
        <f ca="1">IFERROR(LARGE(B$3:I$33,ROWS($4:17)),"")</f>
        <v>19</v>
      </c>
    </row>
    <row r="18" spans="1:15" x14ac:dyDescent="0.25">
      <c r="A18" t="s">
        <v>31</v>
      </c>
      <c r="B18">
        <f t="shared" ca="1" si="1"/>
        <v>17</v>
      </c>
      <c r="C18">
        <f t="shared" ca="1" si="0"/>
        <v>17</v>
      </c>
      <c r="D18">
        <f t="shared" ca="1" si="0"/>
        <v>17</v>
      </c>
      <c r="E18">
        <f t="shared" ca="1" si="0"/>
        <v>19</v>
      </c>
      <c r="F18">
        <f t="shared" ca="1" si="0"/>
        <v>13</v>
      </c>
      <c r="G18">
        <f t="shared" ca="1" si="0"/>
        <v>19</v>
      </c>
      <c r="H18">
        <f t="shared" ca="1" si="0"/>
        <v>5</v>
      </c>
      <c r="I18">
        <f t="shared" ca="1" si="0"/>
        <v>3</v>
      </c>
      <c r="L18">
        <v>15</v>
      </c>
      <c r="M18" s="4" t="str">
        <f t="array" aca="1" ref="M18" ca="1">IFERROR(INDEX(A$3:A$33,SMALL(IF((B$2:I$2=N18)*(B$3:I$33=O18),ROW(INDIRECT("1:"&amp;ROWS(B$3:I$33)))),COUNTIFS(N$4:N18,N18,O$4:O18,O18))),"")</f>
        <v>joueur 19</v>
      </c>
      <c r="N18" s="2" t="str">
        <f t="array" aca="1" ref="N18" ca="1">IFERROR(INDEX(B$2:I$2,SMALL(IF(B$3:I$33=O18,TRANSPOSE(ROW(INDIRECT("1:"&amp;COLUMNS(B16:I16))))),COUNTIF(O$4:O18,O18))),"")</f>
        <v xml:space="preserve">Manche 2 </v>
      </c>
      <c r="O18" s="5">
        <f ca="1">IFERROR(LARGE(B$3:I$33,ROWS($4:18)),"")</f>
        <v>19</v>
      </c>
    </row>
    <row r="19" spans="1:15" x14ac:dyDescent="0.25">
      <c r="A19" t="s">
        <v>32</v>
      </c>
      <c r="B19">
        <f t="shared" ca="1" si="1"/>
        <v>4</v>
      </c>
      <c r="C19">
        <f t="shared" ca="1" si="0"/>
        <v>17</v>
      </c>
      <c r="D19">
        <f t="shared" ca="1" si="0"/>
        <v>20</v>
      </c>
      <c r="E19">
        <f t="shared" ca="1" si="0"/>
        <v>20</v>
      </c>
      <c r="F19">
        <f t="shared" ca="1" si="0"/>
        <v>6</v>
      </c>
      <c r="G19">
        <f t="shared" ca="1" si="0"/>
        <v>10</v>
      </c>
      <c r="H19">
        <f t="shared" ca="1" si="0"/>
        <v>14</v>
      </c>
      <c r="I19">
        <f t="shared" ca="1" si="0"/>
        <v>16</v>
      </c>
      <c r="L19">
        <v>16</v>
      </c>
      <c r="M19" s="4" t="str">
        <f t="array" aca="1" ref="M19" ca="1">IFERROR(INDEX(A$3:A$33,SMALL(IF((B$2:I$2=N19)*(B$3:I$33=O19),ROW(INDIRECT("1:"&amp;ROWS(B$3:I$33)))),COUNTIFS(N$4:N19,N19,O$4:O19,O19))),"")</f>
        <v>joueur 23</v>
      </c>
      <c r="N19" s="2" t="str">
        <f t="array" aca="1" ref="N19" ca="1">IFERROR(INDEX(B$2:I$2,SMALL(IF(B$3:I$33=O19,TRANSPOSE(ROW(INDIRECT("1:"&amp;COLUMNS(B17:I17))))),COUNTIF(O$4:O19,O19))),"")</f>
        <v xml:space="preserve">Manche 2 </v>
      </c>
      <c r="O19" s="5">
        <f ca="1">IFERROR(LARGE(B$3:I$33,ROWS($4:19)),"")</f>
        <v>19</v>
      </c>
    </row>
    <row r="20" spans="1:15" x14ac:dyDescent="0.25">
      <c r="A20" t="s">
        <v>33</v>
      </c>
      <c r="B20">
        <f t="shared" ca="1" si="1"/>
        <v>2</v>
      </c>
      <c r="C20">
        <f t="shared" ca="1" si="0"/>
        <v>8</v>
      </c>
      <c r="D20">
        <f t="shared" ca="1" si="0"/>
        <v>17</v>
      </c>
      <c r="E20">
        <f t="shared" ca="1" si="0"/>
        <v>4</v>
      </c>
      <c r="F20">
        <f t="shared" ca="1" si="0"/>
        <v>1</v>
      </c>
      <c r="G20">
        <f t="shared" ca="1" si="0"/>
        <v>15</v>
      </c>
      <c r="H20">
        <f t="shared" ca="1" si="0"/>
        <v>5</v>
      </c>
      <c r="I20">
        <f t="shared" ca="1" si="0"/>
        <v>20</v>
      </c>
      <c r="L20">
        <v>17</v>
      </c>
      <c r="M20" s="4" t="str">
        <f t="array" aca="1" ref="M20" ca="1">IFERROR(INDEX(A$3:A$33,SMALL(IF((B$2:I$2=N20)*(B$3:I$33=O20),ROW(INDIRECT("1:"&amp;ROWS(B$3:I$33)))),COUNTIFS(N$4:N20,N20,O$4:O20,O20))),"")</f>
        <v>joueur 4</v>
      </c>
      <c r="N20" s="2" t="str">
        <f t="array" aca="1" ref="N20" ca="1">IFERROR(INDEX(B$2:I$2,SMALL(IF(B$3:I$33=O20,TRANSPOSE(ROW(INDIRECT("1:"&amp;COLUMNS(B18:I18))))),COUNTIF(O$4:O20,O20))),"")</f>
        <v xml:space="preserve">Manche 3 </v>
      </c>
      <c r="O20" s="5">
        <f ca="1">IFERROR(LARGE(B$3:I$33,ROWS($4:20)),"")</f>
        <v>19</v>
      </c>
    </row>
    <row r="21" spans="1:15" x14ac:dyDescent="0.25">
      <c r="A21" t="s">
        <v>34</v>
      </c>
      <c r="B21">
        <f t="shared" ca="1" si="1"/>
        <v>4</v>
      </c>
      <c r="C21">
        <f t="shared" ca="1" si="0"/>
        <v>19</v>
      </c>
      <c r="D21">
        <f t="shared" ca="1" si="0"/>
        <v>13</v>
      </c>
      <c r="E21">
        <f t="shared" ca="1" si="0"/>
        <v>20</v>
      </c>
      <c r="F21">
        <f t="shared" ca="1" si="0"/>
        <v>14</v>
      </c>
      <c r="G21">
        <f t="shared" ca="1" si="0"/>
        <v>12</v>
      </c>
      <c r="H21">
        <f t="shared" ca="1" si="0"/>
        <v>9</v>
      </c>
      <c r="I21">
        <f t="shared" ca="1" si="0"/>
        <v>16</v>
      </c>
      <c r="L21">
        <v>18</v>
      </c>
      <c r="M21" s="4" t="str">
        <f t="array" aca="1" ref="M21" ca="1">IFERROR(INDEX(A$3:A$33,SMALL(IF((B$2:I$2=N21)*(B$3:I$33=O21),ROW(INDIRECT("1:"&amp;ROWS(B$3:I$33)))),COUNTIFS(N$4:N21,N21,O$4:O21,O21))),"")</f>
        <v>Joueur 2</v>
      </c>
      <c r="N21" s="2" t="str">
        <f t="array" aca="1" ref="N21" ca="1">IFERROR(INDEX(B$2:I$2,SMALL(IF(B$3:I$33=O21,TRANSPOSE(ROW(INDIRECT("1:"&amp;COLUMNS(B19:I19))))),COUNTIF(O$4:O21,O21))),"")</f>
        <v xml:space="preserve">Manche 4 </v>
      </c>
      <c r="O21" s="5">
        <f ca="1">IFERROR(LARGE(B$3:I$33,ROWS($4:21)),"")</f>
        <v>19</v>
      </c>
    </row>
    <row r="22" spans="1:15" x14ac:dyDescent="0.25">
      <c r="A22" t="s">
        <v>35</v>
      </c>
      <c r="B22">
        <f t="shared" ca="1" si="1"/>
        <v>7</v>
      </c>
      <c r="C22">
        <f t="shared" ca="1" si="0"/>
        <v>14</v>
      </c>
      <c r="D22">
        <f t="shared" ca="1" si="0"/>
        <v>20</v>
      </c>
      <c r="E22">
        <f t="shared" ca="1" si="0"/>
        <v>5</v>
      </c>
      <c r="F22">
        <f t="shared" ca="1" si="0"/>
        <v>3</v>
      </c>
      <c r="G22">
        <f t="shared" ca="1" si="0"/>
        <v>18</v>
      </c>
      <c r="H22">
        <f t="shared" ca="1" si="0"/>
        <v>17</v>
      </c>
      <c r="I22">
        <f t="shared" ca="1" si="0"/>
        <v>7</v>
      </c>
      <c r="L22">
        <v>19</v>
      </c>
      <c r="M22" s="4" t="str">
        <f t="array" aca="1" ref="M22" ca="1">IFERROR(INDEX(A$3:A$33,SMALL(IF((B$2:I$2=N22)*(B$3:I$33=O22),ROW(INDIRECT("1:"&amp;ROWS(B$3:I$33)))),COUNTIFS(N$4:N22,N22,O$4:O22,O22))),"")</f>
        <v>joueur 9</v>
      </c>
      <c r="N22" s="2" t="str">
        <f t="array" aca="1" ref="N22" ca="1">IFERROR(INDEX(B$2:I$2,SMALL(IF(B$3:I$33=O22,TRANSPOSE(ROW(INDIRECT("1:"&amp;COLUMNS(B20:I20))))),COUNTIF(O$4:O22,O22))),"")</f>
        <v xml:space="preserve">Manche 4 </v>
      </c>
      <c r="O22" s="5">
        <f ca="1">IFERROR(LARGE(B$3:I$33,ROWS($4:22)),"")</f>
        <v>19</v>
      </c>
    </row>
    <row r="23" spans="1:15" x14ac:dyDescent="0.25">
      <c r="A23" t="s">
        <v>36</v>
      </c>
      <c r="B23">
        <f t="shared" ca="1" si="1"/>
        <v>3</v>
      </c>
      <c r="C23">
        <f t="shared" ca="1" si="0"/>
        <v>15</v>
      </c>
      <c r="D23">
        <f t="shared" ca="1" si="0"/>
        <v>17</v>
      </c>
      <c r="E23">
        <f t="shared" ca="1" si="0"/>
        <v>18</v>
      </c>
      <c r="F23">
        <f t="shared" ca="1" si="0"/>
        <v>5</v>
      </c>
      <c r="G23">
        <f t="shared" ca="1" si="0"/>
        <v>18</v>
      </c>
      <c r="H23">
        <f t="shared" ca="1" si="0"/>
        <v>0</v>
      </c>
      <c r="I23">
        <f t="shared" ca="1" si="0"/>
        <v>4</v>
      </c>
      <c r="L23">
        <v>20</v>
      </c>
      <c r="M23" s="4" t="str">
        <f t="array" aca="1" ref="M23" ca="1">IFERROR(INDEX(A$3:A$33,SMALL(IF((B$2:I$2=N23)*(B$3:I$33=O23),ROW(INDIRECT("1:"&amp;ROWS(B$3:I$33)))),COUNTIFS(N$4:N23,N23,O$4:O23,O23))),"")</f>
        <v>joueur 16</v>
      </c>
      <c r="N23" s="2" t="str">
        <f t="array" aca="1" ref="N23" ca="1">IFERROR(INDEX(B$2:I$2,SMALL(IF(B$3:I$33=O23,TRANSPOSE(ROW(INDIRECT("1:"&amp;COLUMNS(B21:I21))))),COUNTIF(O$4:O23,O23))),"")</f>
        <v xml:space="preserve">Manche 4 </v>
      </c>
      <c r="O23" s="5">
        <f ca="1">IFERROR(LARGE(B$3:I$33,ROWS($4:23)),"")</f>
        <v>19</v>
      </c>
    </row>
    <row r="24" spans="1:15" x14ac:dyDescent="0.25">
      <c r="A24" t="s">
        <v>37</v>
      </c>
      <c r="B24">
        <f t="shared" ca="1" si="1"/>
        <v>0</v>
      </c>
      <c r="C24">
        <f t="shared" ca="1" si="0"/>
        <v>12</v>
      </c>
      <c r="D24">
        <f t="shared" ca="1" si="0"/>
        <v>3</v>
      </c>
      <c r="E24">
        <f t="shared" ca="1" si="0"/>
        <v>14</v>
      </c>
      <c r="F24">
        <f t="shared" ca="1" si="0"/>
        <v>16</v>
      </c>
      <c r="G24">
        <f t="shared" ca="1" si="0"/>
        <v>17</v>
      </c>
      <c r="H24">
        <f t="shared" ca="1" si="0"/>
        <v>16</v>
      </c>
      <c r="I24">
        <f t="shared" ca="1" si="0"/>
        <v>5</v>
      </c>
      <c r="L24">
        <v>21</v>
      </c>
      <c r="M24" s="4" t="str">
        <f t="array" aca="1" ref="M24" ca="1">IFERROR(INDEX(A$3:A$33,SMALL(IF((B$2:I$2=N24)*(B$3:I$33=O24),ROW(INDIRECT("1:"&amp;ROWS(B$3:I$33)))),COUNTIFS(N$4:N24,N24,O$4:O24,O24))),"")</f>
        <v>joueur 24</v>
      </c>
      <c r="N24" s="2" t="str">
        <f t="array" aca="1" ref="N24" ca="1">IFERROR(INDEX(B$2:I$2,SMALL(IF(B$3:I$33=O24,TRANSPOSE(ROW(INDIRECT("1:"&amp;COLUMNS(B22:I22))))),COUNTIF(O$4:O24,O24))),"")</f>
        <v xml:space="preserve">Manche 4 </v>
      </c>
      <c r="O24" s="5">
        <f ca="1">IFERROR(LARGE(B$3:I$33,ROWS($4:24)),"")</f>
        <v>19</v>
      </c>
    </row>
    <row r="25" spans="1:15" x14ac:dyDescent="0.25">
      <c r="A25" t="s">
        <v>38</v>
      </c>
      <c r="B25">
        <f t="shared" ca="1" si="1"/>
        <v>16</v>
      </c>
      <c r="C25">
        <f t="shared" ca="1" si="1"/>
        <v>19</v>
      </c>
      <c r="D25">
        <f t="shared" ca="1" si="1"/>
        <v>13</v>
      </c>
      <c r="E25">
        <f t="shared" ca="1" si="1"/>
        <v>10</v>
      </c>
      <c r="F25">
        <f t="shared" ca="1" si="1"/>
        <v>17</v>
      </c>
      <c r="G25">
        <f t="shared" ca="1" si="1"/>
        <v>5</v>
      </c>
      <c r="H25">
        <f t="shared" ca="1" si="1"/>
        <v>13</v>
      </c>
      <c r="I25">
        <f t="shared" ca="1" si="1"/>
        <v>9</v>
      </c>
      <c r="L25">
        <v>22</v>
      </c>
      <c r="M25" s="4" t="str">
        <f t="array" aca="1" ref="M25" ca="1">IFERROR(INDEX(A$3:A$33,SMALL(IF((B$2:I$2=N25)*(B$3:I$33=O25),ROW(INDIRECT("1:"&amp;ROWS(B$3:I$33)))),COUNTIFS(N$4:N25,N25,O$4:O25,O25))),"")</f>
        <v>joueur 31</v>
      </c>
      <c r="N25" s="2" t="str">
        <f t="array" aca="1" ref="N25" ca="1">IFERROR(INDEX(B$2:I$2,SMALL(IF(B$3:I$33=O25,TRANSPOSE(ROW(INDIRECT("1:"&amp;COLUMNS(B23:I23))))),COUNTIF(O$4:O25,O25))),"")</f>
        <v xml:space="preserve">Manche 4 </v>
      </c>
      <c r="O25" s="5">
        <f ca="1">IFERROR(LARGE(B$3:I$33,ROWS($4:25)),"")</f>
        <v>19</v>
      </c>
    </row>
    <row r="26" spans="1:15" x14ac:dyDescent="0.25">
      <c r="A26" t="s">
        <v>39</v>
      </c>
      <c r="B26">
        <f t="shared" ca="1" si="1"/>
        <v>4</v>
      </c>
      <c r="C26">
        <f t="shared" ca="1" si="1"/>
        <v>3</v>
      </c>
      <c r="D26">
        <f t="shared" ca="1" si="1"/>
        <v>18</v>
      </c>
      <c r="E26">
        <f t="shared" ca="1" si="1"/>
        <v>19</v>
      </c>
      <c r="F26">
        <f t="shared" ca="1" si="1"/>
        <v>12</v>
      </c>
      <c r="G26">
        <f t="shared" ca="1" si="1"/>
        <v>2</v>
      </c>
      <c r="H26">
        <f t="shared" ca="1" si="1"/>
        <v>15</v>
      </c>
      <c r="I26">
        <f t="shared" ca="1" si="1"/>
        <v>13</v>
      </c>
      <c r="L26">
        <v>23</v>
      </c>
      <c r="M26" s="4" t="str">
        <f t="array" aca="1" ref="M26" ca="1">IFERROR(INDEX(A$3:A$33,SMALL(IF((B$2:I$2=N26)*(B$3:I$33=O26),ROW(INDIRECT("1:"&amp;ROWS(B$3:I$33)))),COUNTIFS(N$4:N26,N26,O$4:O26,O26))),"")</f>
        <v>joueur 14</v>
      </c>
      <c r="N26" s="2" t="str">
        <f t="array" aca="1" ref="N26" ca="1">IFERROR(INDEX(B$2:I$2,SMALL(IF(B$3:I$33=O26,TRANSPOSE(ROW(INDIRECT("1:"&amp;COLUMNS(B24:I24))))),COUNTIF(O$4:O26,O26))),"")</f>
        <v xml:space="preserve">Manche 5 </v>
      </c>
      <c r="O26" s="5">
        <f ca="1">IFERROR(LARGE(B$3:I$33,ROWS($4:26)),"")</f>
        <v>19</v>
      </c>
    </row>
    <row r="27" spans="1:15" x14ac:dyDescent="0.25">
      <c r="A27" t="s">
        <v>40</v>
      </c>
      <c r="B27">
        <f t="shared" ca="1" si="1"/>
        <v>17</v>
      </c>
      <c r="C27">
        <f t="shared" ca="1" si="1"/>
        <v>5</v>
      </c>
      <c r="D27">
        <f t="shared" ca="1" si="1"/>
        <v>5</v>
      </c>
      <c r="E27">
        <f t="shared" ca="1" si="1"/>
        <v>14</v>
      </c>
      <c r="F27">
        <f t="shared" ca="1" si="1"/>
        <v>17</v>
      </c>
      <c r="G27">
        <f t="shared" ca="1" si="1"/>
        <v>4</v>
      </c>
      <c r="H27">
        <f t="shared" ca="1" si="1"/>
        <v>7</v>
      </c>
      <c r="I27">
        <f t="shared" ca="1" si="1"/>
        <v>13</v>
      </c>
      <c r="L27">
        <v>24</v>
      </c>
      <c r="M27" s="4" t="str">
        <f t="array" aca="1" ref="M27" ca="1">IFERROR(INDEX(A$3:A$33,SMALL(IF((B$2:I$2=N27)*(B$3:I$33=O27),ROW(INDIRECT("1:"&amp;ROWS(B$3:I$33)))),COUNTIFS(N$4:N27,N27,O$4:O27,O27))),"")</f>
        <v>joueur 15</v>
      </c>
      <c r="N27" s="2" t="str">
        <f t="array" aca="1" ref="N27" ca="1">IFERROR(INDEX(B$2:I$2,SMALL(IF(B$3:I$33=O27,TRANSPOSE(ROW(INDIRECT("1:"&amp;COLUMNS(B25:I25))))),COUNTIF(O$4:O27,O27))),"")</f>
        <v xml:space="preserve">Manche 5 </v>
      </c>
      <c r="O27" s="5">
        <f ca="1">IFERROR(LARGE(B$3:I$33,ROWS($4:27)),"")</f>
        <v>19</v>
      </c>
    </row>
    <row r="28" spans="1:15" x14ac:dyDescent="0.25">
      <c r="A28" t="s">
        <v>41</v>
      </c>
      <c r="B28">
        <f t="shared" ca="1" si="1"/>
        <v>3</v>
      </c>
      <c r="C28">
        <f t="shared" ca="1" si="1"/>
        <v>11</v>
      </c>
      <c r="D28">
        <f t="shared" ca="1" si="1"/>
        <v>15</v>
      </c>
      <c r="E28">
        <f t="shared" ca="1" si="1"/>
        <v>3</v>
      </c>
      <c r="F28">
        <f t="shared" ca="1" si="1"/>
        <v>13</v>
      </c>
      <c r="G28">
        <f t="shared" ca="1" si="1"/>
        <v>8</v>
      </c>
      <c r="H28">
        <f t="shared" ca="1" si="1"/>
        <v>19</v>
      </c>
      <c r="I28">
        <f t="shared" ca="1" si="1"/>
        <v>8</v>
      </c>
      <c r="L28">
        <v>25</v>
      </c>
      <c r="M28" s="4" t="str">
        <f t="array" aca="1" ref="M28" ca="1">IFERROR(INDEX(A$3:A$33,SMALL(IF((B$2:I$2=N28)*(B$3:I$33=O28),ROW(INDIRECT("1:"&amp;ROWS(B$3:I$33)))),COUNTIFS(N$4:N28,N28,O$4:O28,O28))),"")</f>
        <v>joueur 29</v>
      </c>
      <c r="N28" s="2" t="str">
        <f t="array" aca="1" ref="N28" ca="1">IFERROR(INDEX(B$2:I$2,SMALL(IF(B$3:I$33=O28,TRANSPOSE(ROW(INDIRECT("1:"&amp;COLUMNS(B26:I26))))),COUNTIF(O$4:O28,O28))),"")</f>
        <v xml:space="preserve">Manche 5 </v>
      </c>
      <c r="O28" s="5">
        <f ca="1">IFERROR(LARGE(B$3:I$33,ROWS($4:28)),"")</f>
        <v>19</v>
      </c>
    </row>
    <row r="29" spans="1:15" x14ac:dyDescent="0.25">
      <c r="A29" t="s">
        <v>42</v>
      </c>
      <c r="B29">
        <f t="shared" ca="1" si="1"/>
        <v>18</v>
      </c>
      <c r="C29">
        <f t="shared" ca="1" si="1"/>
        <v>15</v>
      </c>
      <c r="D29">
        <f t="shared" ca="1" si="1"/>
        <v>16</v>
      </c>
      <c r="E29">
        <f t="shared" ca="1" si="1"/>
        <v>5</v>
      </c>
      <c r="F29">
        <f t="shared" ca="1" si="1"/>
        <v>4</v>
      </c>
      <c r="G29">
        <f t="shared" ca="1" si="1"/>
        <v>17</v>
      </c>
      <c r="H29">
        <f t="shared" ca="1" si="1"/>
        <v>7</v>
      </c>
      <c r="I29">
        <f t="shared" ca="1" si="1"/>
        <v>15</v>
      </c>
      <c r="L29">
        <v>26</v>
      </c>
      <c r="M29" s="4" t="str">
        <f t="array" aca="1" ref="M29" ca="1">IFERROR(INDEX(A$3:A$33,SMALL(IF((B$2:I$2=N29)*(B$3:I$33=O29),ROW(INDIRECT("1:"&amp;ROWS(B$3:I$33)))),COUNTIFS(N$4:N29,N29,O$4:O29,O29))),"")</f>
        <v>joueur 16</v>
      </c>
      <c r="N29" s="2" t="str">
        <f t="array" aca="1" ref="N29" ca="1">IFERROR(INDEX(B$2:I$2,SMALL(IF(B$3:I$33=O29,TRANSPOSE(ROW(INDIRECT("1:"&amp;COLUMNS(B27:I27))))),COUNTIF(O$4:O29,O29))),"")</f>
        <v xml:space="preserve">Manche 6 </v>
      </c>
      <c r="O29" s="5">
        <f ca="1">IFERROR(LARGE(B$3:I$33,ROWS($4:29)),"")</f>
        <v>19</v>
      </c>
    </row>
    <row r="30" spans="1:15" x14ac:dyDescent="0.25">
      <c r="A30" t="s">
        <v>43</v>
      </c>
      <c r="B30">
        <f t="shared" ca="1" si="1"/>
        <v>7</v>
      </c>
      <c r="C30">
        <f t="shared" ca="1" si="1"/>
        <v>16</v>
      </c>
      <c r="D30">
        <f t="shared" ca="1" si="1"/>
        <v>9</v>
      </c>
      <c r="E30">
        <f t="shared" ca="1" si="1"/>
        <v>12</v>
      </c>
      <c r="F30">
        <f t="shared" ca="1" si="1"/>
        <v>16</v>
      </c>
      <c r="G30">
        <f t="shared" ca="1" si="1"/>
        <v>17</v>
      </c>
      <c r="H30">
        <f t="shared" ca="1" si="1"/>
        <v>19</v>
      </c>
      <c r="I30">
        <f t="shared" ca="1" si="1"/>
        <v>11</v>
      </c>
      <c r="L30">
        <v>27</v>
      </c>
      <c r="M30" s="4" t="str">
        <f t="array" aca="1" ref="M30" ca="1">IFERROR(INDEX(A$3:A$33,SMALL(IF((B$2:I$2=N30)*(B$3:I$33=O30),ROW(INDIRECT("1:"&amp;ROWS(B$3:I$33)))),COUNTIFS(N$4:N30,N30,O$4:O30,O30))),"")</f>
        <v>joueur 7</v>
      </c>
      <c r="N30" s="2" t="str">
        <f t="array" aca="1" ref="N30" ca="1">IFERROR(INDEX(B$2:I$2,SMALL(IF(B$3:I$33=O30,TRANSPOSE(ROW(INDIRECT("1:"&amp;COLUMNS(B28:I28))))),COUNTIF(O$4:O30,O30))),"")</f>
        <v>Manche 7</v>
      </c>
      <c r="O30" s="5">
        <f ca="1">IFERROR(LARGE(B$3:I$33,ROWS($4:30)),"")</f>
        <v>19</v>
      </c>
    </row>
    <row r="31" spans="1:15" x14ac:dyDescent="0.25">
      <c r="A31" t="s">
        <v>44</v>
      </c>
      <c r="B31">
        <f t="shared" ca="1" si="1"/>
        <v>3</v>
      </c>
      <c r="C31">
        <f t="shared" ca="1" si="1"/>
        <v>9</v>
      </c>
      <c r="D31">
        <f t="shared" ca="1" si="1"/>
        <v>6</v>
      </c>
      <c r="E31">
        <f t="shared" ca="1" si="1"/>
        <v>4</v>
      </c>
      <c r="F31">
        <f t="shared" ca="1" si="1"/>
        <v>19</v>
      </c>
      <c r="G31">
        <f t="shared" ca="1" si="1"/>
        <v>5</v>
      </c>
      <c r="H31">
        <f t="shared" ca="1" si="1"/>
        <v>20</v>
      </c>
      <c r="I31">
        <f t="shared" ca="1" si="1"/>
        <v>18</v>
      </c>
      <c r="L31">
        <v>28</v>
      </c>
      <c r="M31" s="4" t="str">
        <f t="array" aca="1" ref="M31" ca="1">IFERROR(INDEX(A$3:A$33,SMALL(IF((B$2:I$2=N31)*(B$3:I$33=O31),ROW(INDIRECT("1:"&amp;ROWS(B$3:I$33)))),COUNTIFS(N$4:N31,N31,O$4:O31,O31))),"")</f>
        <v>joueur 26</v>
      </c>
      <c r="N31" s="2" t="str">
        <f t="array" aca="1" ref="N31" ca="1">IFERROR(INDEX(B$2:I$2,SMALL(IF(B$3:I$33=O31,TRANSPOSE(ROW(INDIRECT("1:"&amp;COLUMNS(B29:I29))))),COUNTIF(O$4:O31,O31))),"")</f>
        <v>Manche 7</v>
      </c>
      <c r="O31" s="5">
        <f ca="1">IFERROR(LARGE(B$3:I$33,ROWS($4:31)),"")</f>
        <v>19</v>
      </c>
    </row>
    <row r="32" spans="1:15" x14ac:dyDescent="0.25">
      <c r="A32" t="s">
        <v>45</v>
      </c>
      <c r="B32">
        <f t="shared" ca="1" si="1"/>
        <v>11</v>
      </c>
      <c r="C32">
        <f t="shared" ca="1" si="1"/>
        <v>14</v>
      </c>
      <c r="D32">
        <f t="shared" ca="1" si="1"/>
        <v>12</v>
      </c>
      <c r="E32">
        <f t="shared" ca="1" si="1"/>
        <v>18</v>
      </c>
      <c r="F32">
        <f t="shared" ca="1" si="1"/>
        <v>11</v>
      </c>
      <c r="G32">
        <f t="shared" ca="1" si="1"/>
        <v>4</v>
      </c>
      <c r="H32">
        <f t="shared" ca="1" si="1"/>
        <v>6</v>
      </c>
      <c r="I32">
        <f t="shared" ca="1" si="1"/>
        <v>8</v>
      </c>
      <c r="L32">
        <v>29</v>
      </c>
      <c r="M32" s="4" t="str">
        <f t="array" aca="1" ref="M32" ca="1">IFERROR(INDEX(A$3:A$33,SMALL(IF((B$2:I$2=N32)*(B$3:I$33=O32),ROW(INDIRECT("1:"&amp;ROWS(B$3:I$33)))),COUNTIFS(N$4:N32,N32,O$4:O32,O32))),"")</f>
        <v>joueur 28</v>
      </c>
      <c r="N32" s="2" t="str">
        <f t="array" aca="1" ref="N32" ca="1">IFERROR(INDEX(B$2:I$2,SMALL(IF(B$3:I$33=O32,TRANSPOSE(ROW(INDIRECT("1:"&amp;COLUMNS(B30:I30))))),COUNTIF(O$4:O32,O32))),"")</f>
        <v>Manche 7</v>
      </c>
      <c r="O32" s="5">
        <f ca="1">IFERROR(LARGE(B$3:I$33,ROWS($4:32)),"")</f>
        <v>19</v>
      </c>
    </row>
    <row r="33" spans="1:15" x14ac:dyDescent="0.25">
      <c r="A33" t="s">
        <v>46</v>
      </c>
      <c r="B33">
        <f t="shared" ca="1" si="1"/>
        <v>13</v>
      </c>
      <c r="C33">
        <f t="shared" ca="1" si="1"/>
        <v>4</v>
      </c>
      <c r="D33">
        <f t="shared" ca="1" si="1"/>
        <v>5</v>
      </c>
      <c r="E33">
        <f t="shared" ca="1" si="1"/>
        <v>19</v>
      </c>
      <c r="F33">
        <f t="shared" ca="1" si="1"/>
        <v>7</v>
      </c>
      <c r="G33">
        <f t="shared" ca="1" si="1"/>
        <v>14</v>
      </c>
      <c r="H33">
        <f t="shared" ca="1" si="1"/>
        <v>15</v>
      </c>
      <c r="I33">
        <f t="shared" ca="1" si="1"/>
        <v>5</v>
      </c>
      <c r="L33">
        <v>30</v>
      </c>
      <c r="M33" s="4" t="str">
        <f t="array" aca="1" ref="M33" ca="1">IFERROR(INDEX(A$3:A$33,SMALL(IF((B$2:I$2=N33)*(B$3:I$33=O33),ROW(INDIRECT("1:"&amp;ROWS(B$3:I$33)))),COUNTIFS(N$4:N33,N33,O$4:O33,O33))),"")</f>
        <v>joueur 3</v>
      </c>
      <c r="N33" s="2" t="str">
        <f t="array" aca="1" ref="N33" ca="1">IFERROR(INDEX(B$2:I$2,SMALL(IF(B$3:I$33=O33,TRANSPOSE(ROW(INDIRECT("1:"&amp;COLUMNS(B31:I31))))),COUNTIF(O$4:O33,O33))),"")</f>
        <v>Manche 8</v>
      </c>
      <c r="O33" s="5">
        <f ca="1">IFERROR(LARGE(B$3:I$33,ROWS($4:33)),"")</f>
        <v>19</v>
      </c>
    </row>
    <row r="34" spans="1:15" x14ac:dyDescent="0.25">
      <c r="L34">
        <v>31</v>
      </c>
      <c r="M34" s="4" t="str">
        <f t="array" aca="1" ref="M34" ca="1">IFERROR(INDEX(A$3:A$33,SMALL(IF((B$2:I$2=N34)*(B$3:I$33=O34),ROW(INDIRECT("1:"&amp;ROWS(B$3:I$33)))),COUNTIFS(N$4:N34,N34,O$4:O34,O34))),"")</f>
        <v>joueur 6</v>
      </c>
      <c r="N34" s="2" t="str">
        <f t="array" aca="1" ref="N34" ca="1">IFERROR(INDEX(B$2:I$2,SMALL(IF(B$3:I$33=O34,TRANSPOSE(ROW(INDIRECT("1:"&amp;COLUMNS(B32:I32))))),COUNTIF(O$4:O34,O34))),"")</f>
        <v xml:space="preserve">Manche 1 </v>
      </c>
      <c r="O34" s="5">
        <f ca="1">IFERROR(LARGE(B$3:I$33,ROWS($4:34)),"")</f>
        <v>18</v>
      </c>
    </row>
    <row r="35" spans="1:15" x14ac:dyDescent="0.25">
      <c r="L35">
        <v>32</v>
      </c>
      <c r="M35" s="4" t="str">
        <f t="array" aca="1" ref="M35" ca="1">IFERROR(INDEX(A$3:A$33,SMALL(IF((B$2:I$2=N35)*(B$3:I$33=O35),ROW(INDIRECT("1:"&amp;ROWS(B$3:I$33)))),COUNTIFS(N$4:N35,N35,O$4:O35,O35))),"")</f>
        <v>joueur 7</v>
      </c>
      <c r="N35" s="2" t="str">
        <f t="array" aca="1" ref="N35" ca="1">IFERROR(INDEX(B$2:I$2,SMALL(IF(B$3:I$33=O35,TRANSPOSE(ROW(INDIRECT("1:"&amp;COLUMNS(B33:I33))))),COUNTIF(O$4:O35,O35))),"")</f>
        <v xml:space="preserve">Manche 1 </v>
      </c>
      <c r="O35" s="5">
        <f ca="1">IFERROR(LARGE(B$3:I$33,ROWS($4:35)),"")</f>
        <v>18</v>
      </c>
    </row>
    <row r="36" spans="1:15" x14ac:dyDescent="0.25">
      <c r="L36">
        <v>33</v>
      </c>
      <c r="M36" s="4" t="str">
        <f t="array" aca="1" ref="M36" ca="1">IFERROR(INDEX(A$3:A$33,SMALL(IF((B$2:I$2=N36)*(B$3:I$33=O36),ROW(INDIRECT("1:"&amp;ROWS(B$3:I$33)))),COUNTIFS(N$4:N36,N36,O$4:O36,O36))),"")</f>
        <v>joueur 27</v>
      </c>
      <c r="N36" s="2" t="str">
        <f t="array" aca="1" ref="N36" ca="1">IFERROR(INDEX(B$2:I$2,SMALL(IF(B$3:I$33=O36,TRANSPOSE(ROW(INDIRECT("1:"&amp;COLUMNS(B34:I34))))),COUNTIF(O$4:O36,O36))),"")</f>
        <v xml:space="preserve">Manche 1 </v>
      </c>
      <c r="O36" s="5">
        <f ca="1">IFERROR(LARGE(B$3:I$33,ROWS($4:36)),"")</f>
        <v>18</v>
      </c>
    </row>
    <row r="37" spans="1:15" x14ac:dyDescent="0.25">
      <c r="L37">
        <v>34</v>
      </c>
      <c r="M37" s="4" t="str">
        <f t="array" aca="1" ref="M37" ca="1">IFERROR(INDEX(A$3:A$33,SMALL(IF((B$2:I$2=N37)*(B$3:I$33=O37),ROW(INDIRECT("1:"&amp;ROWS(B$3:I$33)))),COUNTIFS(N$4:N37,N37,O$4:O37,O37))),"")</f>
        <v>joueur 12</v>
      </c>
      <c r="N37" s="2" t="str">
        <f t="array" aca="1" ref="N37" ca="1">IFERROR(INDEX(B$2:I$2,SMALL(IF(B$3:I$33=O37,TRANSPOSE(ROW(INDIRECT("1:"&amp;COLUMNS(B35:I35))))),COUNTIF(O$4:O37,O37))),"")</f>
        <v xml:space="preserve">Manche 2 </v>
      </c>
      <c r="O37" s="5">
        <f ca="1">IFERROR(LARGE(B$3:I$33,ROWS($4:37)),"")</f>
        <v>18</v>
      </c>
    </row>
    <row r="38" spans="1:15" x14ac:dyDescent="0.25">
      <c r="L38">
        <v>35</v>
      </c>
      <c r="M38" s="4" t="str">
        <f t="array" aca="1" ref="M38" ca="1">IFERROR(INDEX(A$3:A$33,SMALL(IF((B$2:I$2=N38)*(B$3:I$33=O38),ROW(INDIRECT("1:"&amp;ROWS(B$3:I$33)))),COUNTIFS(N$4:N38,N38,O$4:O38,O38))),"")</f>
        <v>joueur 24</v>
      </c>
      <c r="N38" s="2" t="str">
        <f t="array" aca="1" ref="N38" ca="1">IFERROR(INDEX(B$2:I$2,SMALL(IF(B$3:I$33=O38,TRANSPOSE(ROW(INDIRECT("1:"&amp;COLUMNS(B36:I36))))),COUNTIF(O$4:O38,O38))),"")</f>
        <v xml:space="preserve">Manche 3 </v>
      </c>
      <c r="O38" s="5">
        <f ca="1">IFERROR(LARGE(B$3:I$33,ROWS($4:38)),"")</f>
        <v>18</v>
      </c>
    </row>
    <row r="39" spans="1:15" x14ac:dyDescent="0.25">
      <c r="L39">
        <v>36</v>
      </c>
      <c r="M39" s="4" t="str">
        <f t="array" aca="1" ref="M39" ca="1">IFERROR(INDEX(A$3:A$33,SMALL(IF((B$2:I$2=N39)*(B$3:I$33=O39),ROW(INDIRECT("1:"&amp;ROWS(B$3:I$33)))),COUNTIFS(N$4:N39,N39,O$4:O39,O39))),"")</f>
        <v>joueur 21</v>
      </c>
      <c r="N39" s="2" t="str">
        <f t="array" aca="1" ref="N39" ca="1">IFERROR(INDEX(B$2:I$2,SMALL(IF(B$3:I$33=O39,TRANSPOSE(ROW(INDIRECT("1:"&amp;COLUMNS(B37:I37))))),COUNTIF(O$4:O39,O39))),"")</f>
        <v xml:space="preserve">Manche 4 </v>
      </c>
      <c r="O39" s="5">
        <f ca="1">IFERROR(LARGE(B$3:I$33,ROWS($4:39)),"")</f>
        <v>18</v>
      </c>
    </row>
    <row r="40" spans="1:15" x14ac:dyDescent="0.25">
      <c r="L40">
        <v>37</v>
      </c>
      <c r="M40" s="4" t="str">
        <f t="array" aca="1" ref="M40" ca="1">IFERROR(INDEX(A$3:A$33,SMALL(IF((B$2:I$2=N40)*(B$3:I$33=O40),ROW(INDIRECT("1:"&amp;ROWS(B$3:I$33)))),COUNTIFS(N$4:N40,N40,O$4:O40,O40))),"")</f>
        <v>joueur 30</v>
      </c>
      <c r="N40" s="2" t="str">
        <f t="array" aca="1" ref="N40" ca="1">IFERROR(INDEX(B$2:I$2,SMALL(IF(B$3:I$33=O40,TRANSPOSE(ROW(INDIRECT("1:"&amp;COLUMNS(B38:I38))))),COUNTIF(O$4:O40,O40))),"")</f>
        <v xml:space="preserve">Manche 4 </v>
      </c>
      <c r="O40" s="5">
        <f ca="1">IFERROR(LARGE(B$3:I$33,ROWS($4:40)),"")</f>
        <v>18</v>
      </c>
    </row>
    <row r="41" spans="1:15" x14ac:dyDescent="0.25">
      <c r="L41">
        <v>38</v>
      </c>
      <c r="M41" s="4" t="str">
        <f t="array" aca="1" ref="M41" ca="1">IFERROR(INDEX(A$3:A$33,SMALL(IF((B$2:I$2=N41)*(B$3:I$33=O41),ROW(INDIRECT("1:"&amp;ROWS(B$3:I$33)))),COUNTIFS(N$4:N41,N41,O$4:O41,O41))),"")</f>
        <v>joueur 20</v>
      </c>
      <c r="N41" s="2" t="str">
        <f t="array" aca="1" ref="N41" ca="1">IFERROR(INDEX(B$2:I$2,SMALL(IF(B$3:I$33=O41,TRANSPOSE(ROW(INDIRECT("1:"&amp;COLUMNS(B39:I39))))),COUNTIF(O$4:O41,O41))),"")</f>
        <v xml:space="preserve">Manche 6 </v>
      </c>
      <c r="O41" s="5">
        <f ca="1">IFERROR(LARGE(B$3:I$33,ROWS($4:41)),"")</f>
        <v>18</v>
      </c>
    </row>
    <row r="42" spans="1:15" x14ac:dyDescent="0.25">
      <c r="L42">
        <v>39</v>
      </c>
      <c r="M42" s="4" t="str">
        <f t="array" aca="1" ref="M42" ca="1">IFERROR(INDEX(A$3:A$33,SMALL(IF((B$2:I$2=N42)*(B$3:I$33=O42),ROW(INDIRECT("1:"&amp;ROWS(B$3:I$33)))),COUNTIFS(N$4:N42,N42,O$4:O42,O42))),"")</f>
        <v>joueur 21</v>
      </c>
      <c r="N42" s="2" t="str">
        <f t="array" aca="1" ref="N42" ca="1">IFERROR(INDEX(B$2:I$2,SMALL(IF(B$3:I$33=O42,TRANSPOSE(ROW(INDIRECT("1:"&amp;COLUMNS(B40:I40))))),COUNTIF(O$4:O42,O42))),"")</f>
        <v xml:space="preserve">Manche 6 </v>
      </c>
      <c r="O42" s="5">
        <f ca="1">IFERROR(LARGE(B$3:I$33,ROWS($4:42)),"")</f>
        <v>18</v>
      </c>
    </row>
    <row r="43" spans="1:15" x14ac:dyDescent="0.25">
      <c r="L43">
        <v>40</v>
      </c>
      <c r="M43" s="4" t="str">
        <f t="array" aca="1" ref="M43" ca="1">IFERROR(INDEX(A$3:A$33,SMALL(IF((B$2:I$2=N43)*(B$3:I$33=O43),ROW(INDIRECT("1:"&amp;ROWS(B$3:I$33)))),COUNTIFS(N$4:N43,N43,O$4:O43,O43))),"")</f>
        <v>joueur 29</v>
      </c>
      <c r="N43" s="2" t="str">
        <f t="array" aca="1" ref="N43" ca="1">IFERROR(INDEX(B$2:I$2,SMALL(IF(B$3:I$33=O43,TRANSPOSE(ROW(INDIRECT("1:"&amp;COLUMNS(B41:I41))))),COUNTIF(O$4:O43,O43))),"")</f>
        <v>Manche 8</v>
      </c>
      <c r="O43" s="5">
        <f ca="1">IFERROR(LARGE(B$3:I$33,ROWS($4:43)),"")</f>
        <v>18</v>
      </c>
    </row>
    <row r="44" spans="1:15" x14ac:dyDescent="0.25">
      <c r="L44">
        <v>41</v>
      </c>
      <c r="M44" s="4" t="str">
        <f t="array" aca="1" ref="M44" ca="1">IFERROR(INDEX(A$3:A$33,SMALL(IF((B$2:I$2=N44)*(B$3:I$33=O44),ROW(INDIRECT("1:"&amp;ROWS(B$3:I$33)))),COUNTIFS(N$4:N44,N44,O$4:O44,O44))),"")</f>
        <v>joueur 1</v>
      </c>
      <c r="N44" s="2" t="str">
        <f t="array" aca="1" ref="N44" ca="1">IFERROR(INDEX(B$2:I$2,SMALL(IF(B$3:I$33=O44,TRANSPOSE(ROW(INDIRECT("1:"&amp;COLUMNS(B42:I42))))),COUNTIF(O$4:O44,O44))),"")</f>
        <v xml:space="preserve">Manche 1 </v>
      </c>
      <c r="O44" s="5">
        <f ca="1">IFERROR(LARGE(B$3:I$33,ROWS($4:44)),"")</f>
        <v>17</v>
      </c>
    </row>
    <row r="45" spans="1:15" x14ac:dyDescent="0.25">
      <c r="L45">
        <v>42</v>
      </c>
      <c r="M45" s="4" t="str">
        <f t="array" aca="1" ref="M45" ca="1">IFERROR(INDEX(A$3:A$33,SMALL(IF((B$2:I$2=N45)*(B$3:I$33=O45),ROW(INDIRECT("1:"&amp;ROWS(B$3:I$33)))),COUNTIFS(N$4:N45,N45,O$4:O45,O45))),"")</f>
        <v>joueur 15</v>
      </c>
      <c r="N45" s="2" t="str">
        <f t="array" aca="1" ref="N45" ca="1">IFERROR(INDEX(B$2:I$2,SMALL(IF(B$3:I$33=O45,TRANSPOSE(ROW(INDIRECT("1:"&amp;COLUMNS(B43:I43))))),COUNTIF(O$4:O45,O45))),"")</f>
        <v xml:space="preserve">Manche 1 </v>
      </c>
      <c r="O45" s="5">
        <f ca="1">IFERROR(LARGE(B$3:I$33,ROWS($4:45)),"")</f>
        <v>17</v>
      </c>
    </row>
    <row r="46" spans="1:15" x14ac:dyDescent="0.25">
      <c r="L46">
        <v>43</v>
      </c>
      <c r="M46" s="4" t="str">
        <f t="array" aca="1" ref="M46" ca="1">IFERROR(INDEX(A$3:A$33,SMALL(IF((B$2:I$2=N46)*(B$3:I$33=O46),ROW(INDIRECT("1:"&amp;ROWS(B$3:I$33)))),COUNTIFS(N$4:N46,N46,O$4:O46,O46))),"")</f>
        <v>joueur 16</v>
      </c>
      <c r="N46" s="2" t="str">
        <f t="array" aca="1" ref="N46" ca="1">IFERROR(INDEX(B$2:I$2,SMALL(IF(B$3:I$33=O46,TRANSPOSE(ROW(INDIRECT("1:"&amp;COLUMNS(B44:I44))))),COUNTIF(O$4:O46,O46))),"")</f>
        <v xml:space="preserve">Manche 1 </v>
      </c>
      <c r="O46" s="5">
        <f ca="1">IFERROR(LARGE(B$3:I$33,ROWS($4:46)),"")</f>
        <v>17</v>
      </c>
    </row>
    <row r="47" spans="1:15" x14ac:dyDescent="0.25">
      <c r="L47">
        <v>44</v>
      </c>
      <c r="M47" s="4" t="str">
        <f t="array" aca="1" ref="M47" ca="1">IFERROR(INDEX(A$3:A$33,SMALL(IF((B$2:I$2=N47)*(B$3:I$33=O47),ROW(INDIRECT("1:"&amp;ROWS(B$3:I$33)))),COUNTIFS(N$4:N47,N47,O$4:O47,O47))),"")</f>
        <v>joueur 25</v>
      </c>
      <c r="N47" s="2" t="str">
        <f t="array" aca="1" ref="N47" ca="1">IFERROR(INDEX(B$2:I$2,SMALL(IF(B$3:I$33=O47,TRANSPOSE(ROW(INDIRECT("1:"&amp;COLUMNS(B45:I45))))),COUNTIF(O$4:O47,O47))),"")</f>
        <v xml:space="preserve">Manche 1 </v>
      </c>
      <c r="O47" s="5">
        <f ca="1">IFERROR(LARGE(B$3:I$33,ROWS($4:47)),"")</f>
        <v>17</v>
      </c>
    </row>
    <row r="48" spans="1:15" x14ac:dyDescent="0.25">
      <c r="L48">
        <v>45</v>
      </c>
      <c r="M48" s="4" t="str">
        <f t="array" aca="1" ref="M48" ca="1">IFERROR(INDEX(A$3:A$33,SMALL(IF((B$2:I$2=N48)*(B$3:I$33=O48),ROW(INDIRECT("1:"&amp;ROWS(B$3:I$33)))),COUNTIFS(N$4:N48,N48,O$4:O48,O48))),"")</f>
        <v>joueur 16</v>
      </c>
      <c r="N48" s="2" t="str">
        <f t="array" aca="1" ref="N48" ca="1">IFERROR(INDEX(B$2:I$2,SMALL(IF(B$3:I$33=O48,TRANSPOSE(ROW(INDIRECT("1:"&amp;COLUMNS(B46:I46))))),COUNTIF(O$4:O48,O48))),"")</f>
        <v xml:space="preserve">Manche 2 </v>
      </c>
      <c r="O48" s="5">
        <f ca="1">IFERROR(LARGE(B$3:I$33,ROWS($4:48)),"")</f>
        <v>17</v>
      </c>
    </row>
    <row r="49" spans="12:15" x14ac:dyDescent="0.25">
      <c r="L49">
        <v>46</v>
      </c>
      <c r="M49" s="4" t="str">
        <f t="array" aca="1" ref="M49" ca="1">IFERROR(INDEX(A$3:A$33,SMALL(IF((B$2:I$2=N49)*(B$3:I$33=O49),ROW(INDIRECT("1:"&amp;ROWS(B$3:I$33)))),COUNTIFS(N$4:N49,N49,O$4:O49,O49))),"")</f>
        <v>joueur 17</v>
      </c>
      <c r="N49" s="2" t="str">
        <f t="array" aca="1" ref="N49" ca="1">IFERROR(INDEX(B$2:I$2,SMALL(IF(B$3:I$33=O49,TRANSPOSE(ROW(INDIRECT("1:"&amp;COLUMNS(B47:I47))))),COUNTIF(O$4:O49,O49))),"")</f>
        <v xml:space="preserve">Manche 2 </v>
      </c>
      <c r="O49" s="5">
        <f ca="1">IFERROR(LARGE(B$3:I$33,ROWS($4:49)),"")</f>
        <v>17</v>
      </c>
    </row>
    <row r="50" spans="12:15" x14ac:dyDescent="0.25">
      <c r="L50">
        <v>47</v>
      </c>
      <c r="M50" s="4" t="str">
        <f t="array" aca="1" ref="M50" ca="1">IFERROR(INDEX(A$3:A$33,SMALL(IF((B$2:I$2=N50)*(B$3:I$33=O50),ROW(INDIRECT("1:"&amp;ROWS(B$3:I$33)))),COUNTIFS(N$4:N50,N50,O$4:O50,O50))),"")</f>
        <v>joueur 16</v>
      </c>
      <c r="N50" s="2" t="str">
        <f t="array" aca="1" ref="N50" ca="1">IFERROR(INDEX(B$2:I$2,SMALL(IF(B$3:I$33=O50,TRANSPOSE(ROW(INDIRECT("1:"&amp;COLUMNS(B48:I48))))),COUNTIF(O$4:O50,O50))),"")</f>
        <v xml:space="preserve">Manche 3 </v>
      </c>
      <c r="O50" s="5">
        <f ca="1">IFERROR(LARGE(B$3:I$33,ROWS($4:50)),"")</f>
        <v>17</v>
      </c>
    </row>
    <row r="51" spans="12:15" x14ac:dyDescent="0.25">
      <c r="L51">
        <v>48</v>
      </c>
      <c r="M51" s="4" t="str">
        <f t="array" aca="1" ref="M51" ca="1">IFERROR(INDEX(A$3:A$33,SMALL(IF((B$2:I$2=N51)*(B$3:I$33=O51),ROW(INDIRECT("1:"&amp;ROWS(B$3:I$33)))),COUNTIFS(N$4:N51,N51,O$4:O51,O51))),"")</f>
        <v>joueur 18</v>
      </c>
      <c r="N51" s="2" t="str">
        <f t="array" aca="1" ref="N51" ca="1">IFERROR(INDEX(B$2:I$2,SMALL(IF(B$3:I$33=O51,TRANSPOSE(ROW(INDIRECT("1:"&amp;COLUMNS(B49:I49))))),COUNTIF(O$4:O51,O51))),"")</f>
        <v xml:space="preserve">Manche 3 </v>
      </c>
      <c r="O51" s="5">
        <f ca="1">IFERROR(LARGE(B$3:I$33,ROWS($4:51)),"")</f>
        <v>17</v>
      </c>
    </row>
    <row r="52" spans="12:15" x14ac:dyDescent="0.25">
      <c r="L52">
        <v>49</v>
      </c>
      <c r="M52" s="4" t="str">
        <f t="array" aca="1" ref="M52" ca="1">IFERROR(INDEX(A$3:A$33,SMALL(IF((B$2:I$2=N52)*(B$3:I$33=O52),ROW(INDIRECT("1:"&amp;ROWS(B$3:I$33)))),COUNTIFS(N$4:N52,N52,O$4:O52,O52))),"")</f>
        <v>joueur 21</v>
      </c>
      <c r="N52" s="2" t="str">
        <f t="array" aca="1" ref="N52" ca="1">IFERROR(INDEX(B$2:I$2,SMALL(IF(B$3:I$33=O52,TRANSPOSE(ROW(INDIRECT("1:"&amp;COLUMNS(B50:I50))))),COUNTIF(O$4:O52,O52))),"")</f>
        <v xml:space="preserve">Manche 3 </v>
      </c>
      <c r="O52" s="5">
        <f ca="1">IFERROR(LARGE(B$3:I$33,ROWS($4:52)),"")</f>
        <v>17</v>
      </c>
    </row>
    <row r="53" spans="12:15" x14ac:dyDescent="0.25">
      <c r="L53">
        <v>50</v>
      </c>
      <c r="M53" s="4" t="str">
        <f t="array" aca="1" ref="M53" ca="1">IFERROR(INDEX(A$3:A$33,SMALL(IF((B$2:I$2=N53)*(B$3:I$33=O53),ROW(INDIRECT("1:"&amp;ROWS(B$3:I$33)))),COUNTIFS(N$4:N53,N53,O$4:O53,O53))),"")</f>
        <v>joueur 8</v>
      </c>
      <c r="N53" s="2" t="str">
        <f t="array" aca="1" ref="N53" ca="1">IFERROR(INDEX(B$2:I$2,SMALL(IF(B$3:I$33=O53,TRANSPOSE(ROW(INDIRECT("1:"&amp;COLUMNS(B51:I51))))),COUNTIF(O$4:O53,O53))),"")</f>
        <v xml:space="preserve">Manche 5 </v>
      </c>
      <c r="O53" s="5">
        <f ca="1">IFERROR(LARGE(B$3:I$33,ROWS($4:53)),"")</f>
        <v>17</v>
      </c>
    </row>
    <row r="54" spans="12:15" x14ac:dyDescent="0.25">
      <c r="L54">
        <v>51</v>
      </c>
      <c r="M54" s="4" t="str">
        <f t="array" aca="1" ref="M54" ca="1">IFERROR(INDEX(A$3:A$33,SMALL(IF((B$2:I$2=N54)*(B$3:I$33=O54),ROW(INDIRECT("1:"&amp;ROWS(B$3:I$33)))),COUNTIFS(N$4:N54,N54,O$4:O54,O54))),"")</f>
        <v>joueur 23</v>
      </c>
      <c r="N54" s="2" t="str">
        <f t="array" aca="1" ref="N54" ca="1">IFERROR(INDEX(B$2:I$2,SMALL(IF(B$3:I$33=O54,TRANSPOSE(ROW(INDIRECT("1:"&amp;COLUMNS(B52:I52))))),COUNTIF(O$4:O54,O54))),"")</f>
        <v xml:space="preserve">Manche 5 </v>
      </c>
      <c r="O54" s="5">
        <f ca="1">IFERROR(LARGE(B$3:I$33,ROWS($4:54)),"")</f>
        <v>17</v>
      </c>
    </row>
    <row r="55" spans="12:15" x14ac:dyDescent="0.25">
      <c r="L55">
        <v>52</v>
      </c>
      <c r="M55" s="4" t="str">
        <f t="array" aca="1" ref="M55" ca="1">IFERROR(INDEX(A$3:A$33,SMALL(IF((B$2:I$2=N55)*(B$3:I$33=O55),ROW(INDIRECT("1:"&amp;ROWS(B$3:I$33)))),COUNTIFS(N$4:N55,N55,O$4:O55,O55))),"")</f>
        <v>joueur 25</v>
      </c>
      <c r="N55" s="2" t="str">
        <f t="array" aca="1" ref="N55" ca="1">IFERROR(INDEX(B$2:I$2,SMALL(IF(B$3:I$33=O55,TRANSPOSE(ROW(INDIRECT("1:"&amp;COLUMNS(B53:I53))))),COUNTIF(O$4:O55,O55))),"")</f>
        <v xml:space="preserve">Manche 5 </v>
      </c>
      <c r="O55" s="5">
        <f ca="1">IFERROR(LARGE(B$3:I$33,ROWS($4:55)),"")</f>
        <v>17</v>
      </c>
    </row>
    <row r="56" spans="12:15" x14ac:dyDescent="0.25">
      <c r="L56">
        <v>53</v>
      </c>
      <c r="M56" s="4" t="str">
        <f t="array" aca="1" ref="M56" ca="1">IFERROR(INDEX(A$3:A$33,SMALL(IF((B$2:I$2=N56)*(B$3:I$33=O56),ROW(INDIRECT("1:"&amp;ROWS(B$3:I$33)))),COUNTIFS(N$4:N56,N56,O$4:O56,O56))),"")</f>
        <v>joueur 12</v>
      </c>
      <c r="N56" s="2" t="str">
        <f t="array" aca="1" ref="N56" ca="1">IFERROR(INDEX(B$2:I$2,SMALL(IF(B$3:I$33=O56,TRANSPOSE(ROW(INDIRECT("1:"&amp;COLUMNS(B54:I54))))),COUNTIF(O$4:O56,O56))),"")</f>
        <v xml:space="preserve">Manche 6 </v>
      </c>
      <c r="O56" s="5">
        <f ca="1">IFERROR(LARGE(B$3:I$33,ROWS($4:56)),"")</f>
        <v>17</v>
      </c>
    </row>
    <row r="57" spans="12:15" x14ac:dyDescent="0.25">
      <c r="L57">
        <v>54</v>
      </c>
      <c r="M57" s="4" t="str">
        <f t="array" aca="1" ref="M57" ca="1">IFERROR(INDEX(A$3:A$33,SMALL(IF((B$2:I$2=N57)*(B$3:I$33=O57),ROW(INDIRECT("1:"&amp;ROWS(B$3:I$33)))),COUNTIFS(N$4:N57,N57,O$4:O57,O57))),"")</f>
        <v>joueur 22</v>
      </c>
      <c r="N57" s="2" t="str">
        <f t="array" aca="1" ref="N57" ca="1">IFERROR(INDEX(B$2:I$2,SMALL(IF(B$3:I$33=O57,TRANSPOSE(ROW(INDIRECT("1:"&amp;COLUMNS(B55:I55))))),COUNTIF(O$4:O57,O57))),"")</f>
        <v xml:space="preserve">Manche 6 </v>
      </c>
      <c r="O57" s="5">
        <f ca="1">IFERROR(LARGE(B$3:I$33,ROWS($4:57)),"")</f>
        <v>17</v>
      </c>
    </row>
    <row r="58" spans="12:15" x14ac:dyDescent="0.25">
      <c r="L58">
        <v>55</v>
      </c>
      <c r="M58" s="4" t="str">
        <f t="array" aca="1" ref="M58" ca="1">IFERROR(INDEX(A$3:A$33,SMALL(IF((B$2:I$2=N58)*(B$3:I$33=O58),ROW(INDIRECT("1:"&amp;ROWS(B$3:I$33)))),COUNTIFS(N$4:N58,N58,O$4:O58,O58))),"")</f>
        <v>joueur 27</v>
      </c>
      <c r="N58" s="2" t="str">
        <f t="array" aca="1" ref="N58" ca="1">IFERROR(INDEX(B$2:I$2,SMALL(IF(B$3:I$33=O58,TRANSPOSE(ROW(INDIRECT("1:"&amp;COLUMNS(B56:I56))))),COUNTIF(O$4:O58,O58))),"")</f>
        <v xml:space="preserve">Manche 6 </v>
      </c>
      <c r="O58" s="5">
        <f ca="1">IFERROR(LARGE(B$3:I$33,ROWS($4:58)),"")</f>
        <v>17</v>
      </c>
    </row>
    <row r="59" spans="12:15" x14ac:dyDescent="0.25">
      <c r="L59">
        <v>56</v>
      </c>
      <c r="M59" s="4" t="str">
        <f t="array" aca="1" ref="M59" ca="1">IFERROR(INDEX(A$3:A$33,SMALL(IF((B$2:I$2=N59)*(B$3:I$33=O59),ROW(INDIRECT("1:"&amp;ROWS(B$3:I$33)))),COUNTIFS(N$4:N59,N59,O$4:O59,O59))),"")</f>
        <v>joueur 28</v>
      </c>
      <c r="N59" s="2" t="str">
        <f t="array" aca="1" ref="N59" ca="1">IFERROR(INDEX(B$2:I$2,SMALL(IF(B$3:I$33=O59,TRANSPOSE(ROW(INDIRECT("1:"&amp;COLUMNS(B57:I57))))),COUNTIF(O$4:O59,O59))),"")</f>
        <v xml:space="preserve">Manche 6 </v>
      </c>
      <c r="O59" s="5">
        <f ca="1">IFERROR(LARGE(B$3:I$33,ROWS($4:59)),"")</f>
        <v>17</v>
      </c>
    </row>
    <row r="60" spans="12:15" x14ac:dyDescent="0.25">
      <c r="L60">
        <v>57</v>
      </c>
      <c r="M60" s="4" t="str">
        <f t="array" aca="1" ref="M60" ca="1">IFERROR(INDEX(A$3:A$33,SMALL(IF((B$2:I$2=N60)*(B$3:I$33=O60),ROW(INDIRECT("1:"&amp;ROWS(B$3:I$33)))),COUNTIFS(N$4:N60,N60,O$4:O60,O60))),"")</f>
        <v>joueur 15</v>
      </c>
      <c r="N60" s="2" t="str">
        <f t="array" aca="1" ref="N60" ca="1">IFERROR(INDEX(B$2:I$2,SMALL(IF(B$3:I$33=O60,TRANSPOSE(ROW(INDIRECT("1:"&amp;COLUMNS(B58:I58))))),COUNTIF(O$4:O60,O60))),"")</f>
        <v>Manche 7</v>
      </c>
      <c r="O60" s="5">
        <f ca="1">IFERROR(LARGE(B$3:I$33,ROWS($4:60)),"")</f>
        <v>17</v>
      </c>
    </row>
    <row r="61" spans="12:15" x14ac:dyDescent="0.25">
      <c r="M61" s="4" t="str">
        <f t="array" aca="1" ref="M61" ca="1">IFERROR(INDEX(A$3:A$33,SMALL(IF((B$2:I$2=N61)*(B$3:I$33=O61),ROW(INDIRECT("1:"&amp;ROWS(B$3:I$33)))),COUNTIFS(N$4:N61,N61,O$4:O61,O61))),"")</f>
        <v>joueur 20</v>
      </c>
      <c r="N61" s="2" t="str">
        <f t="array" aca="1" ref="N61" ca="1">IFERROR(INDEX(B$2:I$2,SMALL(IF(B$3:I$33=O61,TRANSPOSE(ROW(INDIRECT("1:"&amp;COLUMNS(B59:I59))))),COUNTIF(O$4:O61,O61))),"")</f>
        <v>Manche 7</v>
      </c>
      <c r="O61" s="5">
        <f ca="1">IFERROR(LARGE(B$3:I$33,ROWS($4:61)),"")</f>
        <v>17</v>
      </c>
    </row>
    <row r="62" spans="12:15" x14ac:dyDescent="0.25">
      <c r="M62" s="4" t="str">
        <f t="array" aca="1" ref="M62" ca="1">IFERROR(INDEX(A$3:A$33,SMALL(IF((B$2:I$2=N62)*(B$3:I$33=O62),ROW(INDIRECT("1:"&amp;ROWS(B$3:I$33)))),COUNTIFS(N$4:N62,N62,O$4:O62,O62))),"")</f>
        <v>joueur 13</v>
      </c>
      <c r="N62" s="2" t="str">
        <f t="array" aca="1" ref="N62" ca="1">IFERROR(INDEX(B$2:I$2,SMALL(IF(B$3:I$33=O62,TRANSPOSE(ROW(INDIRECT("1:"&amp;COLUMNS(B60:I60))))),COUNTIF(O$4:O62,O62))),"")</f>
        <v>Manche 8</v>
      </c>
      <c r="O62" s="5">
        <f ca="1">IFERROR(LARGE(B$3:I$33,ROWS($4:62)),"")</f>
        <v>17</v>
      </c>
    </row>
    <row r="63" spans="12:15" x14ac:dyDescent="0.25">
      <c r="M63" s="4" t="str">
        <f t="array" aca="1" ref="M63" ca="1">IFERROR(INDEX(A$3:A$33,SMALL(IF((B$2:I$2=N63)*(B$3:I$33=O63),ROW(INDIRECT("1:"&amp;ROWS(B$3:I$33)))),COUNTIFS(N$4:N63,N63,O$4:O63,O63))),"")</f>
        <v>joueur 23</v>
      </c>
      <c r="N63" s="2" t="str">
        <f t="array" aca="1" ref="N63" ca="1">IFERROR(INDEX(B$2:I$2,SMALL(IF(B$3:I$33=O63,TRANSPOSE(ROW(INDIRECT("1:"&amp;COLUMNS(B61:I61))))),COUNTIF(O$4:O63,O63))),"")</f>
        <v xml:space="preserve">Manche 1 </v>
      </c>
      <c r="O63" s="5">
        <f ca="1">IFERROR(LARGE(B$3:I$33,ROWS($4:63)),"")</f>
        <v>16</v>
      </c>
    </row>
    <row r="64" spans="12:15" x14ac:dyDescent="0.25">
      <c r="M64" s="4" t="str">
        <f t="array" aca="1" ref="M64" ca="1">IFERROR(INDEX(A$3:A$33,SMALL(IF((B$2:I$2=N64)*(B$3:I$33=O64),ROW(INDIRECT("1:"&amp;ROWS(B$3:I$33)))),COUNTIFS(N$4:N64,N64,O$4:O64,O64))),"")</f>
        <v>joueur 28</v>
      </c>
      <c r="N64" s="2" t="str">
        <f t="array" aca="1" ref="N64" ca="1">IFERROR(INDEX(B$2:I$2,SMALL(IF(B$3:I$33=O64,TRANSPOSE(ROW(INDIRECT("1:"&amp;COLUMNS(B62:I62))))),COUNTIF(O$4:O64,O64))),"")</f>
        <v xml:space="preserve">Manche 2 </v>
      </c>
      <c r="O64" s="5">
        <f ca="1">IFERROR(LARGE(B$3:I$33,ROWS($4:64)),"")</f>
        <v>16</v>
      </c>
    </row>
    <row r="65" spans="13:15" x14ac:dyDescent="0.25">
      <c r="M65" s="4" t="str">
        <f t="array" aca="1" ref="M65" ca="1">IFERROR(INDEX(A$3:A$33,SMALL(IF((B$2:I$2=N65)*(B$3:I$33=O65),ROW(INDIRECT("1:"&amp;ROWS(B$3:I$33)))),COUNTIFS(N$4:N65,N65,O$4:O65,O65))),"")</f>
        <v>joueur 5</v>
      </c>
      <c r="N65" s="2" t="str">
        <f t="array" aca="1" ref="N65" ca="1">IFERROR(INDEX(B$2:I$2,SMALL(IF(B$3:I$33=O65,TRANSPOSE(ROW(INDIRECT("1:"&amp;COLUMNS(B63:I63))))),COUNTIF(O$4:O65,O65))),"")</f>
        <v xml:space="preserve">Manche 3 </v>
      </c>
      <c r="O65" s="5">
        <f ca="1">IFERROR(LARGE(B$3:I$33,ROWS($4:65)),"")</f>
        <v>16</v>
      </c>
    </row>
    <row r="66" spans="13:15" x14ac:dyDescent="0.25">
      <c r="M66" s="4" t="str">
        <f t="array" aca="1" ref="M66" ca="1">IFERROR(INDEX(A$3:A$33,SMALL(IF((B$2:I$2=N66)*(B$3:I$33=O66),ROW(INDIRECT("1:"&amp;ROWS(B$3:I$33)))),COUNTIFS(N$4:N66,N66,O$4:O66,O66))),"")</f>
        <v>joueur 27</v>
      </c>
      <c r="N66" s="2" t="str">
        <f t="array" aca="1" ref="N66" ca="1">IFERROR(INDEX(B$2:I$2,SMALL(IF(B$3:I$33=O66,TRANSPOSE(ROW(INDIRECT("1:"&amp;COLUMNS(B64:I64))))),COUNTIF(O$4:O66,O66))),"")</f>
        <v xml:space="preserve">Manche 3 </v>
      </c>
      <c r="O66" s="5">
        <f ca="1">IFERROR(LARGE(B$3:I$33,ROWS($4:66)),"")</f>
        <v>16</v>
      </c>
    </row>
    <row r="67" spans="13:15" x14ac:dyDescent="0.25">
      <c r="M67" s="4" t="str">
        <f t="array" aca="1" ref="M67" ca="1">IFERROR(INDEX(A$3:A$33,SMALL(IF((B$2:I$2=N67)*(B$3:I$33=O67),ROW(INDIRECT("1:"&amp;ROWS(B$3:I$33)))),COUNTIFS(N$4:N67,N67,O$4:O67,O67))),"")</f>
        <v>joueur 12</v>
      </c>
      <c r="N67" s="2" t="str">
        <f t="array" aca="1" ref="N67" ca="1">IFERROR(INDEX(B$2:I$2,SMALL(IF(B$3:I$33=O67,TRANSPOSE(ROW(INDIRECT("1:"&amp;COLUMNS(B65:I65))))),COUNTIF(O$4:O67,O67))),"")</f>
        <v xml:space="preserve">Manche 4 </v>
      </c>
      <c r="O67" s="5">
        <f ca="1">IFERROR(LARGE(B$3:I$33,ROWS($4:67)),"")</f>
        <v>16</v>
      </c>
    </row>
    <row r="68" spans="13:15" x14ac:dyDescent="0.25">
      <c r="M68" s="4" t="str">
        <f t="array" aca="1" ref="M68" ca="1">IFERROR(INDEX(A$3:A$33,SMALL(IF((B$2:I$2=N68)*(B$3:I$33=O68),ROW(INDIRECT("1:"&amp;ROWS(B$3:I$33)))),COUNTIFS(N$4:N68,N68,O$4:O68,O68))),"")</f>
        <v>joueur 5</v>
      </c>
      <c r="N68" s="2" t="str">
        <f t="array" aca="1" ref="N68" ca="1">IFERROR(INDEX(B$2:I$2,SMALL(IF(B$3:I$33=O68,TRANSPOSE(ROW(INDIRECT("1:"&amp;COLUMNS(B66:I66))))),COUNTIF(O$4:O68,O68))),"")</f>
        <v xml:space="preserve">Manche 5 </v>
      </c>
      <c r="O68" s="5">
        <f ca="1">IFERROR(LARGE(B$3:I$33,ROWS($4:68)),"")</f>
        <v>16</v>
      </c>
    </row>
    <row r="69" spans="13:15" x14ac:dyDescent="0.25">
      <c r="M69" s="4" t="str">
        <f t="array" aca="1" ref="M69" ca="1">IFERROR(INDEX(A$3:A$33,SMALL(IF((B$2:I$2=N69)*(B$3:I$33=O69),ROW(INDIRECT("1:"&amp;ROWS(B$3:I$33)))),COUNTIFS(N$4:N69,N69,O$4:O69,O69))),"")</f>
        <v>joueur 22</v>
      </c>
      <c r="N69" s="2" t="str">
        <f t="array" aca="1" ref="N69" ca="1">IFERROR(INDEX(B$2:I$2,SMALL(IF(B$3:I$33=O69,TRANSPOSE(ROW(INDIRECT("1:"&amp;COLUMNS(B67:I67))))),COUNTIF(O$4:O69,O69))),"")</f>
        <v xml:space="preserve">Manche 5 </v>
      </c>
      <c r="O69" s="5">
        <f ca="1">IFERROR(LARGE(B$3:I$33,ROWS($4:69)),"")</f>
        <v>16</v>
      </c>
    </row>
    <row r="70" spans="13:15" x14ac:dyDescent="0.25">
      <c r="M70" s="4" t="str">
        <f t="array" aca="1" ref="M70" ca="1">IFERROR(INDEX(A$3:A$33,SMALL(IF((B$2:I$2=N70)*(B$3:I$33=O70),ROW(INDIRECT("1:"&amp;ROWS(B$3:I$33)))),COUNTIFS(N$4:N70,N70,O$4:O70,O70))),"")</f>
        <v>joueur 28</v>
      </c>
      <c r="N70" s="2" t="str">
        <f t="array" aca="1" ref="N70" ca="1">IFERROR(INDEX(B$2:I$2,SMALL(IF(B$3:I$33=O70,TRANSPOSE(ROW(INDIRECT("1:"&amp;COLUMNS(B68:I68))))),COUNTIF(O$4:O70,O70))),"")</f>
        <v xml:space="preserve">Manche 5 </v>
      </c>
      <c r="O70" s="5">
        <f ca="1">IFERROR(LARGE(B$3:I$33,ROWS($4:70)),"")</f>
        <v>16</v>
      </c>
    </row>
    <row r="71" spans="13:15" x14ac:dyDescent="0.25">
      <c r="M71" s="4" t="str">
        <f t="array" aca="1" ref="M71" ca="1">IFERROR(INDEX(A$3:A$33,SMALL(IF((B$2:I$2=N71)*(B$3:I$33=O71),ROW(INDIRECT("1:"&amp;ROWS(B$3:I$33)))),COUNTIFS(N$4:N71,N71,O$4:O71,O71))),"")</f>
        <v>joueur 22</v>
      </c>
      <c r="N71" s="2" t="str">
        <f t="array" aca="1" ref="N71" ca="1">IFERROR(INDEX(B$2:I$2,SMALL(IF(B$3:I$33=O71,TRANSPOSE(ROW(INDIRECT("1:"&amp;COLUMNS(B69:I69))))),COUNTIF(O$4:O71,O71))),"")</f>
        <v>Manche 7</v>
      </c>
      <c r="O71" s="5">
        <f ca="1">IFERROR(LARGE(B$3:I$33,ROWS($4:71)),"")</f>
        <v>16</v>
      </c>
    </row>
    <row r="72" spans="13:15" x14ac:dyDescent="0.25">
      <c r="M72" s="4" t="str">
        <f t="array" aca="1" ref="M72" ca="1">IFERROR(INDEX(A$3:A$33,SMALL(IF((B$2:I$2=N72)*(B$3:I$33=O72),ROW(INDIRECT("1:"&amp;ROWS(B$3:I$33)))),COUNTIFS(N$4:N72,N72,O$4:O72,O72))),"")</f>
        <v>joueur 5</v>
      </c>
      <c r="N72" s="2" t="str">
        <f t="array" aca="1" ref="N72" ca="1">IFERROR(INDEX(B$2:I$2,SMALL(IF(B$3:I$33=O72,TRANSPOSE(ROW(INDIRECT("1:"&amp;COLUMNS(B70:I70))))),COUNTIF(O$4:O72,O72))),"")</f>
        <v>Manche 8</v>
      </c>
      <c r="O72" s="5">
        <f ca="1">IFERROR(LARGE(B$3:I$33,ROWS($4:72)),"")</f>
        <v>16</v>
      </c>
    </row>
    <row r="73" spans="13:15" x14ac:dyDescent="0.25">
      <c r="M73" s="4" t="str">
        <f t="array" aca="1" ref="M73" ca="1">IFERROR(INDEX(A$3:A$33,SMALL(IF((B$2:I$2=N73)*(B$3:I$33=O73),ROW(INDIRECT("1:"&amp;ROWS(B$3:I$33)))),COUNTIFS(N$4:N73,N73,O$4:O73,O73))),"")</f>
        <v>joueur 10</v>
      </c>
      <c r="N73" s="2" t="str">
        <f t="array" aca="1" ref="N73" ca="1">IFERROR(INDEX(B$2:I$2,SMALL(IF(B$3:I$33=O73,TRANSPOSE(ROW(INDIRECT("1:"&amp;COLUMNS(B71:I71))))),COUNTIF(O$4:O73,O73))),"")</f>
        <v>Manche 8</v>
      </c>
      <c r="O73" s="5">
        <f ca="1">IFERROR(LARGE(B$3:I$33,ROWS($4:73)),"")</f>
        <v>16</v>
      </c>
    </row>
    <row r="74" spans="13:15" x14ac:dyDescent="0.25">
      <c r="M74" s="4" t="str">
        <f t="array" aca="1" ref="M74" ca="1">IFERROR(INDEX(A$3:A$33,SMALL(IF((B$2:I$2=N74)*(B$3:I$33=O74),ROW(INDIRECT("1:"&amp;ROWS(B$3:I$33)))),COUNTIFS(N$4:N74,N74,O$4:O74,O74))),"")</f>
        <v>joueur 14</v>
      </c>
      <c r="N74" s="2" t="str">
        <f t="array" aca="1" ref="N74" ca="1">IFERROR(INDEX(B$2:I$2,SMALL(IF(B$3:I$33=O74,TRANSPOSE(ROW(INDIRECT("1:"&amp;COLUMNS(B72:I72))))),COUNTIF(O$4:O74,O74))),"")</f>
        <v>Manche 8</v>
      </c>
      <c r="O74" s="5">
        <f ca="1">IFERROR(LARGE(B$3:I$33,ROWS($4:74)),"")</f>
        <v>16</v>
      </c>
    </row>
    <row r="75" spans="13:15" x14ac:dyDescent="0.25">
      <c r="M75" s="4" t="str">
        <f t="array" aca="1" ref="M75" ca="1">IFERROR(INDEX(A$3:A$33,SMALL(IF((B$2:I$2=N75)*(B$3:I$33=O75),ROW(INDIRECT("1:"&amp;ROWS(B$3:I$33)))),COUNTIFS(N$4:N75,N75,O$4:O75,O75))),"")</f>
        <v>joueur 17</v>
      </c>
      <c r="N75" s="2" t="str">
        <f t="array" aca="1" ref="N75" ca="1">IFERROR(INDEX(B$2:I$2,SMALL(IF(B$3:I$33=O75,TRANSPOSE(ROW(INDIRECT("1:"&amp;COLUMNS(B73:I73))))),COUNTIF(O$4:O75,O75))),"")</f>
        <v>Manche 8</v>
      </c>
      <c r="O75" s="5">
        <f ca="1">IFERROR(LARGE(B$3:I$33,ROWS($4:75)),"")</f>
        <v>16</v>
      </c>
    </row>
    <row r="76" spans="13:15" x14ac:dyDescent="0.25">
      <c r="M76" s="4" t="str">
        <f t="array" aca="1" ref="M76" ca="1">IFERROR(INDEX(A$3:A$33,SMALL(IF((B$2:I$2=N76)*(B$3:I$33=O76),ROW(INDIRECT("1:"&amp;ROWS(B$3:I$33)))),COUNTIFS(N$4:N76,N76,O$4:O76,O76))),"")</f>
        <v>joueur 19</v>
      </c>
      <c r="N76" s="2" t="str">
        <f t="array" aca="1" ref="N76" ca="1">IFERROR(INDEX(B$2:I$2,SMALL(IF(B$3:I$33=O76,TRANSPOSE(ROW(INDIRECT("1:"&amp;COLUMNS(B74:I74))))),COUNTIF(O$4:O76,O76))),"")</f>
        <v>Manche 8</v>
      </c>
      <c r="O76" s="5">
        <f ca="1">IFERROR(LARGE(B$3:I$33,ROWS($4:76)),"")</f>
        <v>16</v>
      </c>
    </row>
    <row r="77" spans="13:15" x14ac:dyDescent="0.25">
      <c r="M77" s="4" t="str">
        <f t="array" aca="1" ref="M77" ca="1">IFERROR(INDEX(A$3:A$33,SMALL(IF((B$2:I$2=N77)*(B$3:I$33=O77),ROW(INDIRECT("1:"&amp;ROWS(B$3:I$33)))),COUNTIFS(N$4:N77,N77,O$4:O77,O77))),"")</f>
        <v>joueur 21</v>
      </c>
      <c r="N77" s="2" t="str">
        <f t="array" aca="1" ref="N77" ca="1">IFERROR(INDEX(B$2:I$2,SMALL(IF(B$3:I$33=O77,TRANSPOSE(ROW(INDIRECT("1:"&amp;COLUMNS(B75:I75))))),COUNTIF(O$4:O77,O77))),"")</f>
        <v xml:space="preserve">Manche 2 </v>
      </c>
      <c r="O77" s="5">
        <f ca="1">IFERROR(LARGE(B$3:I$33,ROWS($4:77)),"")</f>
        <v>15</v>
      </c>
    </row>
    <row r="78" spans="13:15" x14ac:dyDescent="0.25">
      <c r="M78" s="4" t="str">
        <f t="array" aca="1" ref="M78" ca="1">IFERROR(INDEX(A$3:A$33,SMALL(IF((B$2:I$2=N78)*(B$3:I$33=O78),ROW(INDIRECT("1:"&amp;ROWS(B$3:I$33)))),COUNTIFS(N$4:N78,N78,O$4:O78,O78))),"")</f>
        <v>joueur 27</v>
      </c>
      <c r="N78" s="2" t="str">
        <f t="array" aca="1" ref="N78" ca="1">IFERROR(INDEX(B$2:I$2,SMALL(IF(B$3:I$33=O78,TRANSPOSE(ROW(INDIRECT("1:"&amp;COLUMNS(B76:I76))))),COUNTIF(O$4:O78,O78))),"")</f>
        <v xml:space="preserve">Manche 2 </v>
      </c>
      <c r="O78" s="5">
        <f ca="1">IFERROR(LARGE(B$3:I$33,ROWS($4:78)),"")</f>
        <v>15</v>
      </c>
    </row>
    <row r="79" spans="13:15" x14ac:dyDescent="0.25">
      <c r="M79" s="4" t="str">
        <f t="array" aca="1" ref="M79" ca="1">IFERROR(INDEX(A$3:A$33,SMALL(IF((B$2:I$2=N79)*(B$3:I$33=O79),ROW(INDIRECT("1:"&amp;ROWS(B$3:I$33)))),COUNTIFS(N$4:N79,N79,O$4:O79,O79))),"")</f>
        <v>joueur 6</v>
      </c>
      <c r="N79" s="2" t="str">
        <f t="array" aca="1" ref="N79" ca="1">IFERROR(INDEX(B$2:I$2,SMALL(IF(B$3:I$33=O79,TRANSPOSE(ROW(INDIRECT("1:"&amp;COLUMNS(B77:I77))))),COUNTIF(O$4:O79,O79))),"")</f>
        <v xml:space="preserve">Manche 3 </v>
      </c>
      <c r="O79" s="5">
        <f ca="1">IFERROR(LARGE(B$3:I$33,ROWS($4:79)),"")</f>
        <v>15</v>
      </c>
    </row>
    <row r="80" spans="13:15" x14ac:dyDescent="0.25">
      <c r="M80" s="4" t="str">
        <f t="array" aca="1" ref="M80" ca="1">IFERROR(INDEX(A$3:A$33,SMALL(IF((B$2:I$2=N80)*(B$3:I$33=O80),ROW(INDIRECT("1:"&amp;ROWS(B$3:I$33)))),COUNTIFS(N$4:N80,N80,O$4:O80,O80))),"")</f>
        <v>joueur 26</v>
      </c>
      <c r="N80" s="2" t="str">
        <f t="array" aca="1" ref="N80" ca="1">IFERROR(INDEX(B$2:I$2,SMALL(IF(B$3:I$33=O80,TRANSPOSE(ROW(INDIRECT("1:"&amp;COLUMNS(B78:I78))))),COUNTIF(O$4:O80,O80))),"")</f>
        <v xml:space="preserve">Manche 3 </v>
      </c>
      <c r="O80" s="5">
        <f ca="1">IFERROR(LARGE(B$3:I$33,ROWS($4:80)),"")</f>
        <v>15</v>
      </c>
    </row>
    <row r="81" spans="13:15" x14ac:dyDescent="0.25">
      <c r="M81" s="4" t="str">
        <f t="array" aca="1" ref="M81" ca="1">IFERROR(INDEX(A$3:A$33,SMALL(IF((B$2:I$2=N81)*(B$3:I$33=O81),ROW(INDIRECT("1:"&amp;ROWS(B$3:I$33)))),COUNTIFS(N$4:N81,N81,O$4:O81,O81))),"")</f>
        <v>joueur 10</v>
      </c>
      <c r="N81" s="2" t="str">
        <f t="array" aca="1" ref="N81" ca="1">IFERROR(INDEX(B$2:I$2,SMALL(IF(B$3:I$33=O81,TRANSPOSE(ROW(INDIRECT("1:"&amp;COLUMNS(B79:I79))))),COUNTIF(O$4:O81,O81))),"")</f>
        <v xml:space="preserve">Manche 4 </v>
      </c>
      <c r="O81" s="5">
        <f ca="1">IFERROR(LARGE(B$3:I$33,ROWS($4:81)),"")</f>
        <v>15</v>
      </c>
    </row>
    <row r="82" spans="13:15" x14ac:dyDescent="0.25">
      <c r="M82" s="4" t="str">
        <f t="array" aca="1" ref="M82" ca="1">IFERROR(INDEX(A$3:A$33,SMALL(IF((B$2:I$2=N82)*(B$3:I$33=O82),ROW(INDIRECT("1:"&amp;ROWS(B$3:I$33)))),COUNTIFS(N$4:N82,N82,O$4:O82,O82))),"")</f>
        <v>joueur 3</v>
      </c>
      <c r="N82" s="2" t="str">
        <f t="array" aca="1" ref="N82" ca="1">IFERROR(INDEX(B$2:I$2,SMALL(IF(B$3:I$33=O82,TRANSPOSE(ROW(INDIRECT("1:"&amp;COLUMNS(B80:I80))))),COUNTIF(O$4:O82,O82))),"")</f>
        <v xml:space="preserve">Manche 5 </v>
      </c>
      <c r="O82" s="5">
        <f ca="1">IFERROR(LARGE(B$3:I$33,ROWS($4:82)),"")</f>
        <v>15</v>
      </c>
    </row>
    <row r="83" spans="13:15" x14ac:dyDescent="0.25">
      <c r="M83" s="4" t="str">
        <f t="array" aca="1" ref="M83" ca="1">IFERROR(INDEX(A$3:A$33,SMALL(IF((B$2:I$2=N83)*(B$3:I$33=O83),ROW(INDIRECT("1:"&amp;ROWS(B$3:I$33)))),COUNTIFS(N$4:N83,N83,O$4:O83,O83))),"")</f>
        <v>joueur 6</v>
      </c>
      <c r="N83" s="2" t="str">
        <f t="array" aca="1" ref="N83" ca="1">IFERROR(INDEX(B$2:I$2,SMALL(IF(B$3:I$33=O83,TRANSPOSE(ROW(INDIRECT("1:"&amp;COLUMNS(B81:I81))))),COUNTIF(O$4:O83,O83))),"")</f>
        <v xml:space="preserve">Manche 5 </v>
      </c>
      <c r="O83" s="5">
        <f ca="1">IFERROR(LARGE(B$3:I$33,ROWS($4:83)),"")</f>
        <v>15</v>
      </c>
    </row>
    <row r="84" spans="13:15" x14ac:dyDescent="0.25">
      <c r="M84" s="4" t="str">
        <f t="array" aca="1" ref="M84" ca="1">IFERROR(INDEX(A$3:A$33,SMALL(IF((B$2:I$2=N84)*(B$3:I$33=O84),ROW(INDIRECT("1:"&amp;ROWS(B$3:I$33)))),COUNTIFS(N$4:N84,N84,O$4:O84,O84))),"")</f>
        <v>joueur 11</v>
      </c>
      <c r="N84" s="2" t="str">
        <f t="array" aca="1" ref="N84" ca="1">IFERROR(INDEX(B$2:I$2,SMALL(IF(B$3:I$33=O84,TRANSPOSE(ROW(INDIRECT("1:"&amp;COLUMNS(B82:I82))))),COUNTIF(O$4:O84,O84))),"")</f>
        <v xml:space="preserve">Manche 6 </v>
      </c>
      <c r="O84" s="5">
        <f ca="1">IFERROR(LARGE(B$3:I$33,ROWS($4:84)),"")</f>
        <v>15</v>
      </c>
    </row>
    <row r="85" spans="13:15" x14ac:dyDescent="0.25">
      <c r="M85" s="4" t="str">
        <f t="array" aca="1" ref="M85" ca="1">IFERROR(INDEX(A$3:A$33,SMALL(IF((B$2:I$2=N85)*(B$3:I$33=O85),ROW(INDIRECT("1:"&amp;ROWS(B$3:I$33)))),COUNTIFS(N$4:N85,N85,O$4:O85,O85))),"")</f>
        <v>joueur 18</v>
      </c>
      <c r="N85" s="2" t="str">
        <f t="array" aca="1" ref="N85" ca="1">IFERROR(INDEX(B$2:I$2,SMALL(IF(B$3:I$33=O85,TRANSPOSE(ROW(INDIRECT("1:"&amp;COLUMNS(B83:I83))))),COUNTIF(O$4:O85,O85))),"")</f>
        <v xml:space="preserve">Manche 6 </v>
      </c>
      <c r="O85" s="5">
        <f ca="1">IFERROR(LARGE(B$3:I$33,ROWS($4:85)),"")</f>
        <v>15</v>
      </c>
    </row>
    <row r="86" spans="13:15" x14ac:dyDescent="0.25">
      <c r="M86" s="4" t="str">
        <f t="array" aca="1" ref="M86" ca="1">IFERROR(INDEX(A$3:A$33,SMALL(IF((B$2:I$2=N86)*(B$3:I$33=O86),ROW(INDIRECT("1:"&amp;ROWS(B$3:I$33)))),COUNTIFS(N$4:N86,N86,O$4:O86,O86))),"")</f>
        <v>joueur 24</v>
      </c>
      <c r="N86" s="2" t="str">
        <f t="array" aca="1" ref="N86" ca="1">IFERROR(INDEX(B$2:I$2,SMALL(IF(B$3:I$33=O86,TRANSPOSE(ROW(INDIRECT("1:"&amp;COLUMNS(B84:I84))))),COUNTIF(O$4:O86,O86))),"")</f>
        <v>Manche 7</v>
      </c>
      <c r="O86" s="5">
        <f ca="1">IFERROR(LARGE(B$3:I$33,ROWS($4:86)),"")</f>
        <v>15</v>
      </c>
    </row>
    <row r="87" spans="13:15" x14ac:dyDescent="0.25">
      <c r="M87" s="4" t="str">
        <f t="array" aca="1" ref="M87" ca="1">IFERROR(INDEX(A$3:A$33,SMALL(IF((B$2:I$2=N87)*(B$3:I$33=O87),ROW(INDIRECT("1:"&amp;ROWS(B$3:I$33)))),COUNTIFS(N$4:N87,N87,O$4:O87,O87))),"")</f>
        <v>joueur 31</v>
      </c>
      <c r="N87" s="2" t="str">
        <f t="array" aca="1" ref="N87" ca="1">IFERROR(INDEX(B$2:I$2,SMALL(IF(B$3:I$33=O87,TRANSPOSE(ROW(INDIRECT("1:"&amp;COLUMNS(B85:I85))))),COUNTIF(O$4:O87,O87))),"")</f>
        <v>Manche 7</v>
      </c>
      <c r="O87" s="5">
        <f ca="1">IFERROR(LARGE(B$3:I$33,ROWS($4:87)),"")</f>
        <v>15</v>
      </c>
    </row>
    <row r="88" spans="13:15" x14ac:dyDescent="0.25">
      <c r="M88" s="4" t="str">
        <f t="array" aca="1" ref="M88" ca="1">IFERROR(INDEX(A$3:A$33,SMALL(IF((B$2:I$2=N88)*(B$3:I$33=O88),ROW(INDIRECT("1:"&amp;ROWS(B$3:I$33)))),COUNTIFS(N$4:N88,N88,O$4:O88,O88))),"")</f>
        <v>joueur 27</v>
      </c>
      <c r="N88" s="2" t="str">
        <f t="array" aca="1" ref="N88" ca="1">IFERROR(INDEX(B$2:I$2,SMALL(IF(B$3:I$33=O88,TRANSPOSE(ROW(INDIRECT("1:"&amp;COLUMNS(B86:I86))))),COUNTIF(O$4:O88,O88))),"")</f>
        <v>Manche 8</v>
      </c>
      <c r="O88" s="5">
        <f ca="1">IFERROR(LARGE(B$3:I$33,ROWS($4:88)),"")</f>
        <v>15</v>
      </c>
    </row>
    <row r="89" spans="13:15" x14ac:dyDescent="0.25">
      <c r="M89" s="4" t="str">
        <f t="array" aca="1" ref="M89" ca="1">IFERROR(INDEX(A$3:A$33,SMALL(IF((B$2:I$2=N89)*(B$3:I$33=O89),ROW(INDIRECT("1:"&amp;ROWS(B$3:I$33)))),COUNTIFS(N$4:N89,N89,O$4:O89,O89))),"")</f>
        <v>joueur 11</v>
      </c>
      <c r="N89" s="2" t="str">
        <f t="array" aca="1" ref="N89" ca="1">IFERROR(INDEX(B$2:I$2,SMALL(IF(B$3:I$33=O89,TRANSPOSE(ROW(INDIRECT("1:"&amp;COLUMNS(B87:I87))))),COUNTIF(O$4:O89,O89))),"")</f>
        <v xml:space="preserve">Manche 1 </v>
      </c>
      <c r="O89" s="5">
        <f ca="1">IFERROR(LARGE(B$3:I$33,ROWS($4:89)),"")</f>
        <v>14</v>
      </c>
    </row>
    <row r="90" spans="13:15" x14ac:dyDescent="0.25">
      <c r="M90" s="4" t="str">
        <f t="array" aca="1" ref="M90" ca="1">IFERROR(INDEX(A$3:A$33,SMALL(IF((B$2:I$2=N90)*(B$3:I$33=O90),ROW(INDIRECT("1:"&amp;ROWS(B$3:I$33)))),COUNTIFS(N$4:N90,N90,O$4:O90,O90))),"")</f>
        <v>joueur 20</v>
      </c>
      <c r="N90" s="2" t="str">
        <f t="array" aca="1" ref="N90" ca="1">IFERROR(INDEX(B$2:I$2,SMALL(IF(B$3:I$33=O90,TRANSPOSE(ROW(INDIRECT("1:"&amp;COLUMNS(B88:I88))))),COUNTIF(O$4:O90,O90))),"")</f>
        <v xml:space="preserve">Manche 2 </v>
      </c>
      <c r="O90" s="5">
        <f ca="1">IFERROR(LARGE(B$3:I$33,ROWS($4:90)),"")</f>
        <v>14</v>
      </c>
    </row>
    <row r="91" spans="13:15" x14ac:dyDescent="0.25">
      <c r="M91" s="4" t="str">
        <f t="array" aca="1" ref="M91" ca="1">IFERROR(INDEX(A$3:A$33,SMALL(IF((B$2:I$2=N91)*(B$3:I$33=O91),ROW(INDIRECT("1:"&amp;ROWS(B$3:I$33)))),COUNTIFS(N$4:N91,N91,O$4:O91,O91))),"")</f>
        <v>joueur 30</v>
      </c>
      <c r="N91" s="2" t="str">
        <f t="array" aca="1" ref="N91" ca="1">IFERROR(INDEX(B$2:I$2,SMALL(IF(B$3:I$33=O91,TRANSPOSE(ROW(INDIRECT("1:"&amp;COLUMNS(B89:I89))))),COUNTIF(O$4:O91,O91))),"")</f>
        <v xml:space="preserve">Manche 2 </v>
      </c>
      <c r="O91" s="5">
        <f ca="1">IFERROR(LARGE(B$3:I$33,ROWS($4:91)),"")</f>
        <v>14</v>
      </c>
    </row>
    <row r="92" spans="13:15" x14ac:dyDescent="0.25">
      <c r="M92" s="4" t="str">
        <f t="array" aca="1" ref="M92" ca="1">IFERROR(INDEX(A$3:A$33,SMALL(IF((B$2:I$2=N92)*(B$3:I$33=O92),ROW(INDIRECT("1:"&amp;ROWS(B$3:I$33)))),COUNTIFS(N$4:N92,N92,O$4:O92,O92))),"")</f>
        <v>joueur 3</v>
      </c>
      <c r="N92" s="2" t="str">
        <f t="array" aca="1" ref="N92" ca="1">IFERROR(INDEX(B$2:I$2,SMALL(IF(B$3:I$33=O92,TRANSPOSE(ROW(INDIRECT("1:"&amp;COLUMNS(B90:I90))))),COUNTIF(O$4:O92,O92))),"")</f>
        <v xml:space="preserve">Manche 3 </v>
      </c>
      <c r="O92" s="5">
        <f ca="1">IFERROR(LARGE(B$3:I$33,ROWS($4:92)),"")</f>
        <v>14</v>
      </c>
    </row>
    <row r="93" spans="13:15" x14ac:dyDescent="0.25">
      <c r="M93" s="4" t="str">
        <f t="array" aca="1" ref="M93" ca="1">IFERROR(INDEX(A$3:A$33,SMALL(IF((B$2:I$2=N93)*(B$3:I$33=O93),ROW(INDIRECT("1:"&amp;ROWS(B$3:I$33)))),COUNTIFS(N$4:N93,N93,O$4:O93,O93))),"")</f>
        <v>joueur 7</v>
      </c>
      <c r="N93" s="2" t="str">
        <f t="array" aca="1" ref="N93" ca="1">IFERROR(INDEX(B$2:I$2,SMALL(IF(B$3:I$33=O93,TRANSPOSE(ROW(INDIRECT("1:"&amp;COLUMNS(B91:I91))))),COUNTIF(O$4:O93,O93))),"")</f>
        <v xml:space="preserve">Manche 3 </v>
      </c>
      <c r="O93" s="5">
        <f ca="1">IFERROR(LARGE(B$3:I$33,ROWS($4:93)),"")</f>
        <v>14</v>
      </c>
    </row>
    <row r="94" spans="13:15" x14ac:dyDescent="0.25">
      <c r="M94" s="4" t="str">
        <f t="array" aca="1" ref="M94" ca="1">IFERROR(INDEX(A$3:A$33,SMALL(IF((B$2:I$2=N94)*(B$3:I$33=O94),ROW(INDIRECT("1:"&amp;ROWS(B$3:I$33)))),COUNTIFS(N$4:N94,N94,O$4:O94,O94))),"")</f>
        <v>joueur 10</v>
      </c>
      <c r="N94" s="2" t="str">
        <f t="array" aca="1" ref="N94" ca="1">IFERROR(INDEX(B$2:I$2,SMALL(IF(B$3:I$33=O94,TRANSPOSE(ROW(INDIRECT("1:"&amp;COLUMNS(B92:I92))))),COUNTIF(O$4:O94,O94))),"")</f>
        <v xml:space="preserve">Manche 3 </v>
      </c>
      <c r="O94" s="5">
        <f ca="1">IFERROR(LARGE(B$3:I$33,ROWS($4:94)),"")</f>
        <v>14</v>
      </c>
    </row>
    <row r="95" spans="13:15" x14ac:dyDescent="0.25">
      <c r="M95" s="4" t="str">
        <f t="array" aca="1" ref="M95" ca="1">IFERROR(INDEX(A$3:A$33,SMALL(IF((B$2:I$2=N95)*(B$3:I$33=O95),ROW(INDIRECT("1:"&amp;ROWS(B$3:I$33)))),COUNTIFS(N$4:N95,N95,O$4:O95,O95))),"")</f>
        <v>joueur 22</v>
      </c>
      <c r="N95" s="2" t="str">
        <f t="array" aca="1" ref="N95" ca="1">IFERROR(INDEX(B$2:I$2,SMALL(IF(B$3:I$33=O95,TRANSPOSE(ROW(INDIRECT("1:"&amp;COLUMNS(B93:I93))))),COUNTIF(O$4:O95,O95))),"")</f>
        <v xml:space="preserve">Manche 4 </v>
      </c>
      <c r="O95" s="5">
        <f ca="1">IFERROR(LARGE(B$3:I$33,ROWS($4:95)),"")</f>
        <v>14</v>
      </c>
    </row>
    <row r="96" spans="13:15" x14ac:dyDescent="0.25">
      <c r="M96" s="4" t="str">
        <f t="array" aca="1" ref="M96" ca="1">IFERROR(INDEX(A$3:A$33,SMALL(IF((B$2:I$2=N96)*(B$3:I$33=O96),ROW(INDIRECT("1:"&amp;ROWS(B$3:I$33)))),COUNTIFS(N$4:N96,N96,O$4:O96,O96))),"")</f>
        <v>joueur 25</v>
      </c>
      <c r="N96" s="2" t="str">
        <f t="array" aca="1" ref="N96" ca="1">IFERROR(INDEX(B$2:I$2,SMALL(IF(B$3:I$33=O96,TRANSPOSE(ROW(INDIRECT("1:"&amp;COLUMNS(B94:I94))))),COUNTIF(O$4:O96,O96))),"")</f>
        <v xml:space="preserve">Manche 4 </v>
      </c>
      <c r="O96" s="5">
        <f ca="1">IFERROR(LARGE(B$3:I$33,ROWS($4:96)),"")</f>
        <v>14</v>
      </c>
    </row>
    <row r="97" spans="13:15" x14ac:dyDescent="0.25">
      <c r="M97" s="4" t="str">
        <f t="array" aca="1" ref="M97" ca="1">IFERROR(INDEX(A$3:A$33,SMALL(IF((B$2:I$2=N97)*(B$3:I$33=O97),ROW(INDIRECT("1:"&amp;ROWS(B$3:I$33)))),COUNTIFS(N$4:N97,N97,O$4:O97,O97))),"")</f>
        <v>joueur 19</v>
      </c>
      <c r="N97" s="2" t="str">
        <f t="array" aca="1" ref="N97" ca="1">IFERROR(INDEX(B$2:I$2,SMALL(IF(B$3:I$33=O97,TRANSPOSE(ROW(INDIRECT("1:"&amp;COLUMNS(B95:I95))))),COUNTIF(O$4:O97,O97))),"")</f>
        <v xml:space="preserve">Manche 5 </v>
      </c>
      <c r="O97" s="5">
        <f ca="1">IFERROR(LARGE(B$3:I$33,ROWS($4:97)),"")</f>
        <v>14</v>
      </c>
    </row>
    <row r="98" spans="13:15" x14ac:dyDescent="0.25">
      <c r="M98" s="4" t="str">
        <f t="array" aca="1" ref="M98" ca="1">IFERROR(INDEX(A$3:A$33,SMALL(IF((B$2:I$2=N98)*(B$3:I$33=O98),ROW(INDIRECT("1:"&amp;ROWS(B$3:I$33)))),COUNTIFS(N$4:N98,N98,O$4:O98,O98))),"")</f>
        <v>Joueur 2</v>
      </c>
      <c r="N98" s="2" t="str">
        <f t="array" aca="1" ref="N98" ca="1">IFERROR(INDEX(B$2:I$2,SMALL(IF(B$3:I$33=O98,TRANSPOSE(ROW(INDIRECT("1:"&amp;COLUMNS(B96:I96))))),COUNTIF(O$4:O98,O98))),"")</f>
        <v xml:space="preserve">Manche 6 </v>
      </c>
      <c r="O98" s="5">
        <f ca="1">IFERROR(LARGE(B$3:I$33,ROWS($4:98)),"")</f>
        <v>14</v>
      </c>
    </row>
    <row r="99" spans="13:15" x14ac:dyDescent="0.25">
      <c r="M99" s="4" t="str">
        <f t="array" aca="1" ref="M99" ca="1">IFERROR(INDEX(A$3:A$33,SMALL(IF((B$2:I$2=N99)*(B$3:I$33=O99),ROW(INDIRECT("1:"&amp;ROWS(B$3:I$33)))),COUNTIFS(N$4:N99,N99,O$4:O99,O99))),"")</f>
        <v>joueur 31</v>
      </c>
      <c r="N99" s="2" t="str">
        <f t="array" aca="1" ref="N99" ca="1">IFERROR(INDEX(B$2:I$2,SMALL(IF(B$3:I$33=O99,TRANSPOSE(ROW(INDIRECT("1:"&amp;COLUMNS(B97:I97))))),COUNTIF(O$4:O99,O99))),"")</f>
        <v xml:space="preserve">Manche 6 </v>
      </c>
      <c r="O99" s="5">
        <f ca="1">IFERROR(LARGE(B$3:I$33,ROWS($4:99)),"")</f>
        <v>14</v>
      </c>
    </row>
    <row r="100" spans="13:15" x14ac:dyDescent="0.25">
      <c r="M100" s="4" t="str">
        <f t="array" aca="1" ref="M100" ca="1">IFERROR(INDEX(A$3:A$33,SMALL(IF((B$2:I$2=N100)*(B$3:I$33=O100),ROW(INDIRECT("1:"&amp;ROWS(B$3:I$33)))),COUNTIFS(N$4:N100,N100,O$4:O100,O100))),"")</f>
        <v>joueur 17</v>
      </c>
      <c r="N100" s="2" t="str">
        <f t="array" aca="1" ref="N100" ca="1">IFERROR(INDEX(B$2:I$2,SMALL(IF(B$3:I$33=O100,TRANSPOSE(ROW(INDIRECT("1:"&amp;COLUMNS(B98:I98))))),COUNTIF(O$4:O100,O100))),"")</f>
        <v>Manche 7</v>
      </c>
      <c r="O100" s="5">
        <f ca="1">IFERROR(LARGE(B$3:I$33,ROWS($4:100)),"")</f>
        <v>14</v>
      </c>
    </row>
    <row r="101" spans="13:15" x14ac:dyDescent="0.25">
      <c r="M101" s="4" t="str">
        <f t="array" aca="1" ref="M101" ca="1">IFERROR(INDEX(A$3:A$33,SMALL(IF((B$2:I$2=N101)*(B$3:I$33=O101),ROW(INDIRECT("1:"&amp;ROWS(B$3:I$33)))),COUNTIFS(N$4:N101,N101,O$4:O101,O101))),"")</f>
        <v>joueur 12</v>
      </c>
      <c r="N101" s="2" t="str">
        <f t="array" aca="1" ref="N101" ca="1">IFERROR(INDEX(B$2:I$2,SMALL(IF(B$3:I$33=O101,TRANSPOSE(ROW(INDIRECT("1:"&amp;COLUMNS(B99:I99))))),COUNTIF(O$4:O101,O101))),"")</f>
        <v>Manche 8</v>
      </c>
      <c r="O101" s="5">
        <f ca="1">IFERROR(LARGE(B$3:I$33,ROWS($4:101)),"")</f>
        <v>14</v>
      </c>
    </row>
    <row r="102" spans="13:15" x14ac:dyDescent="0.25">
      <c r="M102" s="4" t="str">
        <f t="array" aca="1" ref="M102" ca="1">IFERROR(INDEX(A$3:A$33,SMALL(IF((B$2:I$2=N102)*(B$3:I$33=O102),ROW(INDIRECT("1:"&amp;ROWS(B$3:I$33)))),COUNTIFS(N$4:N102,N102,O$4:O102,O102))),"")</f>
        <v>joueur 4</v>
      </c>
      <c r="N102" s="2" t="str">
        <f t="array" aca="1" ref="N102" ca="1">IFERROR(INDEX(B$2:I$2,SMALL(IF(B$3:I$33=O102,TRANSPOSE(ROW(INDIRECT("1:"&amp;COLUMNS(B100:I100))))),COUNTIF(O$4:O102,O102))),"")</f>
        <v xml:space="preserve">Manche 1 </v>
      </c>
      <c r="O102" s="5">
        <f ca="1">IFERROR(LARGE(B$3:I$33,ROWS($4:102)),"")</f>
        <v>13</v>
      </c>
    </row>
    <row r="103" spans="13:15" x14ac:dyDescent="0.25">
      <c r="M103" s="4" t="str">
        <f t="array" aca="1" ref="M103" ca="1">IFERROR(INDEX(A$3:A$33,SMALL(IF((B$2:I$2=N103)*(B$3:I$33=O103),ROW(INDIRECT("1:"&amp;ROWS(B$3:I$33)))),COUNTIFS(N$4:N103,N103,O$4:O103,O103))),"")</f>
        <v>joueur 31</v>
      </c>
      <c r="N103" s="2" t="str">
        <f t="array" aca="1" ref="N103" ca="1">IFERROR(INDEX(B$2:I$2,SMALL(IF(B$3:I$33=O103,TRANSPOSE(ROW(INDIRECT("1:"&amp;COLUMNS(B101:I101))))),COUNTIF(O$4:O103,O103))),"")</f>
        <v xml:space="preserve">Manche 1 </v>
      </c>
      <c r="O103" s="5">
        <f ca="1">IFERROR(LARGE(B$3:I$33,ROWS($4:103)),"")</f>
        <v>13</v>
      </c>
    </row>
    <row r="104" spans="13:15" x14ac:dyDescent="0.25">
      <c r="M104" s="4" t="str">
        <f t="array" aca="1" ref="M104" ca="1">IFERROR(INDEX(A$3:A$33,SMALL(IF((B$2:I$2=N104)*(B$3:I$33=O104),ROW(INDIRECT("1:"&amp;ROWS(B$3:I$33)))),COUNTIFS(N$4:N104,N104,O$4:O104,O104))),"")</f>
        <v>joueur 19</v>
      </c>
      <c r="N104" s="2" t="str">
        <f t="array" aca="1" ref="N104" ca="1">IFERROR(INDEX(B$2:I$2,SMALL(IF(B$3:I$33=O104,TRANSPOSE(ROW(INDIRECT("1:"&amp;COLUMNS(B102:I102))))),COUNTIF(O$4:O104,O104))),"")</f>
        <v xml:space="preserve">Manche 3 </v>
      </c>
      <c r="O104" s="5">
        <f ca="1">IFERROR(LARGE(B$3:I$33,ROWS($4:104)),"")</f>
        <v>13</v>
      </c>
    </row>
    <row r="105" spans="13:15" x14ac:dyDescent="0.25">
      <c r="M105" s="4" t="str">
        <f t="array" aca="1" ref="M105" ca="1">IFERROR(INDEX(A$3:A$33,SMALL(IF((B$2:I$2=N105)*(B$3:I$33=O105),ROW(INDIRECT("1:"&amp;ROWS(B$3:I$33)))),COUNTIFS(N$4:N105,N105,O$4:O105,O105))),"")</f>
        <v>joueur 23</v>
      </c>
      <c r="N105" s="2" t="str">
        <f t="array" aca="1" ref="N105" ca="1">IFERROR(INDEX(B$2:I$2,SMALL(IF(B$3:I$33=O105,TRANSPOSE(ROW(INDIRECT("1:"&amp;COLUMNS(B103:I103))))),COUNTIF(O$4:O105,O105))),"")</f>
        <v xml:space="preserve">Manche 3 </v>
      </c>
      <c r="O105" s="5">
        <f ca="1">IFERROR(LARGE(B$3:I$33,ROWS($4:105)),"")</f>
        <v>13</v>
      </c>
    </row>
    <row r="106" spans="13:15" x14ac:dyDescent="0.25">
      <c r="M106" s="4" t="str">
        <f t="array" aca="1" ref="M106" ca="1">IFERROR(INDEX(A$3:A$33,SMALL(IF((B$2:I$2=N106)*(B$3:I$33=O106),ROW(INDIRECT("1:"&amp;ROWS(B$3:I$33)))),COUNTIFS(N$4:N106,N106,O$4:O106,O106))),"")</f>
        <v>joueur 7</v>
      </c>
      <c r="N106" s="2" t="str">
        <f t="array" aca="1" ref="N106" ca="1">IFERROR(INDEX(B$2:I$2,SMALL(IF(B$3:I$33=O106,TRANSPOSE(ROW(INDIRECT("1:"&amp;COLUMNS(B104:I104))))),COUNTIF(O$4:O106,O106))),"")</f>
        <v xml:space="preserve">Manche 4 </v>
      </c>
      <c r="O106" s="5">
        <f ca="1">IFERROR(LARGE(B$3:I$33,ROWS($4:106)),"")</f>
        <v>13</v>
      </c>
    </row>
    <row r="107" spans="13:15" x14ac:dyDescent="0.25">
      <c r="M107" s="4" t="str">
        <f t="array" aca="1" ref="M107" ca="1">IFERROR(INDEX(A$3:A$33,SMALL(IF((B$2:I$2=N107)*(B$3:I$33=O107),ROW(INDIRECT("1:"&amp;ROWS(B$3:I$33)))),COUNTIFS(N$4:N107,N107,O$4:O107,O107))),"")</f>
        <v>joueur 16</v>
      </c>
      <c r="N107" s="2" t="str">
        <f t="array" aca="1" ref="N107" ca="1">IFERROR(INDEX(B$2:I$2,SMALL(IF(B$3:I$33=O107,TRANSPOSE(ROW(INDIRECT("1:"&amp;COLUMNS(B105:I105))))),COUNTIF(O$4:O107,O107))),"")</f>
        <v xml:space="preserve">Manche 5 </v>
      </c>
      <c r="O107" s="5">
        <f ca="1">IFERROR(LARGE(B$3:I$33,ROWS($4:107)),"")</f>
        <v>13</v>
      </c>
    </row>
    <row r="108" spans="13:15" x14ac:dyDescent="0.25">
      <c r="M108" s="4" t="str">
        <f t="array" aca="1" ref="M108" ca="1">IFERROR(INDEX(A$3:A$33,SMALL(IF((B$2:I$2=N108)*(B$3:I$33=O108),ROW(INDIRECT("1:"&amp;ROWS(B$3:I$33)))),COUNTIFS(N$4:N108,N108,O$4:O108,O108))),"")</f>
        <v>joueur 26</v>
      </c>
      <c r="N108" s="2" t="str">
        <f t="array" aca="1" ref="N108" ca="1">IFERROR(INDEX(B$2:I$2,SMALL(IF(B$3:I$33=O108,TRANSPOSE(ROW(INDIRECT("1:"&amp;COLUMNS(B106:I106))))),COUNTIF(O$4:O108,O108))),"")</f>
        <v xml:space="preserve">Manche 5 </v>
      </c>
      <c r="O108" s="5">
        <f ca="1">IFERROR(LARGE(B$3:I$33,ROWS($4:108)),"")</f>
        <v>13</v>
      </c>
    </row>
    <row r="109" spans="13:15" x14ac:dyDescent="0.25">
      <c r="M109" s="4" t="str">
        <f t="array" aca="1" ref="M109" ca="1">IFERROR(INDEX(A$3:A$33,SMALL(IF((B$2:I$2=N109)*(B$3:I$33=O109),ROW(INDIRECT("1:"&amp;ROWS(B$3:I$33)))),COUNTIFS(N$4:N109,N109,O$4:O109,O109))),"")</f>
        <v>joueur 6</v>
      </c>
      <c r="N109" s="2" t="str">
        <f t="array" aca="1" ref="N109" ca="1">IFERROR(INDEX(B$2:I$2,SMALL(IF(B$3:I$33=O109,TRANSPOSE(ROW(INDIRECT("1:"&amp;COLUMNS(B107:I107))))),COUNTIF(O$4:O109,O109))),"")</f>
        <v>Manche 7</v>
      </c>
      <c r="O109" s="5">
        <f ca="1">IFERROR(LARGE(B$3:I$33,ROWS($4:109)),"")</f>
        <v>13</v>
      </c>
    </row>
    <row r="110" spans="13:15" x14ac:dyDescent="0.25">
      <c r="M110" s="4" t="str">
        <f t="array" aca="1" ref="M110" ca="1">IFERROR(INDEX(A$3:A$33,SMALL(IF((B$2:I$2=N110)*(B$3:I$33=O110),ROW(INDIRECT("1:"&amp;ROWS(B$3:I$33)))),COUNTIFS(N$4:N110,N110,O$4:O110,O110))),"")</f>
        <v>joueur 10</v>
      </c>
      <c r="N110" s="2" t="str">
        <f t="array" aca="1" ref="N110" ca="1">IFERROR(INDEX(B$2:I$2,SMALL(IF(B$3:I$33=O110,TRANSPOSE(ROW(INDIRECT("1:"&amp;COLUMNS(B108:I108))))),COUNTIF(O$4:O110,O110))),"")</f>
        <v>Manche 7</v>
      </c>
      <c r="O110" s="5">
        <f ca="1">IFERROR(LARGE(B$3:I$33,ROWS($4:110)),"")</f>
        <v>13</v>
      </c>
    </row>
    <row r="111" spans="13:15" x14ac:dyDescent="0.25">
      <c r="M111" s="4" t="str">
        <f t="array" aca="1" ref="M111" ca="1">IFERROR(INDEX(A$3:A$33,SMALL(IF((B$2:I$2=N111)*(B$3:I$33=O111),ROW(INDIRECT("1:"&amp;ROWS(B$3:I$33)))),COUNTIFS(N$4:N111,N111,O$4:O111,O111))),"")</f>
        <v>joueur 23</v>
      </c>
      <c r="N111" s="2" t="str">
        <f t="array" aca="1" ref="N111" ca="1">IFERROR(INDEX(B$2:I$2,SMALL(IF(B$3:I$33=O111,TRANSPOSE(ROW(INDIRECT("1:"&amp;COLUMNS(B109:I109))))),COUNTIF(O$4:O111,O111))),"")</f>
        <v>Manche 7</v>
      </c>
      <c r="O111" s="5">
        <f ca="1">IFERROR(LARGE(B$3:I$33,ROWS($4:111)),"")</f>
        <v>13</v>
      </c>
    </row>
    <row r="112" spans="13:15" x14ac:dyDescent="0.25">
      <c r="M112" s="4" t="str">
        <f t="array" aca="1" ref="M112" ca="1">IFERROR(INDEX(A$3:A$33,SMALL(IF((B$2:I$2=N112)*(B$3:I$33=O112),ROW(INDIRECT("1:"&amp;ROWS(B$3:I$33)))),COUNTIFS(N$4:N112,N112,O$4:O112,O112))),"")</f>
        <v>joueur 8</v>
      </c>
      <c r="N112" s="2" t="str">
        <f t="array" aca="1" ref="N112" ca="1">IFERROR(INDEX(B$2:I$2,SMALL(IF(B$3:I$33=O112,TRANSPOSE(ROW(INDIRECT("1:"&amp;COLUMNS(B110:I110))))),COUNTIF(O$4:O112,O112))),"")</f>
        <v>Manche 8</v>
      </c>
      <c r="O112" s="5">
        <f ca="1">IFERROR(LARGE(B$3:I$33,ROWS($4:112)),"")</f>
        <v>13</v>
      </c>
    </row>
    <row r="113" spans="13:15" x14ac:dyDescent="0.25">
      <c r="M113" s="4" t="str">
        <f t="array" aca="1" ref="M113" ca="1">IFERROR(INDEX(A$3:A$33,SMALL(IF((B$2:I$2=N113)*(B$3:I$33=O113),ROW(INDIRECT("1:"&amp;ROWS(B$3:I$33)))),COUNTIFS(N$4:N113,N113,O$4:O113,O113))),"")</f>
        <v>joueur 24</v>
      </c>
      <c r="N113" s="2" t="str">
        <f t="array" aca="1" ref="N113" ca="1">IFERROR(INDEX(B$2:I$2,SMALL(IF(B$3:I$33=O113,TRANSPOSE(ROW(INDIRECT("1:"&amp;COLUMNS(B111:I111))))),COUNTIF(O$4:O113,O113))),"")</f>
        <v>Manche 8</v>
      </c>
      <c r="O113" s="5">
        <f ca="1">IFERROR(LARGE(B$3:I$33,ROWS($4:113)),"")</f>
        <v>13</v>
      </c>
    </row>
    <row r="114" spans="13:15" x14ac:dyDescent="0.25">
      <c r="M114" s="4" t="str">
        <f t="array" aca="1" ref="M114" ca="1">IFERROR(INDEX(A$3:A$33,SMALL(IF((B$2:I$2=N114)*(B$3:I$33=O114),ROW(INDIRECT("1:"&amp;ROWS(B$3:I$33)))),COUNTIFS(N$4:N114,N114,O$4:O114,O114))),"")</f>
        <v>joueur 25</v>
      </c>
      <c r="N114" s="2" t="str">
        <f t="array" aca="1" ref="N114" ca="1">IFERROR(INDEX(B$2:I$2,SMALL(IF(B$3:I$33=O114,TRANSPOSE(ROW(INDIRECT("1:"&amp;COLUMNS(B112:I112))))),COUNTIF(O$4:O114,O114))),"")</f>
        <v>Manche 8</v>
      </c>
      <c r="O114" s="5">
        <f ca="1">IFERROR(LARGE(B$3:I$33,ROWS($4:114)),"")</f>
        <v>13</v>
      </c>
    </row>
    <row r="115" spans="13:15" x14ac:dyDescent="0.25">
      <c r="M115" s="4" t="str">
        <f t="array" aca="1" ref="M115" ca="1">IFERROR(INDEX(A$3:A$33,SMALL(IF((B$2:I$2=N115)*(B$3:I$33=O115),ROW(INDIRECT("1:"&amp;ROWS(B$3:I$33)))),COUNTIFS(N$4:N115,N115,O$4:O115,O115))),"")</f>
        <v>joueur 7</v>
      </c>
      <c r="N115" s="2" t="str">
        <f t="array" aca="1" ref="N115" ca="1">IFERROR(INDEX(B$2:I$2,SMALL(IF(B$3:I$33=O115,TRANSPOSE(ROW(INDIRECT("1:"&amp;COLUMNS(B113:I113))))),COUNTIF(O$4:O115,O115))),"")</f>
        <v xml:space="preserve">Manche 2 </v>
      </c>
      <c r="O115" s="5">
        <f ca="1">IFERROR(LARGE(B$3:I$33,ROWS($4:115)),"")</f>
        <v>12</v>
      </c>
    </row>
    <row r="116" spans="13:15" x14ac:dyDescent="0.25">
      <c r="M116" s="4" t="str">
        <f t="array" aca="1" ref="M116" ca="1">IFERROR(INDEX(A$3:A$33,SMALL(IF((B$2:I$2=N116)*(B$3:I$33=O116),ROW(INDIRECT("1:"&amp;ROWS(B$3:I$33)))),COUNTIFS(N$4:N116,N116,O$4:O116,O116))),"")</f>
        <v>joueur 22</v>
      </c>
      <c r="N116" s="2" t="str">
        <f t="array" aca="1" ref="N116" ca="1">IFERROR(INDEX(B$2:I$2,SMALL(IF(B$3:I$33=O116,TRANSPOSE(ROW(INDIRECT("1:"&amp;COLUMNS(B114:I114))))),COUNTIF(O$4:O116,O116))),"")</f>
        <v xml:space="preserve">Manche 2 </v>
      </c>
      <c r="O116" s="5">
        <f ca="1">IFERROR(LARGE(B$3:I$33,ROWS($4:116)),"")</f>
        <v>12</v>
      </c>
    </row>
    <row r="117" spans="13:15" x14ac:dyDescent="0.25">
      <c r="M117" s="4" t="str">
        <f t="array" aca="1" ref="M117" ca="1">IFERROR(INDEX(A$3:A$33,SMALL(IF((B$2:I$2=N117)*(B$3:I$33=O117),ROW(INDIRECT("1:"&amp;ROWS(B$3:I$33)))),COUNTIFS(N$4:N117,N117,O$4:O117,O117))),"")</f>
        <v>joueur 30</v>
      </c>
      <c r="N117" s="2" t="str">
        <f t="array" aca="1" ref="N117" ca="1">IFERROR(INDEX(B$2:I$2,SMALL(IF(B$3:I$33=O117,TRANSPOSE(ROW(INDIRECT("1:"&amp;COLUMNS(B115:I115))))),COUNTIF(O$4:O117,O117))),"")</f>
        <v xml:space="preserve">Manche 3 </v>
      </c>
      <c r="O117" s="5">
        <f ca="1">IFERROR(LARGE(B$3:I$33,ROWS($4:117)),"")</f>
        <v>12</v>
      </c>
    </row>
    <row r="118" spans="13:15" x14ac:dyDescent="0.25">
      <c r="M118" s="4" t="str">
        <f t="array" aca="1" ref="M118" ca="1">IFERROR(INDEX(A$3:A$33,SMALL(IF((B$2:I$2=N118)*(B$3:I$33=O118),ROW(INDIRECT("1:"&amp;ROWS(B$3:I$33)))),COUNTIFS(N$4:N118,N118,O$4:O118,O118))),"")</f>
        <v>joueur 5</v>
      </c>
      <c r="N118" s="2" t="str">
        <f t="array" aca="1" ref="N118" ca="1">IFERROR(INDEX(B$2:I$2,SMALL(IF(B$3:I$33=O118,TRANSPOSE(ROW(INDIRECT("1:"&amp;COLUMNS(B116:I116))))),COUNTIF(O$4:O118,O118))),"")</f>
        <v xml:space="preserve">Manche 4 </v>
      </c>
      <c r="O118" s="5">
        <f ca="1">IFERROR(LARGE(B$3:I$33,ROWS($4:118)),"")</f>
        <v>12</v>
      </c>
    </row>
    <row r="119" spans="13:15" x14ac:dyDescent="0.25">
      <c r="M119" s="4" t="str">
        <f t="array" aca="1" ref="M119" ca="1">IFERROR(INDEX(A$3:A$33,SMALL(IF((B$2:I$2=N119)*(B$3:I$33=O119),ROW(INDIRECT("1:"&amp;ROWS(B$3:I$33)))),COUNTIFS(N$4:N119,N119,O$4:O119,O119))),"")</f>
        <v>joueur 28</v>
      </c>
      <c r="N119" s="2" t="str">
        <f t="array" aca="1" ref="N119" ca="1">IFERROR(INDEX(B$2:I$2,SMALL(IF(B$3:I$33=O119,TRANSPOSE(ROW(INDIRECT("1:"&amp;COLUMNS(B117:I117))))),COUNTIF(O$4:O119,O119))),"")</f>
        <v xml:space="preserve">Manche 4 </v>
      </c>
      <c r="O119" s="5">
        <f ca="1">IFERROR(LARGE(B$3:I$33,ROWS($4:119)),"")</f>
        <v>12</v>
      </c>
    </row>
    <row r="120" spans="13:15" x14ac:dyDescent="0.25">
      <c r="M120" s="4" t="str">
        <f t="array" aca="1" ref="M120" ca="1">IFERROR(INDEX(A$3:A$33,SMALL(IF((B$2:I$2=N120)*(B$3:I$33=O120),ROW(INDIRECT("1:"&amp;ROWS(B$3:I$33)))),COUNTIFS(N$4:N120,N120,O$4:O120,O120))),"")</f>
        <v>joueur 12</v>
      </c>
      <c r="N120" s="2" t="str">
        <f t="array" aca="1" ref="N120" ca="1">IFERROR(INDEX(B$2:I$2,SMALL(IF(B$3:I$33=O120,TRANSPOSE(ROW(INDIRECT("1:"&amp;COLUMNS(B118:I118))))),COUNTIF(O$4:O120,O120))),"")</f>
        <v xml:space="preserve">Manche 5 </v>
      </c>
      <c r="O120" s="5">
        <f ca="1">IFERROR(LARGE(B$3:I$33,ROWS($4:120)),"")</f>
        <v>12</v>
      </c>
    </row>
    <row r="121" spans="13:15" x14ac:dyDescent="0.25">
      <c r="M121" s="4" t="str">
        <f t="array" aca="1" ref="M121" ca="1">IFERROR(INDEX(A$3:A$33,SMALL(IF((B$2:I$2=N121)*(B$3:I$33=O121),ROW(INDIRECT("1:"&amp;ROWS(B$3:I$33)))),COUNTIFS(N$4:N121,N121,O$4:O121,O121))),"")</f>
        <v>joueur 13</v>
      </c>
      <c r="N121" s="2" t="str">
        <f t="array" aca="1" ref="N121" ca="1">IFERROR(INDEX(B$2:I$2,SMALL(IF(B$3:I$33=O121,TRANSPOSE(ROW(INDIRECT("1:"&amp;COLUMNS(B119:I119))))),COUNTIF(O$4:O121,O121))),"")</f>
        <v xml:space="preserve">Manche 5 </v>
      </c>
      <c r="O121" s="5">
        <f ca="1">IFERROR(LARGE(B$3:I$33,ROWS($4:121)),"")</f>
        <v>12</v>
      </c>
    </row>
    <row r="122" spans="13:15" x14ac:dyDescent="0.25">
      <c r="M122" s="4" t="str">
        <f t="array" aca="1" ref="M122" ca="1">IFERROR(INDEX(A$3:A$33,SMALL(IF((B$2:I$2=N122)*(B$3:I$33=O122),ROW(INDIRECT("1:"&amp;ROWS(B$3:I$33)))),COUNTIFS(N$4:N122,N122,O$4:O122,O122))),"")</f>
        <v>joueur 24</v>
      </c>
      <c r="N122" s="2" t="str">
        <f t="array" aca="1" ref="N122" ca="1">IFERROR(INDEX(B$2:I$2,SMALL(IF(B$3:I$33=O122,TRANSPOSE(ROW(INDIRECT("1:"&amp;COLUMNS(B120:I120))))),COUNTIF(O$4:O122,O122))),"")</f>
        <v xml:space="preserve">Manche 5 </v>
      </c>
      <c r="O122" s="5">
        <f ca="1">IFERROR(LARGE(B$3:I$33,ROWS($4:122)),"")</f>
        <v>12</v>
      </c>
    </row>
    <row r="123" spans="13:15" x14ac:dyDescent="0.25">
      <c r="M123" s="4" t="str">
        <f t="array" aca="1" ref="M123" ca="1">IFERROR(INDEX(A$3:A$33,SMALL(IF((B$2:I$2=N123)*(B$3:I$33=O123),ROW(INDIRECT("1:"&amp;ROWS(B$3:I$33)))),COUNTIFS(N$4:N123,N123,O$4:O123,O123))),"")</f>
        <v>joueur 19</v>
      </c>
      <c r="N123" s="2" t="str">
        <f t="array" aca="1" ref="N123" ca="1">IFERROR(INDEX(B$2:I$2,SMALL(IF(B$3:I$33=O123,TRANSPOSE(ROW(INDIRECT("1:"&amp;COLUMNS(B121:I121))))),COUNTIF(O$4:O123,O123))),"")</f>
        <v xml:space="preserve">Manche 6 </v>
      </c>
      <c r="O123" s="5">
        <f ca="1">IFERROR(LARGE(B$3:I$33,ROWS($4:123)),"")</f>
        <v>12</v>
      </c>
    </row>
    <row r="124" spans="13:15" x14ac:dyDescent="0.25">
      <c r="M124" s="4" t="str">
        <f t="array" aca="1" ref="M124" ca="1">IFERROR(INDEX(A$3:A$33,SMALL(IF((B$2:I$2=N124)*(B$3:I$33=O124),ROW(INDIRECT("1:"&amp;ROWS(B$3:I$33)))),COUNTIFS(N$4:N124,N124,O$4:O124,O124))),"")</f>
        <v>joueur 30</v>
      </c>
      <c r="N124" s="2" t="str">
        <f t="array" aca="1" ref="N124" ca="1">IFERROR(INDEX(B$2:I$2,SMALL(IF(B$3:I$33=O124,TRANSPOSE(ROW(INDIRECT("1:"&amp;COLUMNS(B122:I122))))),COUNTIF(O$4:O124,O124))),"")</f>
        <v xml:space="preserve">Manche 1 </v>
      </c>
      <c r="O124" s="5">
        <f ca="1">IFERROR(LARGE(B$3:I$33,ROWS($4:124)),"")</f>
        <v>11</v>
      </c>
    </row>
    <row r="125" spans="13:15" x14ac:dyDescent="0.25">
      <c r="M125" s="4" t="str">
        <f t="array" aca="1" ref="M125" ca="1">IFERROR(INDEX(A$3:A$33,SMALL(IF((B$2:I$2=N125)*(B$3:I$33=O125),ROW(INDIRECT("1:"&amp;ROWS(B$3:I$33)))),COUNTIFS(N$4:N125,N125,O$4:O125,O125))),"")</f>
        <v>joueur 26</v>
      </c>
      <c r="N125" s="2" t="str">
        <f t="array" aca="1" ref="N125" ca="1">IFERROR(INDEX(B$2:I$2,SMALL(IF(B$3:I$33=O125,TRANSPOSE(ROW(INDIRECT("1:"&amp;COLUMNS(B123:I123))))),COUNTIF(O$4:O125,O125))),"")</f>
        <v xml:space="preserve">Manche 2 </v>
      </c>
      <c r="O125" s="5">
        <f ca="1">IFERROR(LARGE(B$3:I$33,ROWS($4:125)),"")</f>
        <v>11</v>
      </c>
    </row>
    <row r="126" spans="13:15" x14ac:dyDescent="0.25">
      <c r="M126" s="4" t="str">
        <f t="array" aca="1" ref="M126" ca="1">IFERROR(INDEX(A$3:A$33,SMALL(IF((B$2:I$2=N126)*(B$3:I$33=O126),ROW(INDIRECT("1:"&amp;ROWS(B$3:I$33)))),COUNTIFS(N$4:N126,N126,O$4:O126,O126))),"")</f>
        <v>joueur 14</v>
      </c>
      <c r="N126" s="2" t="str">
        <f t="array" aca="1" ref="N126" ca="1">IFERROR(INDEX(B$2:I$2,SMALL(IF(B$3:I$33=O126,TRANSPOSE(ROW(INDIRECT("1:"&amp;COLUMNS(B124:I124))))),COUNTIF(O$4:O126,O126))),"")</f>
        <v xml:space="preserve">Manche 3 </v>
      </c>
      <c r="O126" s="5">
        <f ca="1">IFERROR(LARGE(B$3:I$33,ROWS($4:126)),"")</f>
        <v>11</v>
      </c>
    </row>
    <row r="127" spans="13:15" x14ac:dyDescent="0.25">
      <c r="M127" s="4" t="str">
        <f t="array" aca="1" ref="M127" ca="1">IFERROR(INDEX(A$3:A$33,SMALL(IF((B$2:I$2=N127)*(B$3:I$33=O127),ROW(INDIRECT("1:"&amp;ROWS(B$3:I$33)))),COUNTIFS(N$4:N127,N127,O$4:O127,O127))),"")</f>
        <v>joueur 30</v>
      </c>
      <c r="N127" s="2" t="str">
        <f t="array" aca="1" ref="N127" ca="1">IFERROR(INDEX(B$2:I$2,SMALL(IF(B$3:I$33=O127,TRANSPOSE(ROW(INDIRECT("1:"&amp;COLUMNS(B125:I125))))),COUNTIF(O$4:O127,O127))),"")</f>
        <v xml:space="preserve">Manche 5 </v>
      </c>
      <c r="O127" s="5">
        <f ca="1">IFERROR(LARGE(B$3:I$33,ROWS($4:127)),"")</f>
        <v>11</v>
      </c>
    </row>
    <row r="128" spans="13:15" x14ac:dyDescent="0.25">
      <c r="M128" s="4" t="str">
        <f t="array" aca="1" ref="M128" ca="1">IFERROR(INDEX(A$3:A$33,SMALL(IF((B$2:I$2=N128)*(B$3:I$33=O128),ROW(INDIRECT("1:"&amp;ROWS(B$3:I$33)))),COUNTIFS(N$4:N128,N128,O$4:O128,O128))),"")</f>
        <v>joueur 11</v>
      </c>
      <c r="N128" s="2" t="str">
        <f t="array" aca="1" ref="N128" ca="1">IFERROR(INDEX(B$2:I$2,SMALL(IF(B$3:I$33=O128,TRANSPOSE(ROW(INDIRECT("1:"&amp;COLUMNS(B126:I126))))),COUNTIF(O$4:O128,O128))),"")</f>
        <v>Manche 8</v>
      </c>
      <c r="O128" s="5">
        <f ca="1">IFERROR(LARGE(B$3:I$33,ROWS($4:128)),"")</f>
        <v>11</v>
      </c>
    </row>
    <row r="129" spans="13:15" x14ac:dyDescent="0.25">
      <c r="M129" s="4" t="str">
        <f t="array" aca="1" ref="M129" ca="1">IFERROR(INDEX(A$3:A$33,SMALL(IF((B$2:I$2=N129)*(B$3:I$33=O129),ROW(INDIRECT("1:"&amp;ROWS(B$3:I$33)))),COUNTIFS(N$4:N129,N129,O$4:O129,O129))),"")</f>
        <v>joueur 28</v>
      </c>
      <c r="N129" s="2" t="str">
        <f t="array" aca="1" ref="N129" ca="1">IFERROR(INDEX(B$2:I$2,SMALL(IF(B$3:I$33=O129,TRANSPOSE(ROW(INDIRECT("1:"&amp;COLUMNS(B127:I127))))),COUNTIF(O$4:O129,O129))),"")</f>
        <v>Manche 8</v>
      </c>
      <c r="O129" s="5">
        <f ca="1">IFERROR(LARGE(B$3:I$33,ROWS($4:129)),"")</f>
        <v>11</v>
      </c>
    </row>
    <row r="130" spans="13:15" x14ac:dyDescent="0.25">
      <c r="M130" s="4" t="str">
        <f t="array" aca="1" ref="M130" ca="1">IFERROR(INDEX(A$3:A$33,SMALL(IF((B$2:I$2=N130)*(B$3:I$33=O130),ROW(INDIRECT("1:"&amp;ROWS(B$3:I$33)))),COUNTIFS(N$4:N130,N130,O$4:O130,O130))),"")</f>
        <v>Joueur 2</v>
      </c>
      <c r="N130" s="2" t="str">
        <f t="array" aca="1" ref="N130" ca="1">IFERROR(INDEX(B$2:I$2,SMALL(IF(B$3:I$33=O130,TRANSPOSE(ROW(INDIRECT("1:"&amp;COLUMNS(B128:I128))))),COUNTIF(O$4:O130,O130))),"")</f>
        <v xml:space="preserve">Manche 1 </v>
      </c>
      <c r="O130" s="5">
        <f ca="1">IFERROR(LARGE(B$3:I$33,ROWS($4:130)),"")</f>
        <v>10</v>
      </c>
    </row>
    <row r="131" spans="13:15" x14ac:dyDescent="0.25">
      <c r="M131" s="4" t="str">
        <f t="array" aca="1" ref="M131" ca="1">IFERROR(INDEX(A$3:A$33,SMALL(IF((B$2:I$2=N131)*(B$3:I$33=O131),ROW(INDIRECT("1:"&amp;ROWS(B$3:I$33)))),COUNTIFS(N$4:N131,N131,O$4:O131,O131))),"")</f>
        <v>Joueur 2</v>
      </c>
      <c r="N131" s="2" t="str">
        <f t="array" aca="1" ref="N131" ca="1">IFERROR(INDEX(B$2:I$2,SMALL(IF(B$3:I$33=O131,TRANSPOSE(ROW(INDIRECT("1:"&amp;COLUMNS(B129:I129))))),COUNTIF(O$4:O131,O131))),"")</f>
        <v xml:space="preserve">Manche 2 </v>
      </c>
      <c r="O131" s="5">
        <f ca="1">IFERROR(LARGE(B$3:I$33,ROWS($4:131)),"")</f>
        <v>10</v>
      </c>
    </row>
    <row r="132" spans="13:15" x14ac:dyDescent="0.25">
      <c r="M132" s="4" t="str">
        <f t="array" aca="1" ref="M132" ca="1">IFERROR(INDEX(A$3:A$33,SMALL(IF((B$2:I$2=N132)*(B$3:I$33=O132),ROW(INDIRECT("1:"&amp;ROWS(B$3:I$33)))),COUNTIFS(N$4:N132,N132,O$4:O132,O132))),"")</f>
        <v>joueur 13</v>
      </c>
      <c r="N132" s="2" t="str">
        <f t="array" aca="1" ref="N132" ca="1">IFERROR(INDEX(B$2:I$2,SMALL(IF(B$3:I$33=O132,TRANSPOSE(ROW(INDIRECT("1:"&amp;COLUMNS(B130:I130))))),COUNTIF(O$4:O132,O132))),"")</f>
        <v xml:space="preserve">Manche 2 </v>
      </c>
      <c r="O132" s="5">
        <f ca="1">IFERROR(LARGE(B$3:I$33,ROWS($4:132)),"")</f>
        <v>10</v>
      </c>
    </row>
    <row r="133" spans="13:15" x14ac:dyDescent="0.25">
      <c r="M133" s="4" t="str">
        <f t="array" aca="1" ref="M133" ca="1">IFERROR(INDEX(A$3:A$33,SMALL(IF((B$2:I$2=N133)*(B$3:I$33=O133),ROW(INDIRECT("1:"&amp;ROWS(B$3:I$33)))),COUNTIFS(N$4:N133,N133,O$4:O133,O133))),"")</f>
        <v>joueur 14</v>
      </c>
      <c r="N133" s="2" t="str">
        <f t="array" aca="1" ref="N133" ca="1">IFERROR(INDEX(B$2:I$2,SMALL(IF(B$3:I$33=O133,TRANSPOSE(ROW(INDIRECT("1:"&amp;COLUMNS(B131:I131))))),COUNTIF(O$4:O133,O133))),"")</f>
        <v xml:space="preserve">Manche 2 </v>
      </c>
      <c r="O133" s="5">
        <f ca="1">IFERROR(LARGE(B$3:I$33,ROWS($4:133)),"")</f>
        <v>10</v>
      </c>
    </row>
    <row r="134" spans="13:15" x14ac:dyDescent="0.25">
      <c r="M134" s="4" t="str">
        <f t="array" aca="1" ref="M134" ca="1">IFERROR(INDEX(A$3:A$33,SMALL(IF((B$2:I$2=N134)*(B$3:I$33=O134),ROW(INDIRECT("1:"&amp;ROWS(B$3:I$33)))),COUNTIFS(N$4:N134,N134,O$4:O134,O134))),"")</f>
        <v>joueur 3</v>
      </c>
      <c r="N134" s="2" t="str">
        <f t="array" aca="1" ref="N134" ca="1">IFERROR(INDEX(B$2:I$2,SMALL(IF(B$3:I$33=O134,TRANSPOSE(ROW(INDIRECT("1:"&amp;COLUMNS(B132:I132))))),COUNTIF(O$4:O134,O134))),"")</f>
        <v xml:space="preserve">Manche 4 </v>
      </c>
      <c r="O134" s="5">
        <f ca="1">IFERROR(LARGE(B$3:I$33,ROWS($4:134)),"")</f>
        <v>10</v>
      </c>
    </row>
    <row r="135" spans="13:15" x14ac:dyDescent="0.25">
      <c r="M135" s="4" t="str">
        <f t="array" aca="1" ref="M135" ca="1">IFERROR(INDEX(A$3:A$33,SMALL(IF((B$2:I$2=N135)*(B$3:I$33=O135),ROW(INDIRECT("1:"&amp;ROWS(B$3:I$33)))),COUNTIFS(N$4:N135,N135,O$4:O135,O135))),"")</f>
        <v>joueur 8</v>
      </c>
      <c r="N135" s="2" t="str">
        <f t="array" aca="1" ref="N135" ca="1">IFERROR(INDEX(B$2:I$2,SMALL(IF(B$3:I$33=O135,TRANSPOSE(ROW(INDIRECT("1:"&amp;COLUMNS(B133:I133))))),COUNTIF(O$4:O135,O135))),"")</f>
        <v xml:space="preserve">Manche 4 </v>
      </c>
      <c r="O135" s="5">
        <f ca="1">IFERROR(LARGE(B$3:I$33,ROWS($4:135)),"")</f>
        <v>10</v>
      </c>
    </row>
    <row r="136" spans="13:15" x14ac:dyDescent="0.25">
      <c r="M136" s="4" t="str">
        <f t="array" aca="1" ref="M136" ca="1">IFERROR(INDEX(A$3:A$33,SMALL(IF((B$2:I$2=N136)*(B$3:I$33=O136),ROW(INDIRECT("1:"&amp;ROWS(B$3:I$33)))),COUNTIFS(N$4:N136,N136,O$4:O136,O136))),"")</f>
        <v>joueur 23</v>
      </c>
      <c r="N136" s="2" t="str">
        <f t="array" aca="1" ref="N136" ca="1">IFERROR(INDEX(B$2:I$2,SMALL(IF(B$3:I$33=O136,TRANSPOSE(ROW(INDIRECT("1:"&amp;COLUMNS(B134:I134))))),COUNTIF(O$4:O136,O136))),"")</f>
        <v xml:space="preserve">Manche 4 </v>
      </c>
      <c r="O136" s="5">
        <f ca="1">IFERROR(LARGE(B$3:I$33,ROWS($4:136)),"")</f>
        <v>10</v>
      </c>
    </row>
    <row r="137" spans="13:15" x14ac:dyDescent="0.25">
      <c r="M137" s="4" t="str">
        <f t="array" aca="1" ref="M137" ca="1">IFERROR(INDEX(A$3:A$33,SMALL(IF((B$2:I$2=N137)*(B$3:I$33=O137),ROW(INDIRECT("1:"&amp;ROWS(B$3:I$33)))),COUNTIFS(N$4:N137,N137,O$4:O137,O137))),"")</f>
        <v>Joueur 2</v>
      </c>
      <c r="N137" s="2" t="str">
        <f t="array" aca="1" ref="N137" ca="1">IFERROR(INDEX(B$2:I$2,SMALL(IF(B$3:I$33=O137,TRANSPOSE(ROW(INDIRECT("1:"&amp;COLUMNS(B135:I135))))),COUNTIF(O$4:O137,O137))),"")</f>
        <v xml:space="preserve">Manche 5 </v>
      </c>
      <c r="O137" s="5">
        <f ca="1">IFERROR(LARGE(B$3:I$33,ROWS($4:137)),"")</f>
        <v>10</v>
      </c>
    </row>
    <row r="138" spans="13:15" x14ac:dyDescent="0.25">
      <c r="M138" s="4" t="str">
        <f t="array" aca="1" ref="M138" ca="1">IFERROR(INDEX(A$3:A$33,SMALL(IF((B$2:I$2=N138)*(B$3:I$33=O138),ROW(INDIRECT("1:"&amp;ROWS(B$3:I$33)))),COUNTIFS(N$4:N138,N138,O$4:O138,O138))),"")</f>
        <v>joueur 10</v>
      </c>
      <c r="N138" s="2" t="str">
        <f t="array" aca="1" ref="N138" ca="1">IFERROR(INDEX(B$2:I$2,SMALL(IF(B$3:I$33=O138,TRANSPOSE(ROW(INDIRECT("1:"&amp;COLUMNS(B136:I136))))),COUNTIF(O$4:O138,O138))),"")</f>
        <v xml:space="preserve">Manche 5 </v>
      </c>
      <c r="O138" s="5">
        <f ca="1">IFERROR(LARGE(B$3:I$33,ROWS($4:138)),"")</f>
        <v>10</v>
      </c>
    </row>
    <row r="139" spans="13:15" x14ac:dyDescent="0.25">
      <c r="M139" s="4" t="str">
        <f t="array" aca="1" ref="M139" ca="1">IFERROR(INDEX(A$3:A$33,SMALL(IF((B$2:I$2=N139)*(B$3:I$33=O139),ROW(INDIRECT("1:"&amp;ROWS(B$3:I$33)))),COUNTIFS(N$4:N139,N139,O$4:O139,O139))),"")</f>
        <v>joueur 1</v>
      </c>
      <c r="N139" s="2" t="str">
        <f t="array" aca="1" ref="N139" ca="1">IFERROR(INDEX(B$2:I$2,SMALL(IF(B$3:I$33=O139,TRANSPOSE(ROW(INDIRECT("1:"&amp;COLUMNS(B137:I137))))),COUNTIF(O$4:O139,O139))),"")</f>
        <v xml:space="preserve">Manche 6 </v>
      </c>
      <c r="O139" s="5">
        <f ca="1">IFERROR(LARGE(B$3:I$33,ROWS($4:139)),"")</f>
        <v>10</v>
      </c>
    </row>
    <row r="140" spans="13:15" x14ac:dyDescent="0.25">
      <c r="M140" s="4" t="str">
        <f t="array" aca="1" ref="M140" ca="1">IFERROR(INDEX(A$3:A$33,SMALL(IF((B$2:I$2=N140)*(B$3:I$33=O140),ROW(INDIRECT("1:"&amp;ROWS(B$3:I$33)))),COUNTIFS(N$4:N140,N140,O$4:O140,O140))),"")</f>
        <v>joueur 8</v>
      </c>
      <c r="N140" s="2" t="str">
        <f t="array" aca="1" ref="N140" ca="1">IFERROR(INDEX(B$2:I$2,SMALL(IF(B$3:I$33=O140,TRANSPOSE(ROW(INDIRECT("1:"&amp;COLUMNS(B138:I138))))),COUNTIF(O$4:O140,O140))),"")</f>
        <v xml:space="preserve">Manche 6 </v>
      </c>
      <c r="O140" s="5">
        <f ca="1">IFERROR(LARGE(B$3:I$33,ROWS($4:140)),"")</f>
        <v>10</v>
      </c>
    </row>
    <row r="141" spans="13:15" x14ac:dyDescent="0.25">
      <c r="M141" s="4" t="str">
        <f t="array" aca="1" ref="M141" ca="1">IFERROR(INDEX(A$3:A$33,SMALL(IF((B$2:I$2=N141)*(B$3:I$33=O141),ROW(INDIRECT("1:"&amp;ROWS(B$3:I$33)))),COUNTIFS(N$4:N141,N141,O$4:O141,O141))),"")</f>
        <v>joueur 10</v>
      </c>
      <c r="N141" s="2" t="str">
        <f t="array" aca="1" ref="N141" ca="1">IFERROR(INDEX(B$2:I$2,SMALL(IF(B$3:I$33=O141,TRANSPOSE(ROW(INDIRECT("1:"&amp;COLUMNS(B139:I139))))),COUNTIF(O$4:O141,O141))),"")</f>
        <v xml:space="preserve">Manche 6 </v>
      </c>
      <c r="O141" s="5">
        <f ca="1">IFERROR(LARGE(B$3:I$33,ROWS($4:141)),"")</f>
        <v>10</v>
      </c>
    </row>
    <row r="142" spans="13:15" x14ac:dyDescent="0.25">
      <c r="M142" s="4" t="str">
        <f t="array" aca="1" ref="M142" ca="1">IFERROR(INDEX(A$3:A$33,SMALL(IF((B$2:I$2=N142)*(B$3:I$33=O142),ROW(INDIRECT("1:"&amp;ROWS(B$3:I$33)))),COUNTIFS(N$4:N142,N142,O$4:O142,O142))),"")</f>
        <v>joueur 17</v>
      </c>
      <c r="N142" s="2" t="str">
        <f t="array" aca="1" ref="N142" ca="1">IFERROR(INDEX(B$2:I$2,SMALL(IF(B$3:I$33=O142,TRANSPOSE(ROW(INDIRECT("1:"&amp;COLUMNS(B140:I140))))),COUNTIF(O$4:O142,O142))),"")</f>
        <v xml:space="preserve">Manche 6 </v>
      </c>
      <c r="O142" s="5">
        <f ca="1">IFERROR(LARGE(B$3:I$33,ROWS($4:142)),"")</f>
        <v>10</v>
      </c>
    </row>
    <row r="143" spans="13:15" x14ac:dyDescent="0.25">
      <c r="M143" s="4" t="str">
        <f t="array" aca="1" ref="M143" ca="1">IFERROR(INDEX(A$3:A$33,SMALL(IF((B$2:I$2=N143)*(B$3:I$33=O143),ROW(INDIRECT("1:"&amp;ROWS(B$3:I$33)))),COUNTIFS(N$4:N143,N143,O$4:O143,O143))),"")</f>
        <v>joueur 5</v>
      </c>
      <c r="N143" s="2" t="str">
        <f t="array" aca="1" ref="N143" ca="1">IFERROR(INDEX(B$2:I$2,SMALL(IF(B$3:I$33=O143,TRANSPOSE(ROW(INDIRECT("1:"&amp;COLUMNS(B141:I141))))),COUNTIF(O$4:O143,O143))),"")</f>
        <v>Manche 7</v>
      </c>
      <c r="O143" s="5">
        <f ca="1">IFERROR(LARGE(B$3:I$33,ROWS($4:143)),"")</f>
        <v>10</v>
      </c>
    </row>
    <row r="144" spans="13:15" x14ac:dyDescent="0.25">
      <c r="M144" s="4" t="str">
        <f t="array" aca="1" ref="M144" ca="1">IFERROR(INDEX(A$3:A$33,SMALL(IF((B$2:I$2=N144)*(B$3:I$33=O144),ROW(INDIRECT("1:"&amp;ROWS(B$3:I$33)))),COUNTIFS(N$4:N144,N144,O$4:O144,O144))),"")</f>
        <v>joueur 13</v>
      </c>
      <c r="N144" s="2" t="str">
        <f t="array" aca="1" ref="N144" ca="1">IFERROR(INDEX(B$2:I$2,SMALL(IF(B$3:I$33=O144,TRANSPOSE(ROW(INDIRECT("1:"&amp;COLUMNS(B142:I142))))),COUNTIF(O$4:O144,O144))),"")</f>
        <v>Manche 7</v>
      </c>
      <c r="O144" s="5">
        <f ca="1">IFERROR(LARGE(B$3:I$33,ROWS($4:144)),"")</f>
        <v>10</v>
      </c>
    </row>
    <row r="145" spans="13:15" x14ac:dyDescent="0.25">
      <c r="M145" s="4" t="str">
        <f t="array" aca="1" ref="M145" ca="1">IFERROR(INDEX(A$3:A$33,SMALL(IF((B$2:I$2=N145)*(B$3:I$33=O145),ROW(INDIRECT("1:"&amp;ROWS(B$3:I$33)))),COUNTIFS(N$4:N145,N145,O$4:O145,O145))),"")</f>
        <v>joueur 14</v>
      </c>
      <c r="N145" s="2" t="str">
        <f t="array" aca="1" ref="N145" ca="1">IFERROR(INDEX(B$2:I$2,SMALL(IF(B$3:I$33=O145,TRANSPOSE(ROW(INDIRECT("1:"&amp;COLUMNS(B143:I143))))),COUNTIF(O$4:O145,O145))),"")</f>
        <v>Manche 7</v>
      </c>
      <c r="O145" s="5">
        <f ca="1">IFERROR(LARGE(B$3:I$33,ROWS($4:145)),"")</f>
        <v>10</v>
      </c>
    </row>
    <row r="146" spans="13:15" x14ac:dyDescent="0.25">
      <c r="M146" s="4" t="str">
        <f t="array" aca="1" ref="M146" ca="1">IFERROR(INDEX(A$3:A$33,SMALL(IF((B$2:I$2=N146)*(B$3:I$33=O146),ROW(INDIRECT("1:"&amp;ROWS(B$3:I$33)))),COUNTIFS(N$4:N146,N146,O$4:O146,O146))),"")</f>
        <v>joueur 6</v>
      </c>
      <c r="N146" s="2" t="str">
        <f t="array" aca="1" ref="N146" ca="1">IFERROR(INDEX(B$2:I$2,SMALL(IF(B$3:I$33=O146,TRANSPOSE(ROW(INDIRECT("1:"&amp;COLUMNS(B144:I144))))),COUNTIF(O$4:O146,O146))),"")</f>
        <v>Manche 8</v>
      </c>
      <c r="O146" s="5">
        <f ca="1">IFERROR(LARGE(B$3:I$33,ROWS($4:146)),"")</f>
        <v>10</v>
      </c>
    </row>
    <row r="147" spans="13:15" x14ac:dyDescent="0.25">
      <c r="M147" s="4" t="str">
        <f t="array" aca="1" ref="M147" ca="1">IFERROR(INDEX(A$3:A$33,SMALL(IF((B$2:I$2=N147)*(B$3:I$33=O147),ROW(INDIRECT("1:"&amp;ROWS(B$3:I$33)))),COUNTIFS(N$4:N147,N147,O$4:O147,O147))),"")</f>
        <v>joueur 10</v>
      </c>
      <c r="N147" s="2" t="str">
        <f t="array" aca="1" ref="N147" ca="1">IFERROR(INDEX(B$2:I$2,SMALL(IF(B$3:I$33=O147,TRANSPOSE(ROW(INDIRECT("1:"&amp;COLUMNS(B145:I145))))),COUNTIF(O$4:O147,O147))),"")</f>
        <v xml:space="preserve">Manche 1 </v>
      </c>
      <c r="O147" s="5">
        <f ca="1">IFERROR(LARGE(B$3:I$33,ROWS($4:147)),"")</f>
        <v>9</v>
      </c>
    </row>
    <row r="148" spans="13:15" x14ac:dyDescent="0.25">
      <c r="M148" s="4" t="str">
        <f t="array" aca="1" ref="M148" ca="1">IFERROR(INDEX(A$3:A$33,SMALL(IF((B$2:I$2=N148)*(B$3:I$33=O148),ROW(INDIRECT("1:"&amp;ROWS(B$3:I$33)))),COUNTIFS(N$4:N148,N148,O$4:O148,O148))),"")</f>
        <v>joueur 29</v>
      </c>
      <c r="N148" s="2" t="str">
        <f t="array" aca="1" ref="N148" ca="1">IFERROR(INDEX(B$2:I$2,SMALL(IF(B$3:I$33=O148,TRANSPOSE(ROW(INDIRECT("1:"&amp;COLUMNS(B146:I146))))),COUNTIF(O$4:O148,O148))),"")</f>
        <v xml:space="preserve">Manche 2 </v>
      </c>
      <c r="O148" s="5">
        <f ca="1">IFERROR(LARGE(B$3:I$33,ROWS($4:148)),"")</f>
        <v>9</v>
      </c>
    </row>
    <row r="149" spans="13:15" x14ac:dyDescent="0.25">
      <c r="M149" s="4" t="str">
        <f t="array" aca="1" ref="M149" ca="1">IFERROR(INDEX(A$3:A$33,SMALL(IF((B$2:I$2=N149)*(B$3:I$33=O149),ROW(INDIRECT("1:"&amp;ROWS(B$3:I$33)))),COUNTIFS(N$4:N149,N149,O$4:O149,O149))),"")</f>
        <v>joueur 12</v>
      </c>
      <c r="N149" s="2" t="str">
        <f t="array" aca="1" ref="N149" ca="1">IFERROR(INDEX(B$2:I$2,SMALL(IF(B$3:I$33=O149,TRANSPOSE(ROW(INDIRECT("1:"&amp;COLUMNS(B147:I147))))),COUNTIF(O$4:O149,O149))),"")</f>
        <v xml:space="preserve">Manche 3 </v>
      </c>
      <c r="O149" s="5">
        <f ca="1">IFERROR(LARGE(B$3:I$33,ROWS($4:149)),"")</f>
        <v>9</v>
      </c>
    </row>
    <row r="150" spans="13:15" x14ac:dyDescent="0.25">
      <c r="M150" s="4" t="str">
        <f t="array" aca="1" ref="M150" ca="1">IFERROR(INDEX(A$3:A$33,SMALL(IF((B$2:I$2=N150)*(B$3:I$33=O150),ROW(INDIRECT("1:"&amp;ROWS(B$3:I$33)))),COUNTIFS(N$4:N150,N150,O$4:O150,O150))),"")</f>
        <v>joueur 28</v>
      </c>
      <c r="N150" s="2" t="str">
        <f t="array" aca="1" ref="N150" ca="1">IFERROR(INDEX(B$2:I$2,SMALL(IF(B$3:I$33=O150,TRANSPOSE(ROW(INDIRECT("1:"&amp;COLUMNS(B148:I148))))),COUNTIF(O$4:O150,O150))),"")</f>
        <v xml:space="preserve">Manche 3 </v>
      </c>
      <c r="O150" s="5">
        <f ca="1">IFERROR(LARGE(B$3:I$33,ROWS($4:150)),"")</f>
        <v>9</v>
      </c>
    </row>
    <row r="151" spans="13:15" x14ac:dyDescent="0.25">
      <c r="M151" s="4" t="str">
        <f t="array" aca="1" ref="M151" ca="1">IFERROR(INDEX(A$3:A$33,SMALL(IF((B$2:I$2=N151)*(B$3:I$33=O151),ROW(INDIRECT("1:"&amp;ROWS(B$3:I$33)))),COUNTIFS(N$4:N151,N151,O$4:O151,O151))),"")</f>
        <v>joueur 6</v>
      </c>
      <c r="N151" s="2" t="str">
        <f t="array" aca="1" ref="N151" ca="1">IFERROR(INDEX(B$2:I$2,SMALL(IF(B$3:I$33=O151,TRANSPOSE(ROW(INDIRECT("1:"&amp;COLUMNS(B149:I149))))),COUNTIF(O$4:O151,O151))),"")</f>
        <v xml:space="preserve">Manche 4 </v>
      </c>
      <c r="O151" s="5">
        <f ca="1">IFERROR(LARGE(B$3:I$33,ROWS($4:151)),"")</f>
        <v>9</v>
      </c>
    </row>
    <row r="152" spans="13:15" x14ac:dyDescent="0.25">
      <c r="M152" s="4" t="str">
        <f t="array" aca="1" ref="M152" ca="1">IFERROR(INDEX(A$3:A$33,SMALL(IF((B$2:I$2=N152)*(B$3:I$33=O152),ROW(INDIRECT("1:"&amp;ROWS(B$3:I$33)))),COUNTIFS(N$4:N152,N152,O$4:O152,O152))),"")</f>
        <v>joueur 13</v>
      </c>
      <c r="N152" s="2" t="str">
        <f t="array" aca="1" ref="N152" ca="1">IFERROR(INDEX(B$2:I$2,SMALL(IF(B$3:I$33=O152,TRANSPOSE(ROW(INDIRECT("1:"&amp;COLUMNS(B150:I150))))),COUNTIF(O$4:O152,O152))),"")</f>
        <v xml:space="preserve">Manche 4 </v>
      </c>
      <c r="O152" s="5">
        <f ca="1">IFERROR(LARGE(B$3:I$33,ROWS($4:152)),"")</f>
        <v>9</v>
      </c>
    </row>
    <row r="153" spans="13:15" x14ac:dyDescent="0.25">
      <c r="M153" s="4" t="str">
        <f t="array" aca="1" ref="M153" ca="1">IFERROR(INDEX(A$3:A$33,SMALL(IF((B$2:I$2=N153)*(B$3:I$33=O153),ROW(INDIRECT("1:"&amp;ROWS(B$3:I$33)))),COUNTIFS(N$4:N153,N153,O$4:O153,O153))),"")</f>
        <v>joueur 7</v>
      </c>
      <c r="N153" s="2" t="str">
        <f t="array" aca="1" ref="N153" ca="1">IFERROR(INDEX(B$2:I$2,SMALL(IF(B$3:I$33=O153,TRANSPOSE(ROW(INDIRECT("1:"&amp;COLUMNS(B151:I151))))),COUNTIF(O$4:O153,O153))),"")</f>
        <v xml:space="preserve">Manche 5 </v>
      </c>
      <c r="O153" s="5">
        <f ca="1">IFERROR(LARGE(B$3:I$33,ROWS($4:153)),"")</f>
        <v>9</v>
      </c>
    </row>
    <row r="154" spans="13:15" x14ac:dyDescent="0.25">
      <c r="M154" s="4" t="str">
        <f t="array" aca="1" ref="M154" ca="1">IFERROR(INDEX(A$3:A$33,SMALL(IF((B$2:I$2=N154)*(B$3:I$33=O154),ROW(INDIRECT("1:"&amp;ROWS(B$3:I$33)))),COUNTIFS(N$4:N154,N154,O$4:O154,O154))),"")</f>
        <v>joueur 19</v>
      </c>
      <c r="N154" s="2" t="str">
        <f t="array" aca="1" ref="N154" ca="1">IFERROR(INDEX(B$2:I$2,SMALL(IF(B$3:I$33=O154,TRANSPOSE(ROW(INDIRECT("1:"&amp;COLUMNS(B152:I152))))),COUNTIF(O$4:O154,O154))),"")</f>
        <v>Manche 7</v>
      </c>
      <c r="O154" s="5">
        <f ca="1">IFERROR(LARGE(B$3:I$33,ROWS($4:154)),"")</f>
        <v>9</v>
      </c>
    </row>
    <row r="155" spans="13:15" x14ac:dyDescent="0.25">
      <c r="M155" s="4" t="str">
        <f t="array" aca="1" ref="M155" ca="1">IFERROR(INDEX(A$3:A$33,SMALL(IF((B$2:I$2=N155)*(B$3:I$33=O155),ROW(INDIRECT("1:"&amp;ROWS(B$3:I$33)))),COUNTIFS(N$4:N155,N155,O$4:O155,O155))),"")</f>
        <v>joueur 23</v>
      </c>
      <c r="N155" s="2" t="str">
        <f t="array" aca="1" ref="N155" ca="1">IFERROR(INDEX(B$2:I$2,SMALL(IF(B$3:I$33=O155,TRANSPOSE(ROW(INDIRECT("1:"&amp;COLUMNS(B153:I153))))),COUNTIF(O$4:O155,O155))),"")</f>
        <v>Manche 8</v>
      </c>
      <c r="O155" s="5">
        <f ca="1">IFERROR(LARGE(B$3:I$33,ROWS($4:155)),"")</f>
        <v>9</v>
      </c>
    </row>
    <row r="156" spans="13:15" x14ac:dyDescent="0.25">
      <c r="M156" s="4" t="str">
        <f t="array" aca="1" ref="M156" ca="1">IFERROR(INDEX(A$3:A$33,SMALL(IF((B$2:I$2=N156)*(B$3:I$33=O156),ROW(INDIRECT("1:"&amp;ROWS(B$3:I$33)))),COUNTIFS(N$4:N156,N156,O$4:O156,O156))),"")</f>
        <v>joueur 3</v>
      </c>
      <c r="N156" s="2" t="str">
        <f t="array" aca="1" ref="N156" ca="1">IFERROR(INDEX(B$2:I$2,SMALL(IF(B$3:I$33=O156,TRANSPOSE(ROW(INDIRECT("1:"&amp;COLUMNS(B154:I154))))),COUNTIF(O$4:O156,O156))),"")</f>
        <v xml:space="preserve">Manche 1 </v>
      </c>
      <c r="O156" s="5">
        <f ca="1">IFERROR(LARGE(B$3:I$33,ROWS($4:156)),"")</f>
        <v>8</v>
      </c>
    </row>
    <row r="157" spans="13:15" x14ac:dyDescent="0.25">
      <c r="M157" s="4" t="str">
        <f t="array" aca="1" ref="M157" ca="1">IFERROR(INDEX(A$3:A$33,SMALL(IF((B$2:I$2=N157)*(B$3:I$33=O157),ROW(INDIRECT("1:"&amp;ROWS(B$3:I$33)))),COUNTIFS(N$4:N157,N157,O$4:O157,O157))),"")</f>
        <v>joueur 18</v>
      </c>
      <c r="N157" s="2" t="str">
        <f t="array" aca="1" ref="N157" ca="1">IFERROR(INDEX(B$2:I$2,SMALL(IF(B$3:I$33=O157,TRANSPOSE(ROW(INDIRECT("1:"&amp;COLUMNS(B155:I155))))),COUNTIF(O$4:O157,O157))),"")</f>
        <v xml:space="preserve">Manche 2 </v>
      </c>
      <c r="O157" s="5">
        <f ca="1">IFERROR(LARGE(B$3:I$33,ROWS($4:157)),"")</f>
        <v>8</v>
      </c>
    </row>
    <row r="158" spans="13:15" x14ac:dyDescent="0.25">
      <c r="M158" s="4" t="str">
        <f t="array" aca="1" ref="M158" ca="1">IFERROR(INDEX(A$3:A$33,SMALL(IF((B$2:I$2=N158)*(B$3:I$33=O158),ROW(INDIRECT("1:"&amp;ROWS(B$3:I$33)))),COUNTIFS(N$4:N158,N158,O$4:O158,O158))),"")</f>
        <v>joueur 1</v>
      </c>
      <c r="N158" s="2" t="str">
        <f t="array" aca="1" ref="N158" ca="1">IFERROR(INDEX(B$2:I$2,SMALL(IF(B$3:I$33=O158,TRANSPOSE(ROW(INDIRECT("1:"&amp;COLUMNS(B156:I156))))),COUNTIF(O$4:O158,O158))),"")</f>
        <v xml:space="preserve">Manche 4 </v>
      </c>
      <c r="O158" s="5">
        <f ca="1">IFERROR(LARGE(B$3:I$33,ROWS($4:158)),"")</f>
        <v>8</v>
      </c>
    </row>
    <row r="159" spans="13:15" x14ac:dyDescent="0.25">
      <c r="M159" s="4" t="str">
        <f t="array" aca="1" ref="M159" ca="1">IFERROR(INDEX(A$3:A$33,SMALL(IF((B$2:I$2=N159)*(B$3:I$33=O159),ROW(INDIRECT("1:"&amp;ROWS(B$3:I$33)))),COUNTIFS(N$4:N159,N159,O$4:O159,O159))),"")</f>
        <v>joueur 26</v>
      </c>
      <c r="N159" s="2" t="str">
        <f t="array" aca="1" ref="N159" ca="1">IFERROR(INDEX(B$2:I$2,SMALL(IF(B$3:I$33=O159,TRANSPOSE(ROW(INDIRECT("1:"&amp;COLUMNS(B157:I157))))),COUNTIF(O$4:O159,O159))),"")</f>
        <v xml:space="preserve">Manche 6 </v>
      </c>
      <c r="O159" s="5">
        <f ca="1">IFERROR(LARGE(B$3:I$33,ROWS($4:159)),"")</f>
        <v>8</v>
      </c>
    </row>
    <row r="160" spans="13:15" x14ac:dyDescent="0.25">
      <c r="M160" s="4" t="str">
        <f t="array" aca="1" ref="M160" ca="1">IFERROR(INDEX(A$3:A$33,SMALL(IF((B$2:I$2=N160)*(B$3:I$33=O160),ROW(INDIRECT("1:"&amp;ROWS(B$3:I$33)))),COUNTIFS(N$4:N160,N160,O$4:O160,O160))),"")</f>
        <v>joueur 8</v>
      </c>
      <c r="N160" s="2" t="str">
        <f t="array" aca="1" ref="N160" ca="1">IFERROR(INDEX(B$2:I$2,SMALL(IF(B$3:I$33=O160,TRANSPOSE(ROW(INDIRECT("1:"&amp;COLUMNS(B158:I158))))),COUNTIF(O$4:O160,O160))),"")</f>
        <v>Manche 7</v>
      </c>
      <c r="O160" s="5">
        <f ca="1">IFERROR(LARGE(B$3:I$33,ROWS($4:160)),"")</f>
        <v>8</v>
      </c>
    </row>
    <row r="161" spans="13:15" x14ac:dyDescent="0.25">
      <c r="M161" s="4" t="str">
        <f t="array" aca="1" ref="M161" ca="1">IFERROR(INDEX(A$3:A$33,SMALL(IF((B$2:I$2=N161)*(B$3:I$33=O161),ROW(INDIRECT("1:"&amp;ROWS(B$3:I$33)))),COUNTIFS(N$4:N161,N161,O$4:O161,O161))),"")</f>
        <v>joueur 26</v>
      </c>
      <c r="N161" s="2" t="str">
        <f t="array" aca="1" ref="N161" ca="1">IFERROR(INDEX(B$2:I$2,SMALL(IF(B$3:I$33=O161,TRANSPOSE(ROW(INDIRECT("1:"&amp;COLUMNS(B159:I159))))),COUNTIF(O$4:O161,O161))),"")</f>
        <v>Manche 8</v>
      </c>
      <c r="O161" s="5">
        <f ca="1">IFERROR(LARGE(B$3:I$33,ROWS($4:161)),"")</f>
        <v>8</v>
      </c>
    </row>
    <row r="162" spans="13:15" x14ac:dyDescent="0.25">
      <c r="M162" s="4" t="str">
        <f t="array" aca="1" ref="M162" ca="1">IFERROR(INDEX(A$3:A$33,SMALL(IF((B$2:I$2=N162)*(B$3:I$33=O162),ROW(INDIRECT("1:"&amp;ROWS(B$3:I$33)))),COUNTIFS(N$4:N162,N162,O$4:O162,O162))),"")</f>
        <v>joueur 30</v>
      </c>
      <c r="N162" s="2" t="str">
        <f t="array" aca="1" ref="N162" ca="1">IFERROR(INDEX(B$2:I$2,SMALL(IF(B$3:I$33=O162,TRANSPOSE(ROW(INDIRECT("1:"&amp;COLUMNS(B160:I160))))),COUNTIF(O$4:O162,O162))),"")</f>
        <v>Manche 8</v>
      </c>
      <c r="O162" s="5">
        <f ca="1">IFERROR(LARGE(B$3:I$33,ROWS($4:162)),"")</f>
        <v>8</v>
      </c>
    </row>
    <row r="163" spans="13:15" x14ac:dyDescent="0.25">
      <c r="M163" s="4" t="str">
        <f t="array" aca="1" ref="M163" ca="1">IFERROR(INDEX(A$3:A$33,SMALL(IF((B$2:I$2=N163)*(B$3:I$33=O163),ROW(INDIRECT("1:"&amp;ROWS(B$3:I$33)))),COUNTIFS(N$4:N163,N163,O$4:O163,O163))),"")</f>
        <v>joueur 8</v>
      </c>
      <c r="N163" s="2" t="str">
        <f t="array" aca="1" ref="N163" ca="1">IFERROR(INDEX(B$2:I$2,SMALL(IF(B$3:I$33=O163,TRANSPOSE(ROW(INDIRECT("1:"&amp;COLUMNS(B161:I161))))),COUNTIF(O$4:O163,O163))),"")</f>
        <v xml:space="preserve">Manche 1 </v>
      </c>
      <c r="O163" s="5">
        <f ca="1">IFERROR(LARGE(B$3:I$33,ROWS($4:163)),"")</f>
        <v>7</v>
      </c>
    </row>
    <row r="164" spans="13:15" x14ac:dyDescent="0.25">
      <c r="M164" s="4" t="str">
        <f t="array" aca="1" ref="M164" ca="1">IFERROR(INDEX(A$3:A$33,SMALL(IF((B$2:I$2=N164)*(B$3:I$33=O164),ROW(INDIRECT("1:"&amp;ROWS(B$3:I$33)))),COUNTIFS(N$4:N164,N164,O$4:O164,O164))),"")</f>
        <v>joueur 20</v>
      </c>
      <c r="N164" s="2" t="str">
        <f t="array" aca="1" ref="N164" ca="1">IFERROR(INDEX(B$2:I$2,SMALL(IF(B$3:I$33=O164,TRANSPOSE(ROW(INDIRECT("1:"&amp;COLUMNS(B162:I162))))),COUNTIF(O$4:O164,O164))),"")</f>
        <v xml:space="preserve">Manche 1 </v>
      </c>
      <c r="O164" s="5">
        <f ca="1">IFERROR(LARGE(B$3:I$33,ROWS($4:164)),"")</f>
        <v>7</v>
      </c>
    </row>
    <row r="165" spans="13:15" x14ac:dyDescent="0.25">
      <c r="M165" s="4" t="str">
        <f t="array" aca="1" ref="M165" ca="1">IFERROR(INDEX(A$3:A$33,SMALL(IF((B$2:I$2=N165)*(B$3:I$33=O165),ROW(INDIRECT("1:"&amp;ROWS(B$3:I$33)))),COUNTIFS(N$4:N165,N165,O$4:O165,O165))),"")</f>
        <v>joueur 28</v>
      </c>
      <c r="N165" s="2" t="str">
        <f t="array" aca="1" ref="N165" ca="1">IFERROR(INDEX(B$2:I$2,SMALL(IF(B$3:I$33=O165,TRANSPOSE(ROW(INDIRECT("1:"&amp;COLUMNS(B163:I163))))),COUNTIF(O$4:O165,O165))),"")</f>
        <v xml:space="preserve">Manche 1 </v>
      </c>
      <c r="O165" s="5">
        <f ca="1">IFERROR(LARGE(B$3:I$33,ROWS($4:165)),"")</f>
        <v>7</v>
      </c>
    </row>
    <row r="166" spans="13:15" x14ac:dyDescent="0.25">
      <c r="M166" s="4" t="str">
        <f t="array" aca="1" ref="M166" ca="1">IFERROR(INDEX(A$3:A$33,SMALL(IF((B$2:I$2=N166)*(B$3:I$33=O166),ROW(INDIRECT("1:"&amp;ROWS(B$3:I$33)))),COUNTIFS(N$4:N166,N166,O$4:O166,O166))),"")</f>
        <v>joueur 8</v>
      </c>
      <c r="N166" s="2" t="str">
        <f t="array" aca="1" ref="N166" ca="1">IFERROR(INDEX(B$2:I$2,SMALL(IF(B$3:I$33=O166,TRANSPOSE(ROW(INDIRECT("1:"&amp;COLUMNS(B164:I164))))),COUNTIF(O$4:O166,O166))),"")</f>
        <v xml:space="preserve">Manche 2 </v>
      </c>
      <c r="O166" s="5">
        <f ca="1">IFERROR(LARGE(B$3:I$33,ROWS($4:166)),"")</f>
        <v>7</v>
      </c>
    </row>
    <row r="167" spans="13:15" x14ac:dyDescent="0.25">
      <c r="M167" s="4" t="str">
        <f t="array" aca="1" ref="M167" ca="1">IFERROR(INDEX(A$3:A$33,SMALL(IF((B$2:I$2=N167)*(B$3:I$33=O167),ROW(INDIRECT("1:"&amp;ROWS(B$3:I$33)))),COUNTIFS(N$4:N167,N167,O$4:O167,O167))),"")</f>
        <v>joueur 11</v>
      </c>
      <c r="N167" s="2" t="str">
        <f t="array" aca="1" ref="N167" ca="1">IFERROR(INDEX(B$2:I$2,SMALL(IF(B$3:I$33=O167,TRANSPOSE(ROW(INDIRECT("1:"&amp;COLUMNS(B165:I165))))),COUNTIF(O$4:O167,O167))),"")</f>
        <v xml:space="preserve">Manche 2 </v>
      </c>
      <c r="O167" s="5">
        <f ca="1">IFERROR(LARGE(B$3:I$33,ROWS($4:167)),"")</f>
        <v>7</v>
      </c>
    </row>
    <row r="168" spans="13:15" x14ac:dyDescent="0.25">
      <c r="M168" s="4" t="str">
        <f t="array" aca="1" ref="M168" ca="1">IFERROR(INDEX(A$3:A$33,SMALL(IF((B$2:I$2=N168)*(B$3:I$33=O168),ROW(INDIRECT("1:"&amp;ROWS(B$3:I$33)))),COUNTIFS(N$4:N168,N168,O$4:O168,O168))),"")</f>
        <v>joueur 31</v>
      </c>
      <c r="N168" s="2" t="str">
        <f t="array" aca="1" ref="N168" ca="1">IFERROR(INDEX(B$2:I$2,SMALL(IF(B$3:I$33=O168,TRANSPOSE(ROW(INDIRECT("1:"&amp;COLUMNS(B166:I166))))),COUNTIF(O$4:O168,O168))),"")</f>
        <v xml:space="preserve">Manche 5 </v>
      </c>
      <c r="O168" s="5">
        <f ca="1">IFERROR(LARGE(B$3:I$33,ROWS($4:168)),"")</f>
        <v>7</v>
      </c>
    </row>
    <row r="169" spans="13:15" x14ac:dyDescent="0.25">
      <c r="M169" s="4" t="str">
        <f t="array" aca="1" ref="M169" ca="1">IFERROR(INDEX(A$3:A$33,SMALL(IF((B$2:I$2=N169)*(B$3:I$33=O169),ROW(INDIRECT("1:"&amp;ROWS(B$3:I$33)))),COUNTIFS(N$4:N169,N169,O$4:O169,O169))),"")</f>
        <v>joueur 15</v>
      </c>
      <c r="N169" s="2" t="str">
        <f t="array" aca="1" ref="N169" ca="1">IFERROR(INDEX(B$2:I$2,SMALL(IF(B$3:I$33=O169,TRANSPOSE(ROW(INDIRECT("1:"&amp;COLUMNS(B167:I167))))),COUNTIF(O$4:O169,O169))),"")</f>
        <v xml:space="preserve">Manche 6 </v>
      </c>
      <c r="O169" s="5">
        <f ca="1">IFERROR(LARGE(B$3:I$33,ROWS($4:169)),"")</f>
        <v>7</v>
      </c>
    </row>
    <row r="170" spans="13:15" x14ac:dyDescent="0.25">
      <c r="M170" s="4" t="str">
        <f t="array" aca="1" ref="M170" ca="1">IFERROR(INDEX(A$3:A$33,SMALL(IF((B$2:I$2=N170)*(B$3:I$33=O170),ROW(INDIRECT("1:"&amp;ROWS(B$3:I$33)))),COUNTIFS(N$4:N170,N170,O$4:O170,O170))),"")</f>
        <v>joueur 25</v>
      </c>
      <c r="N170" s="2" t="str">
        <f t="array" aca="1" ref="N170" ca="1">IFERROR(INDEX(B$2:I$2,SMALL(IF(B$3:I$33=O170,TRANSPOSE(ROW(INDIRECT("1:"&amp;COLUMNS(B168:I168))))),COUNTIF(O$4:O170,O170))),"")</f>
        <v>Manche 7</v>
      </c>
      <c r="O170" s="5">
        <f ca="1">IFERROR(LARGE(B$3:I$33,ROWS($4:170)),"")</f>
        <v>7</v>
      </c>
    </row>
    <row r="171" spans="13:15" x14ac:dyDescent="0.25">
      <c r="M171" s="4" t="str">
        <f t="array" aca="1" ref="M171" ca="1">IFERROR(INDEX(A$3:A$33,SMALL(IF((B$2:I$2=N171)*(B$3:I$33=O171),ROW(INDIRECT("1:"&amp;ROWS(B$3:I$33)))),COUNTIFS(N$4:N171,N171,O$4:O171,O171))),"")</f>
        <v>joueur 27</v>
      </c>
      <c r="N171" s="2" t="str">
        <f t="array" aca="1" ref="N171" ca="1">IFERROR(INDEX(B$2:I$2,SMALL(IF(B$3:I$33=O171,TRANSPOSE(ROW(INDIRECT("1:"&amp;COLUMNS(B169:I169))))),COUNTIF(O$4:O171,O171))),"")</f>
        <v>Manche 7</v>
      </c>
      <c r="O171" s="5">
        <f ca="1">IFERROR(LARGE(B$3:I$33,ROWS($4:171)),"")</f>
        <v>7</v>
      </c>
    </row>
    <row r="172" spans="13:15" x14ac:dyDescent="0.25">
      <c r="M172" s="4" t="str">
        <f t="array" aca="1" ref="M172" ca="1">IFERROR(INDEX(A$3:A$33,SMALL(IF((B$2:I$2=N172)*(B$3:I$33=O172),ROW(INDIRECT("1:"&amp;ROWS(B$3:I$33)))),COUNTIFS(N$4:N172,N172,O$4:O172,O172))),"")</f>
        <v>joueur 20</v>
      </c>
      <c r="N172" s="2" t="str">
        <f t="array" aca="1" ref="N172" ca="1">IFERROR(INDEX(B$2:I$2,SMALL(IF(B$3:I$33=O172,TRANSPOSE(ROW(INDIRECT("1:"&amp;COLUMNS(B170:I170))))),COUNTIF(O$4:O172,O172))),"")</f>
        <v>Manche 8</v>
      </c>
      <c r="O172" s="5">
        <f ca="1">IFERROR(LARGE(B$3:I$33,ROWS($4:172)),"")</f>
        <v>7</v>
      </c>
    </row>
    <row r="173" spans="13:15" x14ac:dyDescent="0.25">
      <c r="M173" s="4" t="str">
        <f t="array" aca="1" ref="M173" ca="1">IFERROR(INDEX(A$3:A$33,SMALL(IF((B$2:I$2=N173)*(B$3:I$33=O173),ROW(INDIRECT("1:"&amp;ROWS(B$3:I$33)))),COUNTIFS(N$4:N173,N173,O$4:O173,O173))),"")</f>
        <v>joueur 12</v>
      </c>
      <c r="N173" s="2" t="str">
        <f t="array" aca="1" ref="N173" ca="1">IFERROR(INDEX(B$2:I$2,SMALL(IF(B$3:I$33=O173,TRANSPOSE(ROW(INDIRECT("1:"&amp;COLUMNS(B171:I171))))),COUNTIF(O$4:O173,O173))),"")</f>
        <v xml:space="preserve">Manche 1 </v>
      </c>
      <c r="O173" s="5">
        <f ca="1">IFERROR(LARGE(B$3:I$33,ROWS($4:173)),"")</f>
        <v>6</v>
      </c>
    </row>
    <row r="174" spans="13:15" x14ac:dyDescent="0.25">
      <c r="M174" s="4" t="str">
        <f t="array" aca="1" ref="M174" ca="1">IFERROR(INDEX(A$3:A$33,SMALL(IF((B$2:I$2=N174)*(B$3:I$33=O174),ROW(INDIRECT("1:"&amp;ROWS(B$3:I$33)))),COUNTIFS(N$4:N174,N174,O$4:O174,O174))),"")</f>
        <v>joueur 3</v>
      </c>
      <c r="N174" s="2" t="str">
        <f t="array" aca="1" ref="N174" ca="1">IFERROR(INDEX(B$2:I$2,SMALL(IF(B$3:I$33=O174,TRANSPOSE(ROW(INDIRECT("1:"&amp;COLUMNS(B172:I172))))),COUNTIF(O$4:O174,O174))),"")</f>
        <v xml:space="preserve">Manche 2 </v>
      </c>
      <c r="O174" s="5">
        <f ca="1">IFERROR(LARGE(B$3:I$33,ROWS($4:174)),"")</f>
        <v>6</v>
      </c>
    </row>
    <row r="175" spans="13:15" x14ac:dyDescent="0.25">
      <c r="M175" s="4" t="str">
        <f t="array" aca="1" ref="M175" ca="1">IFERROR(INDEX(A$3:A$33,SMALL(IF((B$2:I$2=N175)*(B$3:I$33=O175),ROW(INDIRECT("1:"&amp;ROWS(B$3:I$33)))),COUNTIFS(N$4:N175,N175,O$4:O175,O175))),"")</f>
        <v>joueur 5</v>
      </c>
      <c r="N175" s="2" t="str">
        <f t="array" aca="1" ref="N175" ca="1">IFERROR(INDEX(B$2:I$2,SMALL(IF(B$3:I$33=O175,TRANSPOSE(ROW(INDIRECT("1:"&amp;COLUMNS(B173:I173))))),COUNTIF(O$4:O175,O175))),"")</f>
        <v xml:space="preserve">Manche 2 </v>
      </c>
      <c r="O175" s="5">
        <f ca="1">IFERROR(LARGE(B$3:I$33,ROWS($4:175)),"")</f>
        <v>6</v>
      </c>
    </row>
    <row r="176" spans="13:15" x14ac:dyDescent="0.25">
      <c r="M176" s="4" t="str">
        <f t="array" aca="1" ref="M176" ca="1">IFERROR(INDEX(A$3:A$33,SMALL(IF((B$2:I$2=N176)*(B$3:I$33=O176),ROW(INDIRECT("1:"&amp;ROWS(B$3:I$33)))),COUNTIFS(N$4:N176,N176,O$4:O176,O176))),"")</f>
        <v>joueur 6</v>
      </c>
      <c r="N176" s="2" t="str">
        <f t="array" aca="1" ref="N176" ca="1">IFERROR(INDEX(B$2:I$2,SMALL(IF(B$3:I$33=O176,TRANSPOSE(ROW(INDIRECT("1:"&amp;COLUMNS(B174:I174))))),COUNTIF(O$4:O176,O176))),"")</f>
        <v xml:space="preserve">Manche 2 </v>
      </c>
      <c r="O176" s="5">
        <f ca="1">IFERROR(LARGE(B$3:I$33,ROWS($4:176)),"")</f>
        <v>6</v>
      </c>
    </row>
    <row r="177" spans="13:15" x14ac:dyDescent="0.25">
      <c r="M177" s="4" t="str">
        <f t="array" aca="1" ref="M177" ca="1">IFERROR(INDEX(A$3:A$33,SMALL(IF((B$2:I$2=N177)*(B$3:I$33=O177),ROW(INDIRECT("1:"&amp;ROWS(B$3:I$33)))),COUNTIFS(N$4:N177,N177,O$4:O177,O177))),"")</f>
        <v>joueur 29</v>
      </c>
      <c r="N177" s="2" t="str">
        <f t="array" aca="1" ref="N177" ca="1">IFERROR(INDEX(B$2:I$2,SMALL(IF(B$3:I$33=O177,TRANSPOSE(ROW(INDIRECT("1:"&amp;COLUMNS(B175:I175))))),COUNTIF(O$4:O177,O177))),"")</f>
        <v xml:space="preserve">Manche 3 </v>
      </c>
      <c r="O177" s="5">
        <f ca="1">IFERROR(LARGE(B$3:I$33,ROWS($4:177)),"")</f>
        <v>6</v>
      </c>
    </row>
    <row r="178" spans="13:15" x14ac:dyDescent="0.25">
      <c r="M178" s="4" t="str">
        <f t="array" aca="1" ref="M178" ca="1">IFERROR(INDEX(A$3:A$33,SMALL(IF((B$2:I$2=N178)*(B$3:I$33=O178),ROW(INDIRECT("1:"&amp;ROWS(B$3:I$33)))),COUNTIFS(N$4:N178,N178,O$4:O178,O178))),"")</f>
        <v>joueur 11</v>
      </c>
      <c r="N178" s="2" t="str">
        <f t="array" aca="1" ref="N178" ca="1">IFERROR(INDEX(B$2:I$2,SMALL(IF(B$3:I$33=O178,TRANSPOSE(ROW(INDIRECT("1:"&amp;COLUMNS(B176:I176))))),COUNTIF(O$4:O178,O178))),"")</f>
        <v xml:space="preserve">Manche 5 </v>
      </c>
      <c r="O178" s="5">
        <f ca="1">IFERROR(LARGE(B$3:I$33,ROWS($4:178)),"")</f>
        <v>6</v>
      </c>
    </row>
    <row r="179" spans="13:15" x14ac:dyDescent="0.25">
      <c r="M179" s="4" t="str">
        <f t="array" aca="1" ref="M179" ca="1">IFERROR(INDEX(A$3:A$33,SMALL(IF((B$2:I$2=N179)*(B$3:I$33=O179),ROW(INDIRECT("1:"&amp;ROWS(B$3:I$33)))),COUNTIFS(N$4:N179,N179,O$4:O179,O179))),"")</f>
        <v>joueur 17</v>
      </c>
      <c r="N179" s="2" t="str">
        <f t="array" aca="1" ref="N179" ca="1">IFERROR(INDEX(B$2:I$2,SMALL(IF(B$3:I$33=O179,TRANSPOSE(ROW(INDIRECT("1:"&amp;COLUMNS(B177:I177))))),COUNTIF(O$4:O179,O179))),"")</f>
        <v xml:space="preserve">Manche 5 </v>
      </c>
      <c r="O179" s="5">
        <f ca="1">IFERROR(LARGE(B$3:I$33,ROWS($4:179)),"")</f>
        <v>6</v>
      </c>
    </row>
    <row r="180" spans="13:15" x14ac:dyDescent="0.25">
      <c r="M180" s="4" t="str">
        <f t="array" aca="1" ref="M180" ca="1">IFERROR(INDEX(A$3:A$33,SMALL(IF((B$2:I$2=N180)*(B$3:I$33=O180),ROW(INDIRECT("1:"&amp;ROWS(B$3:I$33)))),COUNTIFS(N$4:N180,N180,O$4:O180,O180))),"")</f>
        <v>Joueur 2</v>
      </c>
      <c r="N180" s="2" t="str">
        <f t="array" aca="1" ref="N180" ca="1">IFERROR(INDEX(B$2:I$2,SMALL(IF(B$3:I$33=O180,TRANSPOSE(ROW(INDIRECT("1:"&amp;COLUMNS(B178:I178))))),COUNTIF(O$4:O180,O180))),"")</f>
        <v>Manche 7</v>
      </c>
      <c r="O180" s="5">
        <f ca="1">IFERROR(LARGE(B$3:I$33,ROWS($4:180)),"")</f>
        <v>6</v>
      </c>
    </row>
    <row r="181" spans="13:15" x14ac:dyDescent="0.25">
      <c r="M181" s="4" t="str">
        <f t="array" aca="1" ref="M181" ca="1">IFERROR(INDEX(A$3:A$33,SMALL(IF((B$2:I$2=N181)*(B$3:I$33=O181),ROW(INDIRECT("1:"&amp;ROWS(B$3:I$33)))),COUNTIFS(N$4:N181,N181,O$4:O181,O181))),"")</f>
        <v>joueur 12</v>
      </c>
      <c r="N181" s="2" t="str">
        <f t="array" aca="1" ref="N181" ca="1">IFERROR(INDEX(B$2:I$2,SMALL(IF(B$3:I$33=O181,TRANSPOSE(ROW(INDIRECT("1:"&amp;COLUMNS(B179:I179))))),COUNTIF(O$4:O181,O181))),"")</f>
        <v>Manche 7</v>
      </c>
      <c r="O181" s="5">
        <f ca="1">IFERROR(LARGE(B$3:I$33,ROWS($4:181)),"")</f>
        <v>6</v>
      </c>
    </row>
    <row r="182" spans="13:15" x14ac:dyDescent="0.25">
      <c r="M182" s="4" t="str">
        <f t="array" aca="1" ref="M182" ca="1">IFERROR(INDEX(A$3:A$33,SMALL(IF((B$2:I$2=N182)*(B$3:I$33=O182),ROW(INDIRECT("1:"&amp;ROWS(B$3:I$33)))),COUNTIFS(N$4:N182,N182,O$4:O182,O182))),"")</f>
        <v>joueur 30</v>
      </c>
      <c r="N182" s="2" t="str">
        <f t="array" aca="1" ref="N182" ca="1">IFERROR(INDEX(B$2:I$2,SMALL(IF(B$3:I$33=O182,TRANSPOSE(ROW(INDIRECT("1:"&amp;COLUMNS(B180:I180))))),COUNTIF(O$4:O182,O182))),"")</f>
        <v>Manche 7</v>
      </c>
      <c r="O182" s="5">
        <f ca="1">IFERROR(LARGE(B$3:I$33,ROWS($4:182)),"")</f>
        <v>6</v>
      </c>
    </row>
    <row r="183" spans="13:15" x14ac:dyDescent="0.25">
      <c r="M183" s="4" t="str">
        <f t="array" aca="1" ref="M183" ca="1">IFERROR(INDEX(A$3:A$33,SMALL(IF((B$2:I$2=N183)*(B$3:I$33=O183),ROW(INDIRECT("1:"&amp;ROWS(B$3:I$33)))),COUNTIFS(N$4:N183,N183,O$4:O183,O183))),"")</f>
        <v>Joueur 2</v>
      </c>
      <c r="N183" s="2" t="str">
        <f t="array" aca="1" ref="N183" ca="1">IFERROR(INDEX(B$2:I$2,SMALL(IF(B$3:I$33=O183,TRANSPOSE(ROW(INDIRECT("1:"&amp;COLUMNS(B181:I181))))),COUNTIF(O$4:O183,O183))),"")</f>
        <v>Manche 8</v>
      </c>
      <c r="O183" s="5">
        <f ca="1">IFERROR(LARGE(B$3:I$33,ROWS($4:183)),"")</f>
        <v>6</v>
      </c>
    </row>
    <row r="184" spans="13:15" x14ac:dyDescent="0.25">
      <c r="M184" s="4" t="str">
        <f t="array" aca="1" ref="M184" ca="1">IFERROR(INDEX(A$3:A$33,SMALL(IF((B$2:I$2=N184)*(B$3:I$33=O184),ROW(INDIRECT("1:"&amp;ROWS(B$3:I$33)))),COUNTIFS(N$4:N184,N184,O$4:O184,O184))),"")</f>
        <v>joueur 4</v>
      </c>
      <c r="N184" s="2" t="str">
        <f t="array" aca="1" ref="N184" ca="1">IFERROR(INDEX(B$2:I$2,SMALL(IF(B$3:I$33=O184,TRANSPOSE(ROW(INDIRECT("1:"&amp;COLUMNS(B182:I182))))),COUNTIF(O$4:O184,O184))),"")</f>
        <v>Manche 8</v>
      </c>
      <c r="O184" s="5">
        <f ca="1">IFERROR(LARGE(B$3:I$33,ROWS($4:184)),"")</f>
        <v>6</v>
      </c>
    </row>
    <row r="185" spans="13:15" x14ac:dyDescent="0.25">
      <c r="M185" s="4" t="str">
        <f t="array" aca="1" ref="M185" ca="1">IFERROR(INDEX(A$3:A$33,SMALL(IF((B$2:I$2=N185)*(B$3:I$33=O185),ROW(INDIRECT("1:"&amp;ROWS(B$3:I$33)))),COUNTIFS(N$4:N185,N185,O$4:O185,O185))),"")</f>
        <v>joueur 9</v>
      </c>
      <c r="N185" s="2" t="str">
        <f t="array" aca="1" ref="N185" ca="1">IFERROR(INDEX(B$2:I$2,SMALL(IF(B$3:I$33=O185,TRANSPOSE(ROW(INDIRECT("1:"&amp;COLUMNS(B183:I183))))),COUNTIF(O$4:O185,O185))),"")</f>
        <v xml:space="preserve">Manche 1 </v>
      </c>
      <c r="O185" s="5">
        <f ca="1">IFERROR(LARGE(B$3:I$33,ROWS($4:185)),"")</f>
        <v>5</v>
      </c>
    </row>
    <row r="186" spans="13:15" x14ac:dyDescent="0.25">
      <c r="M186" s="4" t="str">
        <f t="array" aca="1" ref="M186" ca="1">IFERROR(INDEX(A$3:A$33,SMALL(IF((B$2:I$2=N186)*(B$3:I$33=O186),ROW(INDIRECT("1:"&amp;ROWS(B$3:I$33)))),COUNTIFS(N$4:N186,N186,O$4:O186,O186))),"")</f>
        <v>joueur 13</v>
      </c>
      <c r="N186" s="2" t="str">
        <f t="array" aca="1" ref="N186" ca="1">IFERROR(INDEX(B$2:I$2,SMALL(IF(B$3:I$33=O186,TRANSPOSE(ROW(INDIRECT("1:"&amp;COLUMNS(B184:I184))))),COUNTIF(O$4:O186,O186))),"")</f>
        <v xml:space="preserve">Manche 1 </v>
      </c>
      <c r="O186" s="5">
        <f ca="1">IFERROR(LARGE(B$3:I$33,ROWS($4:186)),"")</f>
        <v>5</v>
      </c>
    </row>
    <row r="187" spans="13:15" x14ac:dyDescent="0.25">
      <c r="M187" s="4" t="str">
        <f t="array" aca="1" ref="M187" ca="1">IFERROR(INDEX(A$3:A$33,SMALL(IF((B$2:I$2=N187)*(B$3:I$33=O187),ROW(INDIRECT("1:"&amp;ROWS(B$3:I$33)))),COUNTIFS(N$4:N187,N187,O$4:O187,O187))),"")</f>
        <v>joueur 10</v>
      </c>
      <c r="N187" s="2" t="str">
        <f t="array" aca="1" ref="N187" ca="1">IFERROR(INDEX(B$2:I$2,SMALL(IF(B$3:I$33=O187,TRANSPOSE(ROW(INDIRECT("1:"&amp;COLUMNS(B185:I185))))),COUNTIF(O$4:O187,O187))),"")</f>
        <v xml:space="preserve">Manche 2 </v>
      </c>
      <c r="O187" s="5">
        <f ca="1">IFERROR(LARGE(B$3:I$33,ROWS($4:187)),"")</f>
        <v>5</v>
      </c>
    </row>
    <row r="188" spans="13:15" x14ac:dyDescent="0.25">
      <c r="M188" s="4" t="str">
        <f t="array" aca="1" ref="M188" ca="1">IFERROR(INDEX(A$3:A$33,SMALL(IF((B$2:I$2=N188)*(B$3:I$33=O188),ROW(INDIRECT("1:"&amp;ROWS(B$3:I$33)))),COUNTIFS(N$4:N188,N188,O$4:O188,O188))),"")</f>
        <v>joueur 25</v>
      </c>
      <c r="N188" s="2" t="str">
        <f t="array" aca="1" ref="N188" ca="1">IFERROR(INDEX(B$2:I$2,SMALL(IF(B$3:I$33=O188,TRANSPOSE(ROW(INDIRECT("1:"&amp;COLUMNS(B186:I186))))),COUNTIF(O$4:O188,O188))),"")</f>
        <v xml:space="preserve">Manche 2 </v>
      </c>
      <c r="O188" s="5">
        <f ca="1">IFERROR(LARGE(B$3:I$33,ROWS($4:188)),"")</f>
        <v>5</v>
      </c>
    </row>
    <row r="189" spans="13:15" x14ac:dyDescent="0.25">
      <c r="M189" s="4" t="str">
        <f t="array" aca="1" ref="M189" ca="1">IFERROR(INDEX(A$3:A$33,SMALL(IF((B$2:I$2=N189)*(B$3:I$33=O189),ROW(INDIRECT("1:"&amp;ROWS(B$3:I$33)))),COUNTIFS(N$4:N189,N189,O$4:O189,O189))),"")</f>
        <v>joueur 1</v>
      </c>
      <c r="N189" s="2" t="str">
        <f t="array" aca="1" ref="N189" ca="1">IFERROR(INDEX(B$2:I$2,SMALL(IF(B$3:I$33=O189,TRANSPOSE(ROW(INDIRECT("1:"&amp;COLUMNS(B187:I187))))),COUNTIF(O$4:O189,O189))),"")</f>
        <v xml:space="preserve">Manche 3 </v>
      </c>
      <c r="O189" s="5">
        <f ca="1">IFERROR(LARGE(B$3:I$33,ROWS($4:189)),"")</f>
        <v>5</v>
      </c>
    </row>
    <row r="190" spans="13:15" x14ac:dyDescent="0.25">
      <c r="M190" s="4" t="str">
        <f t="array" aca="1" ref="M190" ca="1">IFERROR(INDEX(A$3:A$33,SMALL(IF((B$2:I$2=N190)*(B$3:I$33=O190),ROW(INDIRECT("1:"&amp;ROWS(B$3:I$33)))),COUNTIFS(N$4:N190,N190,O$4:O190,O190))),"")</f>
        <v>joueur 25</v>
      </c>
      <c r="N190" s="2" t="str">
        <f t="array" aca="1" ref="N190" ca="1">IFERROR(INDEX(B$2:I$2,SMALL(IF(B$3:I$33=O190,TRANSPOSE(ROW(INDIRECT("1:"&amp;COLUMNS(B188:I188))))),COUNTIF(O$4:O190,O190))),"")</f>
        <v xml:space="preserve">Manche 3 </v>
      </c>
      <c r="O190" s="5">
        <f ca="1">IFERROR(LARGE(B$3:I$33,ROWS($4:190)),"")</f>
        <v>5</v>
      </c>
    </row>
    <row r="191" spans="13:15" x14ac:dyDescent="0.25">
      <c r="M191" s="4" t="str">
        <f t="array" aca="1" ref="M191" ca="1">IFERROR(INDEX(A$3:A$33,SMALL(IF((B$2:I$2=N191)*(B$3:I$33=O191),ROW(INDIRECT("1:"&amp;ROWS(B$3:I$33)))),COUNTIFS(N$4:N191,N191,O$4:O191,O191))),"")</f>
        <v>joueur 31</v>
      </c>
      <c r="N191" s="2" t="str">
        <f t="array" aca="1" ref="N191" ca="1">IFERROR(INDEX(B$2:I$2,SMALL(IF(B$3:I$33=O191,TRANSPOSE(ROW(INDIRECT("1:"&amp;COLUMNS(B189:I189))))),COUNTIF(O$4:O191,O191))),"")</f>
        <v xml:space="preserve">Manche 3 </v>
      </c>
      <c r="O191" s="5">
        <f ca="1">IFERROR(LARGE(B$3:I$33,ROWS($4:191)),"")</f>
        <v>5</v>
      </c>
    </row>
    <row r="192" spans="13:15" x14ac:dyDescent="0.25">
      <c r="M192" s="4" t="str">
        <f t="array" aca="1" ref="M192" ca="1">IFERROR(INDEX(A$3:A$33,SMALL(IF((B$2:I$2=N192)*(B$3:I$33=O192),ROW(INDIRECT("1:"&amp;ROWS(B$3:I$33)))),COUNTIFS(N$4:N192,N192,O$4:O192,O192))),"")</f>
        <v>joueur 20</v>
      </c>
      <c r="N192" s="2" t="str">
        <f t="array" aca="1" ref="N192" ca="1">IFERROR(INDEX(B$2:I$2,SMALL(IF(B$3:I$33=O192,TRANSPOSE(ROW(INDIRECT("1:"&amp;COLUMNS(B190:I190))))),COUNTIF(O$4:O192,O192))),"")</f>
        <v xml:space="preserve">Manche 4 </v>
      </c>
      <c r="O192" s="5">
        <f ca="1">IFERROR(LARGE(B$3:I$33,ROWS($4:192)),"")</f>
        <v>5</v>
      </c>
    </row>
    <row r="193" spans="13:15" x14ac:dyDescent="0.25">
      <c r="M193" s="4" t="str">
        <f t="array" aca="1" ref="M193" ca="1">IFERROR(INDEX(A$3:A$33,SMALL(IF((B$2:I$2=N193)*(B$3:I$33=O193),ROW(INDIRECT("1:"&amp;ROWS(B$3:I$33)))),COUNTIFS(N$4:N193,N193,O$4:O193,O193))),"")</f>
        <v>joueur 27</v>
      </c>
      <c r="N193" s="2" t="str">
        <f t="array" aca="1" ref="N193" ca="1">IFERROR(INDEX(B$2:I$2,SMALL(IF(B$3:I$33=O193,TRANSPOSE(ROW(INDIRECT("1:"&amp;COLUMNS(B191:I191))))),COUNTIF(O$4:O193,O193))),"")</f>
        <v xml:space="preserve">Manche 4 </v>
      </c>
      <c r="O193" s="5">
        <f ca="1">IFERROR(LARGE(B$3:I$33,ROWS($4:193)),"")</f>
        <v>5</v>
      </c>
    </row>
    <row r="194" spans="13:15" x14ac:dyDescent="0.25">
      <c r="M194" s="4" t="str">
        <f t="array" aca="1" ref="M194" ca="1">IFERROR(INDEX(A$3:A$33,SMALL(IF((B$2:I$2=N194)*(B$3:I$33=O194),ROW(INDIRECT("1:"&amp;ROWS(B$3:I$33)))),COUNTIFS(N$4:N194,N194,O$4:O194,O194))),"")</f>
        <v>joueur 21</v>
      </c>
      <c r="N194" s="2" t="str">
        <f t="array" aca="1" ref="N194" ca="1">IFERROR(INDEX(B$2:I$2,SMALL(IF(B$3:I$33=O194,TRANSPOSE(ROW(INDIRECT("1:"&amp;COLUMNS(B192:I192))))),COUNTIF(O$4:O194,O194))),"")</f>
        <v xml:space="preserve">Manche 5 </v>
      </c>
      <c r="O194" s="5">
        <f ca="1">IFERROR(LARGE(B$3:I$33,ROWS($4:194)),"")</f>
        <v>5</v>
      </c>
    </row>
    <row r="195" spans="13:15" x14ac:dyDescent="0.25">
      <c r="M195" s="4" t="str">
        <f t="array" aca="1" ref="M195" ca="1">IFERROR(INDEX(A$3:A$33,SMALL(IF((B$2:I$2=N195)*(B$3:I$33=O195),ROW(INDIRECT("1:"&amp;ROWS(B$3:I$33)))),COUNTIFS(N$4:N195,N195,O$4:O195,O195))),"")</f>
        <v>joueur 23</v>
      </c>
      <c r="N195" s="2" t="str">
        <f t="array" aca="1" ref="N195" ca="1">IFERROR(INDEX(B$2:I$2,SMALL(IF(B$3:I$33=O195,TRANSPOSE(ROW(INDIRECT("1:"&amp;COLUMNS(B193:I193))))),COUNTIF(O$4:O195,O195))),"")</f>
        <v xml:space="preserve">Manche 6 </v>
      </c>
      <c r="O195" s="5">
        <f ca="1">IFERROR(LARGE(B$3:I$33,ROWS($4:195)),"")</f>
        <v>5</v>
      </c>
    </row>
    <row r="196" spans="13:15" x14ac:dyDescent="0.25">
      <c r="M196" s="4" t="str">
        <f t="array" aca="1" ref="M196" ca="1">IFERROR(INDEX(A$3:A$33,SMALL(IF((B$2:I$2=N196)*(B$3:I$33=O196),ROW(INDIRECT("1:"&amp;ROWS(B$3:I$33)))),COUNTIFS(N$4:N196,N196,O$4:O196,O196))),"")</f>
        <v>joueur 29</v>
      </c>
      <c r="N196" s="2" t="str">
        <f t="array" aca="1" ref="N196" ca="1">IFERROR(INDEX(B$2:I$2,SMALL(IF(B$3:I$33=O196,TRANSPOSE(ROW(INDIRECT("1:"&amp;COLUMNS(B194:I194))))),COUNTIF(O$4:O196,O196))),"")</f>
        <v xml:space="preserve">Manche 6 </v>
      </c>
      <c r="O196" s="5">
        <f ca="1">IFERROR(LARGE(B$3:I$33,ROWS($4:196)),"")</f>
        <v>5</v>
      </c>
    </row>
    <row r="197" spans="13:15" x14ac:dyDescent="0.25">
      <c r="M197" s="4" t="str">
        <f t="array" aca="1" ref="M197" ca="1">IFERROR(INDEX(A$3:A$33,SMALL(IF((B$2:I$2=N197)*(B$3:I$33=O197),ROW(INDIRECT("1:"&amp;ROWS(B$3:I$33)))),COUNTIFS(N$4:N197,N197,O$4:O197,O197))),"")</f>
        <v>joueur 16</v>
      </c>
      <c r="N197" s="2" t="str">
        <f t="array" aca="1" ref="N197" ca="1">IFERROR(INDEX(B$2:I$2,SMALL(IF(B$3:I$33=O197,TRANSPOSE(ROW(INDIRECT("1:"&amp;COLUMNS(B195:I195))))),COUNTIF(O$4:O197,O197))),"")</f>
        <v>Manche 7</v>
      </c>
      <c r="O197" s="5">
        <f ca="1">IFERROR(LARGE(B$3:I$33,ROWS($4:197)),"")</f>
        <v>5</v>
      </c>
    </row>
    <row r="198" spans="13:15" x14ac:dyDescent="0.25">
      <c r="M198" s="4" t="str">
        <f t="array" aca="1" ref="M198" ca="1">IFERROR(INDEX(A$3:A$33,SMALL(IF((B$2:I$2=N198)*(B$3:I$33=O198),ROW(INDIRECT("1:"&amp;ROWS(B$3:I$33)))),COUNTIFS(N$4:N198,N198,O$4:O198,O198))),"")</f>
        <v>joueur 18</v>
      </c>
      <c r="N198" s="2" t="str">
        <f t="array" aca="1" ref="N198" ca="1">IFERROR(INDEX(B$2:I$2,SMALL(IF(B$3:I$33=O198,TRANSPOSE(ROW(INDIRECT("1:"&amp;COLUMNS(B196:I196))))),COUNTIF(O$4:O198,O198))),"")</f>
        <v>Manche 7</v>
      </c>
      <c r="O198" s="5">
        <f ca="1">IFERROR(LARGE(B$3:I$33,ROWS($4:198)),"")</f>
        <v>5</v>
      </c>
    </row>
    <row r="199" spans="13:15" x14ac:dyDescent="0.25">
      <c r="M199" s="4" t="str">
        <f t="array" aca="1" ref="M199" ca="1">IFERROR(INDEX(A$3:A$33,SMALL(IF((B$2:I$2=N199)*(B$3:I$33=O199),ROW(INDIRECT("1:"&amp;ROWS(B$3:I$33)))),COUNTIFS(N$4:N199,N199,O$4:O199,O199))),"")</f>
        <v>joueur 9</v>
      </c>
      <c r="N199" s="2" t="str">
        <f t="array" aca="1" ref="N199" ca="1">IFERROR(INDEX(B$2:I$2,SMALL(IF(B$3:I$33=O199,TRANSPOSE(ROW(INDIRECT("1:"&amp;COLUMNS(B197:I197))))),COUNTIF(O$4:O199,O199))),"")</f>
        <v>Manche 8</v>
      </c>
      <c r="O199" s="5">
        <f ca="1">IFERROR(LARGE(B$3:I$33,ROWS($4:199)),"")</f>
        <v>5</v>
      </c>
    </row>
    <row r="200" spans="13:15" x14ac:dyDescent="0.25">
      <c r="M200" s="4" t="str">
        <f t="array" aca="1" ref="M200" ca="1">IFERROR(INDEX(A$3:A$33,SMALL(IF((B$2:I$2=N200)*(B$3:I$33=O200),ROW(INDIRECT("1:"&amp;ROWS(B$3:I$33)))),COUNTIFS(N$4:N200,N200,O$4:O200,O200))),"")</f>
        <v>joueur 22</v>
      </c>
      <c r="N200" s="2" t="str">
        <f t="array" aca="1" ref="N200" ca="1">IFERROR(INDEX(B$2:I$2,SMALL(IF(B$3:I$33=O200,TRANSPOSE(ROW(INDIRECT("1:"&amp;COLUMNS(B198:I198))))),COUNTIF(O$4:O200,O200))),"")</f>
        <v>Manche 8</v>
      </c>
      <c r="O200" s="5">
        <f ca="1">IFERROR(LARGE(B$3:I$33,ROWS($4:200)),"")</f>
        <v>5</v>
      </c>
    </row>
    <row r="201" spans="13:15" x14ac:dyDescent="0.25">
      <c r="M201" s="4" t="str">
        <f t="array" aca="1" ref="M201" ca="1">IFERROR(INDEX(A$3:A$33,SMALL(IF((B$2:I$2=N201)*(B$3:I$33=O201),ROW(INDIRECT("1:"&amp;ROWS(B$3:I$33)))),COUNTIFS(N$4:N201,N201,O$4:O201,O201))),"")</f>
        <v>joueur 31</v>
      </c>
      <c r="N201" s="2" t="str">
        <f t="array" aca="1" ref="N201" ca="1">IFERROR(INDEX(B$2:I$2,SMALL(IF(B$3:I$33=O201,TRANSPOSE(ROW(INDIRECT("1:"&amp;COLUMNS(B199:I199))))),COUNTIF(O$4:O201,O201))),"")</f>
        <v>Manche 8</v>
      </c>
      <c r="O201" s="5">
        <f ca="1">IFERROR(LARGE(B$3:I$33,ROWS($4:201)),"")</f>
        <v>5</v>
      </c>
    </row>
    <row r="202" spans="13:15" x14ac:dyDescent="0.25">
      <c r="M202" s="4" t="str">
        <f t="array" aca="1" ref="M202" ca="1">IFERROR(INDEX(A$3:A$33,SMALL(IF((B$2:I$2=N202)*(B$3:I$33=O202),ROW(INDIRECT("1:"&amp;ROWS(B$3:I$33)))),COUNTIFS(N$4:N202,N202,O$4:O202,O202))),"")</f>
        <v>joueur 5</v>
      </c>
      <c r="N202" s="2" t="str">
        <f t="array" aca="1" ref="N202" ca="1">IFERROR(INDEX(B$2:I$2,SMALL(IF(B$3:I$33=O202,TRANSPOSE(ROW(INDIRECT("1:"&amp;COLUMNS(B200:I200))))),COUNTIF(O$4:O202,O202))),"")</f>
        <v xml:space="preserve">Manche 1 </v>
      </c>
      <c r="O202" s="5">
        <f ca="1">IFERROR(LARGE(B$3:I$33,ROWS($4:202)),"")</f>
        <v>4</v>
      </c>
    </row>
    <row r="203" spans="13:15" x14ac:dyDescent="0.25">
      <c r="M203" s="4" t="str">
        <f t="array" aca="1" ref="M203" ca="1">IFERROR(INDEX(A$3:A$33,SMALL(IF((B$2:I$2=N203)*(B$3:I$33=O203),ROW(INDIRECT("1:"&amp;ROWS(B$3:I$33)))),COUNTIFS(N$4:N203,N203,O$4:O203,O203))),"")</f>
        <v>joueur 17</v>
      </c>
      <c r="N203" s="2" t="str">
        <f t="array" aca="1" ref="N203" ca="1">IFERROR(INDEX(B$2:I$2,SMALL(IF(B$3:I$33=O203,TRANSPOSE(ROW(INDIRECT("1:"&amp;COLUMNS(B201:I201))))),COUNTIF(O$4:O203,O203))),"")</f>
        <v xml:space="preserve">Manche 1 </v>
      </c>
      <c r="O203" s="5">
        <f ca="1">IFERROR(LARGE(B$3:I$33,ROWS($4:203)),"")</f>
        <v>4</v>
      </c>
    </row>
    <row r="204" spans="13:15" x14ac:dyDescent="0.25">
      <c r="M204" s="4" t="str">
        <f t="array" aca="1" ref="M204" ca="1">IFERROR(INDEX(A$3:A$33,SMALL(IF((B$2:I$2=N204)*(B$3:I$33=O204),ROW(INDIRECT("1:"&amp;ROWS(B$3:I$33)))),COUNTIFS(N$4:N204,N204,O$4:O204,O204))),"")</f>
        <v>joueur 19</v>
      </c>
      <c r="N204" s="2" t="str">
        <f t="array" aca="1" ref="N204" ca="1">IFERROR(INDEX(B$2:I$2,SMALL(IF(B$3:I$33=O204,TRANSPOSE(ROW(INDIRECT("1:"&amp;COLUMNS(B202:I202))))),COUNTIF(O$4:O204,O204))),"")</f>
        <v xml:space="preserve">Manche 1 </v>
      </c>
      <c r="O204" s="5">
        <f ca="1">IFERROR(LARGE(B$3:I$33,ROWS($4:204)),"")</f>
        <v>4</v>
      </c>
    </row>
    <row r="205" spans="13:15" x14ac:dyDescent="0.25">
      <c r="M205" s="4" t="str">
        <f t="array" aca="1" ref="M205" ca="1">IFERROR(INDEX(A$3:A$33,SMALL(IF((B$2:I$2=N205)*(B$3:I$33=O205),ROW(INDIRECT("1:"&amp;ROWS(B$3:I$33)))),COUNTIFS(N$4:N205,N205,O$4:O205,O205))),"")</f>
        <v>joueur 24</v>
      </c>
      <c r="N205" s="2" t="str">
        <f t="array" aca="1" ref="N205" ca="1">IFERROR(INDEX(B$2:I$2,SMALL(IF(B$3:I$33=O205,TRANSPOSE(ROW(INDIRECT("1:"&amp;COLUMNS(B203:I203))))),COUNTIF(O$4:O205,O205))),"")</f>
        <v xml:space="preserve">Manche 1 </v>
      </c>
      <c r="O205" s="5">
        <f ca="1">IFERROR(LARGE(B$3:I$33,ROWS($4:205)),"")</f>
        <v>4</v>
      </c>
    </row>
    <row r="206" spans="13:15" x14ac:dyDescent="0.25">
      <c r="M206" s="4" t="str">
        <f t="array" aca="1" ref="M206" ca="1">IFERROR(INDEX(A$3:A$33,SMALL(IF((B$2:I$2=N206)*(B$3:I$33=O206),ROW(INDIRECT("1:"&amp;ROWS(B$3:I$33)))),COUNTIFS(N$4:N206,N206,O$4:O206,O206))),"")</f>
        <v>joueur 1</v>
      </c>
      <c r="N206" s="2" t="str">
        <f t="array" aca="1" ref="N206" ca="1">IFERROR(INDEX(B$2:I$2,SMALL(IF(B$3:I$33=O206,TRANSPOSE(ROW(INDIRECT("1:"&amp;COLUMNS(B204:I204))))),COUNTIF(O$4:O206,O206))),"")</f>
        <v xml:space="preserve">Manche 2 </v>
      </c>
      <c r="O206" s="5">
        <f ca="1">IFERROR(LARGE(B$3:I$33,ROWS($4:206)),"")</f>
        <v>4</v>
      </c>
    </row>
    <row r="207" spans="13:15" x14ac:dyDescent="0.25">
      <c r="M207" s="4" t="str">
        <f t="array" aca="1" ref="M207" ca="1">IFERROR(INDEX(A$3:A$33,SMALL(IF((B$2:I$2=N207)*(B$3:I$33=O207),ROW(INDIRECT("1:"&amp;ROWS(B$3:I$33)))),COUNTIFS(N$4:N207,N207,O$4:O207,O207))),"")</f>
        <v>joueur 31</v>
      </c>
      <c r="N207" s="2" t="str">
        <f t="array" aca="1" ref="N207" ca="1">IFERROR(INDEX(B$2:I$2,SMALL(IF(B$3:I$33=O207,TRANSPOSE(ROW(INDIRECT("1:"&amp;COLUMNS(B205:I205))))),COUNTIF(O$4:O207,O207))),"")</f>
        <v xml:space="preserve">Manche 2 </v>
      </c>
      <c r="O207" s="5">
        <f ca="1">IFERROR(LARGE(B$3:I$33,ROWS($4:207)),"")</f>
        <v>4</v>
      </c>
    </row>
    <row r="208" spans="13:15" x14ac:dyDescent="0.25">
      <c r="M208" s="4" t="str">
        <f t="array" aca="1" ref="M208" ca="1">IFERROR(INDEX(A$3:A$33,SMALL(IF((B$2:I$2=N208)*(B$3:I$33=O208),ROW(INDIRECT("1:"&amp;ROWS(B$3:I$33)))),COUNTIFS(N$4:N208,N208,O$4:O208,O208))),"")</f>
        <v>joueur 15</v>
      </c>
      <c r="N208" s="2" t="str">
        <f t="array" aca="1" ref="N208" ca="1">IFERROR(INDEX(B$2:I$2,SMALL(IF(B$3:I$33=O208,TRANSPOSE(ROW(INDIRECT("1:"&amp;COLUMNS(B206:I206))))),COUNTIF(O$4:O208,O208))),"")</f>
        <v xml:space="preserve">Manche 3 </v>
      </c>
      <c r="O208" s="5">
        <f ca="1">IFERROR(LARGE(B$3:I$33,ROWS($4:208)),"")</f>
        <v>4</v>
      </c>
    </row>
    <row r="209" spans="13:15" x14ac:dyDescent="0.25">
      <c r="M209" s="4" t="str">
        <f t="array" aca="1" ref="M209" ca="1">IFERROR(INDEX(A$3:A$33,SMALL(IF((B$2:I$2=N209)*(B$3:I$33=O209),ROW(INDIRECT("1:"&amp;ROWS(B$3:I$33)))),COUNTIFS(N$4:N209,N209,O$4:O209,O209))),"")</f>
        <v>joueur 4</v>
      </c>
      <c r="N209" s="2" t="str">
        <f t="array" aca="1" ref="N209" ca="1">IFERROR(INDEX(B$2:I$2,SMALL(IF(B$3:I$33=O209,TRANSPOSE(ROW(INDIRECT("1:"&amp;COLUMNS(B207:I207))))),COUNTIF(O$4:O209,O209))),"")</f>
        <v xml:space="preserve">Manche 4 </v>
      </c>
      <c r="O209" s="5">
        <f ca="1">IFERROR(LARGE(B$3:I$33,ROWS($4:209)),"")</f>
        <v>4</v>
      </c>
    </row>
    <row r="210" spans="13:15" x14ac:dyDescent="0.25">
      <c r="M210" s="4" t="str">
        <f t="array" aca="1" ref="M210" ca="1">IFERROR(INDEX(A$3:A$33,SMALL(IF((B$2:I$2=N210)*(B$3:I$33=O210),ROW(INDIRECT("1:"&amp;ROWS(B$3:I$33)))),COUNTIFS(N$4:N210,N210,O$4:O210,O210))),"")</f>
        <v>joueur 18</v>
      </c>
      <c r="N210" s="2" t="str">
        <f t="array" aca="1" ref="N210" ca="1">IFERROR(INDEX(B$2:I$2,SMALL(IF(B$3:I$33=O210,TRANSPOSE(ROW(INDIRECT("1:"&amp;COLUMNS(B208:I208))))),COUNTIF(O$4:O210,O210))),"")</f>
        <v xml:space="preserve">Manche 4 </v>
      </c>
      <c r="O210" s="5">
        <f ca="1">IFERROR(LARGE(B$3:I$33,ROWS($4:210)),"")</f>
        <v>4</v>
      </c>
    </row>
    <row r="211" spans="13:15" x14ac:dyDescent="0.25">
      <c r="M211" s="4" t="str">
        <f t="array" aca="1" ref="M211" ca="1">IFERROR(INDEX(A$3:A$33,SMALL(IF((B$2:I$2=N211)*(B$3:I$33=O211),ROW(INDIRECT("1:"&amp;ROWS(B$3:I$33)))),COUNTIFS(N$4:N211,N211,O$4:O211,O211))),"")</f>
        <v>joueur 29</v>
      </c>
      <c r="N211" s="2" t="str">
        <f t="array" aca="1" ref="N211" ca="1">IFERROR(INDEX(B$2:I$2,SMALL(IF(B$3:I$33=O211,TRANSPOSE(ROW(INDIRECT("1:"&amp;COLUMNS(B209:I209))))),COUNTIF(O$4:O211,O211))),"")</f>
        <v xml:space="preserve">Manche 4 </v>
      </c>
      <c r="O211" s="5">
        <f ca="1">IFERROR(LARGE(B$3:I$33,ROWS($4:211)),"")</f>
        <v>4</v>
      </c>
    </row>
    <row r="212" spans="13:15" x14ac:dyDescent="0.25">
      <c r="M212" s="4" t="str">
        <f t="array" aca="1" ref="M212" ca="1">IFERROR(INDEX(A$3:A$33,SMALL(IF((B$2:I$2=N212)*(B$3:I$33=O212),ROW(INDIRECT("1:"&amp;ROWS(B$3:I$33)))),COUNTIFS(N$4:N212,N212,O$4:O212,O212))),"")</f>
        <v>joueur 27</v>
      </c>
      <c r="N212" s="2" t="str">
        <f t="array" aca="1" ref="N212" ca="1">IFERROR(INDEX(B$2:I$2,SMALL(IF(B$3:I$33=O212,TRANSPOSE(ROW(INDIRECT("1:"&amp;COLUMNS(B210:I210))))),COUNTIF(O$4:O212,O212))),"")</f>
        <v xml:space="preserve">Manche 5 </v>
      </c>
      <c r="O212" s="5">
        <f ca="1">IFERROR(LARGE(B$3:I$33,ROWS($4:212)),"")</f>
        <v>4</v>
      </c>
    </row>
    <row r="213" spans="13:15" x14ac:dyDescent="0.25">
      <c r="M213" s="4" t="str">
        <f t="array" aca="1" ref="M213" ca="1">IFERROR(INDEX(A$3:A$33,SMALL(IF((B$2:I$2=N213)*(B$3:I$33=O213),ROW(INDIRECT("1:"&amp;ROWS(B$3:I$33)))),COUNTIFS(N$4:N213,N213,O$4:O213,O213))),"")</f>
        <v>joueur 5</v>
      </c>
      <c r="N213" s="2" t="str">
        <f t="array" aca="1" ref="N213" ca="1">IFERROR(INDEX(B$2:I$2,SMALL(IF(B$3:I$33=O213,TRANSPOSE(ROW(INDIRECT("1:"&amp;COLUMNS(B211:I211))))),COUNTIF(O$4:O213,O213))),"")</f>
        <v xml:space="preserve">Manche 6 </v>
      </c>
      <c r="O213" s="5">
        <f ca="1">IFERROR(LARGE(B$3:I$33,ROWS($4:213)),"")</f>
        <v>4</v>
      </c>
    </row>
    <row r="214" spans="13:15" x14ac:dyDescent="0.25">
      <c r="M214" s="4" t="str">
        <f t="array" aca="1" ref="M214" ca="1">IFERROR(INDEX(A$3:A$33,SMALL(IF((B$2:I$2=N214)*(B$3:I$33=O214),ROW(INDIRECT("1:"&amp;ROWS(B$3:I$33)))),COUNTIFS(N$4:N214,N214,O$4:O214,O214))),"")</f>
        <v>joueur 13</v>
      </c>
      <c r="N214" s="2" t="str">
        <f t="array" aca="1" ref="N214" ca="1">IFERROR(INDEX(B$2:I$2,SMALL(IF(B$3:I$33=O214,TRANSPOSE(ROW(INDIRECT("1:"&amp;COLUMNS(B212:I212))))),COUNTIF(O$4:O214,O214))),"")</f>
        <v xml:space="preserve">Manche 6 </v>
      </c>
      <c r="O214" s="5">
        <f ca="1">IFERROR(LARGE(B$3:I$33,ROWS($4:214)),"")</f>
        <v>4</v>
      </c>
    </row>
    <row r="215" spans="13:15" x14ac:dyDescent="0.25">
      <c r="M215" s="4" t="str">
        <f t="array" aca="1" ref="M215" ca="1">IFERROR(INDEX(A$3:A$33,SMALL(IF((B$2:I$2=N215)*(B$3:I$33=O215),ROW(INDIRECT("1:"&amp;ROWS(B$3:I$33)))),COUNTIFS(N$4:N215,N215,O$4:O215,O215))),"")</f>
        <v>joueur 25</v>
      </c>
      <c r="N215" s="2" t="str">
        <f t="array" aca="1" ref="N215" ca="1">IFERROR(INDEX(B$2:I$2,SMALL(IF(B$3:I$33=O215,TRANSPOSE(ROW(INDIRECT("1:"&amp;COLUMNS(B213:I213))))),COUNTIF(O$4:O215,O215))),"")</f>
        <v xml:space="preserve">Manche 6 </v>
      </c>
      <c r="O215" s="5">
        <f ca="1">IFERROR(LARGE(B$3:I$33,ROWS($4:215)),"")</f>
        <v>4</v>
      </c>
    </row>
    <row r="216" spans="13:15" x14ac:dyDescent="0.25">
      <c r="M216" s="4" t="str">
        <f t="array" aca="1" ref="M216" ca="1">IFERROR(INDEX(A$3:A$33,SMALL(IF((B$2:I$2=N216)*(B$3:I$33=O216),ROW(INDIRECT("1:"&amp;ROWS(B$3:I$33)))),COUNTIFS(N$4:N216,N216,O$4:O216,O216))),"")</f>
        <v>joueur 30</v>
      </c>
      <c r="N216" s="2" t="str">
        <f t="array" aca="1" ref="N216" ca="1">IFERROR(INDEX(B$2:I$2,SMALL(IF(B$3:I$33=O216,TRANSPOSE(ROW(INDIRECT("1:"&amp;COLUMNS(B214:I214))))),COUNTIF(O$4:O216,O216))),"")</f>
        <v xml:space="preserve">Manche 6 </v>
      </c>
      <c r="O216" s="5">
        <f ca="1">IFERROR(LARGE(B$3:I$33,ROWS($4:216)),"")</f>
        <v>4</v>
      </c>
    </row>
    <row r="217" spans="13:15" x14ac:dyDescent="0.25">
      <c r="M217" s="4" t="str">
        <f t="array" aca="1" ref="M217" ca="1">IFERROR(INDEX(A$3:A$33,SMALL(IF((B$2:I$2=N217)*(B$3:I$33=O217),ROW(INDIRECT("1:"&amp;ROWS(B$3:I$33)))),COUNTIFS(N$4:N217,N217,O$4:O217,O217))),"")</f>
        <v>joueur 1</v>
      </c>
      <c r="N217" s="2" t="str">
        <f t="array" aca="1" ref="N217" ca="1">IFERROR(INDEX(B$2:I$2,SMALL(IF(B$3:I$33=O217,TRANSPOSE(ROW(INDIRECT("1:"&amp;COLUMNS(B215:I215))))),COUNTIF(O$4:O217,O217))),"")</f>
        <v>Manche 7</v>
      </c>
      <c r="O217" s="5">
        <f ca="1">IFERROR(LARGE(B$3:I$33,ROWS($4:217)),"")</f>
        <v>4</v>
      </c>
    </row>
    <row r="218" spans="13:15" x14ac:dyDescent="0.25">
      <c r="M218" s="4" t="str">
        <f t="array" aca="1" ref="M218" ca="1">IFERROR(INDEX(A$3:A$33,SMALL(IF((B$2:I$2=N218)*(B$3:I$33=O218),ROW(INDIRECT("1:"&amp;ROWS(B$3:I$33)))),COUNTIFS(N$4:N218,N218,O$4:O218,O218))),"")</f>
        <v>joueur 4</v>
      </c>
      <c r="N218" s="2" t="str">
        <f t="array" aca="1" ref="N218" ca="1">IFERROR(INDEX(B$2:I$2,SMALL(IF(B$3:I$33=O218,TRANSPOSE(ROW(INDIRECT("1:"&amp;COLUMNS(B216:I216))))),COUNTIF(O$4:O218,O218))),"")</f>
        <v>Manche 7</v>
      </c>
      <c r="O218" s="5">
        <f ca="1">IFERROR(LARGE(B$3:I$33,ROWS($4:218)),"")</f>
        <v>4</v>
      </c>
    </row>
    <row r="219" spans="13:15" x14ac:dyDescent="0.25">
      <c r="M219" s="4" t="str">
        <f t="array" aca="1" ref="M219" ca="1">IFERROR(INDEX(A$3:A$33,SMALL(IF((B$2:I$2=N219)*(B$3:I$33=O219),ROW(INDIRECT("1:"&amp;ROWS(B$3:I$33)))),COUNTIFS(N$4:N219,N219,O$4:O219,O219))),"")</f>
        <v>joueur 7</v>
      </c>
      <c r="N219" s="2" t="str">
        <f t="array" aca="1" ref="N219" ca="1">IFERROR(INDEX(B$2:I$2,SMALL(IF(B$3:I$33=O219,TRANSPOSE(ROW(INDIRECT("1:"&amp;COLUMNS(B217:I217))))),COUNTIF(O$4:O219,O219))),"")</f>
        <v>Manche 8</v>
      </c>
      <c r="O219" s="5">
        <f ca="1">IFERROR(LARGE(B$3:I$33,ROWS($4:219)),"")</f>
        <v>4</v>
      </c>
    </row>
    <row r="220" spans="13:15" x14ac:dyDescent="0.25">
      <c r="M220" s="4" t="str">
        <f t="array" aca="1" ref="M220" ca="1">IFERROR(INDEX(A$3:A$33,SMALL(IF((B$2:I$2=N220)*(B$3:I$33=O220),ROW(INDIRECT("1:"&amp;ROWS(B$3:I$33)))),COUNTIFS(N$4:N220,N220,O$4:O220,O220))),"")</f>
        <v>joueur 21</v>
      </c>
      <c r="N220" s="2" t="str">
        <f t="array" aca="1" ref="N220" ca="1">IFERROR(INDEX(B$2:I$2,SMALL(IF(B$3:I$33=O220,TRANSPOSE(ROW(INDIRECT("1:"&amp;COLUMNS(B218:I218))))),COUNTIF(O$4:O220,O220))),"")</f>
        <v>Manche 8</v>
      </c>
      <c r="O220" s="5">
        <f ca="1">IFERROR(LARGE(B$3:I$33,ROWS($4:220)),"")</f>
        <v>4</v>
      </c>
    </row>
    <row r="221" spans="13:15" x14ac:dyDescent="0.25">
      <c r="M221" s="4" t="str">
        <f t="array" aca="1" ref="M221" ca="1">IFERROR(INDEX(A$3:A$33,SMALL(IF((B$2:I$2=N221)*(B$3:I$33=O221),ROW(INDIRECT("1:"&amp;ROWS(B$3:I$33)))),COUNTIFS(N$4:N221,N221,O$4:O221,O221))),"")</f>
        <v>joueur 14</v>
      </c>
      <c r="N221" s="2" t="str">
        <f t="array" aca="1" ref="N221" ca="1">IFERROR(INDEX(B$2:I$2,SMALL(IF(B$3:I$33=O221,TRANSPOSE(ROW(INDIRECT("1:"&amp;COLUMNS(B219:I219))))),COUNTIF(O$4:O221,O221))),"")</f>
        <v xml:space="preserve">Manche 1 </v>
      </c>
      <c r="O221" s="5">
        <f ca="1">IFERROR(LARGE(B$3:I$33,ROWS($4:221)),"")</f>
        <v>3</v>
      </c>
    </row>
    <row r="222" spans="13:15" x14ac:dyDescent="0.25">
      <c r="M222" s="4" t="str">
        <f t="array" aca="1" ref="M222" ca="1">IFERROR(INDEX(A$3:A$33,SMALL(IF((B$2:I$2=N222)*(B$3:I$33=O222),ROW(INDIRECT("1:"&amp;ROWS(B$3:I$33)))),COUNTIFS(N$4:N222,N222,O$4:O222,O222))),"")</f>
        <v>joueur 21</v>
      </c>
      <c r="N222" s="2" t="str">
        <f t="array" aca="1" ref="N222" ca="1">IFERROR(INDEX(B$2:I$2,SMALL(IF(B$3:I$33=O222,TRANSPOSE(ROW(INDIRECT("1:"&amp;COLUMNS(B220:I220))))),COUNTIF(O$4:O222,O222))),"")</f>
        <v xml:space="preserve">Manche 1 </v>
      </c>
      <c r="O222" s="5">
        <f ca="1">IFERROR(LARGE(B$3:I$33,ROWS($4:222)),"")</f>
        <v>3</v>
      </c>
    </row>
    <row r="223" spans="13:15" x14ac:dyDescent="0.25">
      <c r="M223" s="4" t="str">
        <f t="array" aca="1" ref="M223" ca="1">IFERROR(INDEX(A$3:A$33,SMALL(IF((B$2:I$2=N223)*(B$3:I$33=O223),ROW(INDIRECT("1:"&amp;ROWS(B$3:I$33)))),COUNTIFS(N$4:N223,N223,O$4:O223,O223))),"")</f>
        <v>joueur 26</v>
      </c>
      <c r="N223" s="2" t="str">
        <f t="array" aca="1" ref="N223" ca="1">IFERROR(INDEX(B$2:I$2,SMALL(IF(B$3:I$33=O223,TRANSPOSE(ROW(INDIRECT("1:"&amp;COLUMNS(B221:I221))))),COUNTIF(O$4:O223,O223))),"")</f>
        <v xml:space="preserve">Manche 1 </v>
      </c>
      <c r="O223" s="5">
        <f ca="1">IFERROR(LARGE(B$3:I$33,ROWS($4:223)),"")</f>
        <v>3</v>
      </c>
    </row>
    <row r="224" spans="13:15" x14ac:dyDescent="0.25">
      <c r="M224" s="4" t="str">
        <f t="array" aca="1" ref="M224" ca="1">IFERROR(INDEX(A$3:A$33,SMALL(IF((B$2:I$2=N224)*(B$3:I$33=O224),ROW(INDIRECT("1:"&amp;ROWS(B$3:I$33)))),COUNTIFS(N$4:N224,N224,O$4:O224,O224))),"")</f>
        <v>joueur 29</v>
      </c>
      <c r="N224" s="2" t="str">
        <f t="array" aca="1" ref="N224" ca="1">IFERROR(INDEX(B$2:I$2,SMALL(IF(B$3:I$33=O224,TRANSPOSE(ROW(INDIRECT("1:"&amp;COLUMNS(B222:I222))))),COUNTIF(O$4:O224,O224))),"")</f>
        <v xml:space="preserve">Manche 1 </v>
      </c>
      <c r="O224" s="5">
        <f ca="1">IFERROR(LARGE(B$3:I$33,ROWS($4:224)),"")</f>
        <v>3</v>
      </c>
    </row>
    <row r="225" spans="13:15" x14ac:dyDescent="0.25">
      <c r="M225" s="4" t="str">
        <f t="array" aca="1" ref="M225" ca="1">IFERROR(INDEX(A$3:A$33,SMALL(IF((B$2:I$2=N225)*(B$3:I$33=O225),ROW(INDIRECT("1:"&amp;ROWS(B$3:I$33)))),COUNTIFS(N$4:N225,N225,O$4:O225,O225))),"")</f>
        <v>joueur 4</v>
      </c>
      <c r="N225" s="2" t="str">
        <f t="array" aca="1" ref="N225" ca="1">IFERROR(INDEX(B$2:I$2,SMALL(IF(B$3:I$33=O225,TRANSPOSE(ROW(INDIRECT("1:"&amp;COLUMNS(B223:I223))))),COUNTIF(O$4:O225,O225))),"")</f>
        <v xml:space="preserve">Manche 2 </v>
      </c>
      <c r="O225" s="5">
        <f ca="1">IFERROR(LARGE(B$3:I$33,ROWS($4:225)),"")</f>
        <v>3</v>
      </c>
    </row>
    <row r="226" spans="13:15" x14ac:dyDescent="0.25">
      <c r="M226" s="4" t="str">
        <f t="array" aca="1" ref="M226" ca="1">IFERROR(INDEX(A$3:A$33,SMALL(IF((B$2:I$2=N226)*(B$3:I$33=O226),ROW(INDIRECT("1:"&amp;ROWS(B$3:I$33)))),COUNTIFS(N$4:N226,N226,O$4:O226,O226))),"")</f>
        <v>joueur 15</v>
      </c>
      <c r="N226" s="2" t="str">
        <f t="array" aca="1" ref="N226" ca="1">IFERROR(INDEX(B$2:I$2,SMALL(IF(B$3:I$33=O226,TRANSPOSE(ROW(INDIRECT("1:"&amp;COLUMNS(B224:I224))))),COUNTIF(O$4:O226,O226))),"")</f>
        <v xml:space="preserve">Manche 2 </v>
      </c>
      <c r="O226" s="5">
        <f ca="1">IFERROR(LARGE(B$3:I$33,ROWS($4:226)),"")</f>
        <v>3</v>
      </c>
    </row>
    <row r="227" spans="13:15" x14ac:dyDescent="0.25">
      <c r="M227" s="4" t="str">
        <f t="array" aca="1" ref="M227" ca="1">IFERROR(INDEX(A$3:A$33,SMALL(IF((B$2:I$2=N227)*(B$3:I$33=O227),ROW(INDIRECT("1:"&amp;ROWS(B$3:I$33)))),COUNTIFS(N$4:N227,N227,O$4:O227,O227))),"")</f>
        <v>joueur 24</v>
      </c>
      <c r="N227" s="2" t="str">
        <f t="array" aca="1" ref="N227" ca="1">IFERROR(INDEX(B$2:I$2,SMALL(IF(B$3:I$33=O227,TRANSPOSE(ROW(INDIRECT("1:"&amp;COLUMNS(B225:I225))))),COUNTIF(O$4:O227,O227))),"")</f>
        <v xml:space="preserve">Manche 2 </v>
      </c>
      <c r="O227" s="5">
        <f ca="1">IFERROR(LARGE(B$3:I$33,ROWS($4:227)),"")</f>
        <v>3</v>
      </c>
    </row>
    <row r="228" spans="13:15" x14ac:dyDescent="0.25">
      <c r="M228" s="4" t="str">
        <f t="array" aca="1" ref="M228" ca="1">IFERROR(INDEX(A$3:A$33,SMALL(IF((B$2:I$2=N228)*(B$3:I$33=O228),ROW(INDIRECT("1:"&amp;ROWS(B$3:I$33)))),COUNTIFS(N$4:N228,N228,O$4:O228,O228))),"")</f>
        <v>joueur 22</v>
      </c>
      <c r="N228" s="2" t="str">
        <f t="array" aca="1" ref="N228" ca="1">IFERROR(INDEX(B$2:I$2,SMALL(IF(B$3:I$33=O228,TRANSPOSE(ROW(INDIRECT("1:"&amp;COLUMNS(B226:I226))))),COUNTIF(O$4:O228,O228))),"")</f>
        <v xml:space="preserve">Manche 3 </v>
      </c>
      <c r="O228" s="5">
        <f ca="1">IFERROR(LARGE(B$3:I$33,ROWS($4:228)),"")</f>
        <v>3</v>
      </c>
    </row>
    <row r="229" spans="13:15" x14ac:dyDescent="0.25">
      <c r="M229" s="4" t="str">
        <f t="array" aca="1" ref="M229" ca="1">IFERROR(INDEX(A$3:A$33,SMALL(IF((B$2:I$2=N229)*(B$3:I$33=O229),ROW(INDIRECT("1:"&amp;ROWS(B$3:I$33)))),COUNTIFS(N$4:N229,N229,O$4:O229,O229))),"")</f>
        <v>joueur 26</v>
      </c>
      <c r="N229" s="2" t="str">
        <f t="array" aca="1" ref="N229" ca="1">IFERROR(INDEX(B$2:I$2,SMALL(IF(B$3:I$33=O229,TRANSPOSE(ROW(INDIRECT("1:"&amp;COLUMNS(B227:I227))))),COUNTIF(O$4:O229,O229))),"")</f>
        <v xml:space="preserve">Manche 4 </v>
      </c>
      <c r="O229" s="5">
        <f ca="1">IFERROR(LARGE(B$3:I$33,ROWS($4:229)),"")</f>
        <v>3</v>
      </c>
    </row>
    <row r="230" spans="13:15" x14ac:dyDescent="0.25">
      <c r="M230" s="4" t="str">
        <f t="array" aca="1" ref="M230" ca="1">IFERROR(INDEX(A$3:A$33,SMALL(IF((B$2:I$2=N230)*(B$3:I$33=O230),ROW(INDIRECT("1:"&amp;ROWS(B$3:I$33)))),COUNTIFS(N$4:N230,N230,O$4:O230,O230))),"")</f>
        <v>joueur 20</v>
      </c>
      <c r="N230" s="2" t="str">
        <f t="array" aca="1" ref="N230" ca="1">IFERROR(INDEX(B$2:I$2,SMALL(IF(B$3:I$33=O230,TRANSPOSE(ROW(INDIRECT("1:"&amp;COLUMNS(B228:I228))))),COUNTIF(O$4:O230,O230))),"")</f>
        <v xml:space="preserve">Manche 5 </v>
      </c>
      <c r="O230" s="5">
        <f ca="1">IFERROR(LARGE(B$3:I$33,ROWS($4:230)),"")</f>
        <v>3</v>
      </c>
    </row>
    <row r="231" spans="13:15" x14ac:dyDescent="0.25">
      <c r="M231" s="4" t="str">
        <f t="array" aca="1" ref="M231" ca="1">IFERROR(INDEX(A$3:A$33,SMALL(IF((B$2:I$2=N231)*(B$3:I$33=O231),ROW(INDIRECT("1:"&amp;ROWS(B$3:I$33)))),COUNTIFS(N$4:N231,N231,O$4:O231,O231))),"")</f>
        <v>joueur 3</v>
      </c>
      <c r="N231" s="2" t="str">
        <f t="array" aca="1" ref="N231" ca="1">IFERROR(INDEX(B$2:I$2,SMALL(IF(B$3:I$33=O231,TRANSPOSE(ROW(INDIRECT("1:"&amp;COLUMNS(B229:I229))))),COUNTIF(O$4:O231,O231))),"")</f>
        <v xml:space="preserve">Manche 6 </v>
      </c>
      <c r="O231" s="5">
        <f ca="1">IFERROR(LARGE(B$3:I$33,ROWS($4:231)),"")</f>
        <v>3</v>
      </c>
    </row>
    <row r="232" spans="13:15" x14ac:dyDescent="0.25">
      <c r="M232" s="4" t="str">
        <f t="array" aca="1" ref="M232" ca="1">IFERROR(INDEX(A$3:A$33,SMALL(IF((B$2:I$2=N232)*(B$3:I$33=O232),ROW(INDIRECT("1:"&amp;ROWS(B$3:I$33)))),COUNTIFS(N$4:N232,N232,O$4:O232,O232))),"")</f>
        <v>joueur 9</v>
      </c>
      <c r="N232" s="2" t="str">
        <f t="array" aca="1" ref="N232" ca="1">IFERROR(INDEX(B$2:I$2,SMALL(IF(B$3:I$33=O232,TRANSPOSE(ROW(INDIRECT("1:"&amp;COLUMNS(B230:I230))))),COUNTIF(O$4:O232,O232))),"")</f>
        <v xml:space="preserve">Manche 6 </v>
      </c>
      <c r="O232" s="5">
        <f ca="1">IFERROR(LARGE(B$3:I$33,ROWS($4:232)),"")</f>
        <v>3</v>
      </c>
    </row>
    <row r="233" spans="13:15" x14ac:dyDescent="0.25">
      <c r="M233" s="4" t="str">
        <f t="array" aca="1" ref="M233" ca="1">IFERROR(INDEX(A$3:A$33,SMALL(IF((B$2:I$2=N233)*(B$3:I$33=O233),ROW(INDIRECT("1:"&amp;ROWS(B$3:I$33)))),COUNTIFS(N$4:N233,N233,O$4:O233,O233))),"")</f>
        <v>joueur 14</v>
      </c>
      <c r="N233" s="2" t="str">
        <f t="array" aca="1" ref="N233" ca="1">IFERROR(INDEX(B$2:I$2,SMALL(IF(B$3:I$33=O233,TRANSPOSE(ROW(INDIRECT("1:"&amp;COLUMNS(B231:I231))))),COUNTIF(O$4:O233,O233))),"")</f>
        <v xml:space="preserve">Manche 6 </v>
      </c>
      <c r="O233" s="5">
        <f ca="1">IFERROR(LARGE(B$3:I$33,ROWS($4:233)),"")</f>
        <v>3</v>
      </c>
    </row>
    <row r="234" spans="13:15" x14ac:dyDescent="0.25">
      <c r="M234" s="4" t="str">
        <f t="array" aca="1" ref="M234" ca="1">IFERROR(INDEX(A$3:A$33,SMALL(IF((B$2:I$2=N234)*(B$3:I$33=O234),ROW(INDIRECT("1:"&amp;ROWS(B$3:I$33)))),COUNTIFS(N$4:N234,N234,O$4:O234,O234))),"")</f>
        <v>joueur 15</v>
      </c>
      <c r="N234" s="2" t="str">
        <f t="array" aca="1" ref="N234" ca="1">IFERROR(INDEX(B$2:I$2,SMALL(IF(B$3:I$33=O234,TRANSPOSE(ROW(INDIRECT("1:"&amp;COLUMNS(B232:I232))))),COUNTIF(O$4:O234,O234))),"")</f>
        <v>Manche 8</v>
      </c>
      <c r="O234" s="5">
        <f ca="1">IFERROR(LARGE(B$3:I$33,ROWS($4:234)),"")</f>
        <v>3</v>
      </c>
    </row>
    <row r="235" spans="13:15" x14ac:dyDescent="0.25">
      <c r="M235" s="4" t="str">
        <f t="array" aca="1" ref="M235" ca="1">IFERROR(INDEX(A$3:A$33,SMALL(IF((B$2:I$2=N235)*(B$3:I$33=O235),ROW(INDIRECT("1:"&amp;ROWS(B$3:I$33)))),COUNTIFS(N$4:N235,N235,O$4:O235,O235))),"")</f>
        <v>joueur 16</v>
      </c>
      <c r="N235" s="2" t="str">
        <f t="array" aca="1" ref="N235" ca="1">IFERROR(INDEX(B$2:I$2,SMALL(IF(B$3:I$33=O235,TRANSPOSE(ROW(INDIRECT("1:"&amp;COLUMNS(B233:I233))))),COUNTIF(O$4:O235,O235))),"")</f>
        <v>Manche 8</v>
      </c>
      <c r="O235" s="5">
        <f ca="1">IFERROR(LARGE(B$3:I$33,ROWS($4:235)),"")</f>
        <v>3</v>
      </c>
    </row>
    <row r="236" spans="13:15" x14ac:dyDescent="0.25">
      <c r="M236" s="4" t="str">
        <f t="array" aca="1" ref="M236" ca="1">IFERROR(INDEX(A$3:A$33,SMALL(IF((B$2:I$2=N236)*(B$3:I$33=O236),ROW(INDIRECT("1:"&amp;ROWS(B$3:I$33)))),COUNTIFS(N$4:N236,N236,O$4:O236,O236))),"")</f>
        <v>joueur 18</v>
      </c>
      <c r="N236" s="2" t="str">
        <f t="array" aca="1" ref="N236" ca="1">IFERROR(INDEX(B$2:I$2,SMALL(IF(B$3:I$33=O236,TRANSPOSE(ROW(INDIRECT("1:"&amp;COLUMNS(B234:I234))))),COUNTIF(O$4:O236,O236))),"")</f>
        <v xml:space="preserve">Manche 1 </v>
      </c>
      <c r="O236" s="5">
        <f ca="1">IFERROR(LARGE(B$3:I$33,ROWS($4:236)),"")</f>
        <v>2</v>
      </c>
    </row>
    <row r="237" spans="13:15" x14ac:dyDescent="0.25">
      <c r="M237" s="4" t="str">
        <f t="array" aca="1" ref="M237" ca="1">IFERROR(INDEX(A$3:A$33,SMALL(IF((B$2:I$2=N237)*(B$3:I$33=O237),ROW(INDIRECT("1:"&amp;ROWS(B$3:I$33)))),COUNTIFS(N$4:N237,N237,O$4:O237,O237))),"")</f>
        <v>joueur 8</v>
      </c>
      <c r="N237" s="2" t="str">
        <f t="array" aca="1" ref="N237" ca="1">IFERROR(INDEX(B$2:I$2,SMALL(IF(B$3:I$33=O237,TRANSPOSE(ROW(INDIRECT("1:"&amp;COLUMNS(B235:I235))))),COUNTIF(O$4:O237,O237))),"")</f>
        <v xml:space="preserve">Manche 3 </v>
      </c>
      <c r="O237" s="5">
        <f ca="1">IFERROR(LARGE(B$3:I$33,ROWS($4:237)),"")</f>
        <v>2</v>
      </c>
    </row>
    <row r="238" spans="13:15" x14ac:dyDescent="0.25">
      <c r="M238" s="4" t="str">
        <f t="array" aca="1" ref="M238" ca="1">IFERROR(INDEX(A$3:A$33,SMALL(IF((B$2:I$2=N238)*(B$3:I$33=O238),ROW(INDIRECT("1:"&amp;ROWS(B$3:I$33)))),COUNTIFS(N$4:N238,N238,O$4:O238,O238))),"")</f>
        <v>joueur 15</v>
      </c>
      <c r="N238" s="2" t="str">
        <f t="array" aca="1" ref="N238" ca="1">IFERROR(INDEX(B$2:I$2,SMALL(IF(B$3:I$33=O238,TRANSPOSE(ROW(INDIRECT("1:"&amp;COLUMNS(B236:I236))))),COUNTIF(O$4:O238,O238))),"")</f>
        <v xml:space="preserve">Manche 4 </v>
      </c>
      <c r="O238" s="5">
        <f ca="1">IFERROR(LARGE(B$3:I$33,ROWS($4:238)),"")</f>
        <v>2</v>
      </c>
    </row>
    <row r="239" spans="13:15" x14ac:dyDescent="0.25">
      <c r="M239" s="4" t="str">
        <f t="array" aca="1" ref="M239" ca="1">IFERROR(INDEX(A$3:A$33,SMALL(IF((B$2:I$2=N239)*(B$3:I$33=O239),ROW(INDIRECT("1:"&amp;ROWS(B$3:I$33)))),COUNTIFS(N$4:N239,N239,O$4:O239,O239))),"")</f>
        <v>joueur 1</v>
      </c>
      <c r="N239" s="2" t="str">
        <f t="array" aca="1" ref="N239" ca="1">IFERROR(INDEX(B$2:I$2,SMALL(IF(B$3:I$33=O239,TRANSPOSE(ROW(INDIRECT("1:"&amp;COLUMNS(B237:I237))))),COUNTIF(O$4:O239,O239))),"")</f>
        <v xml:space="preserve">Manche 5 </v>
      </c>
      <c r="O239" s="5">
        <f ca="1">IFERROR(LARGE(B$3:I$33,ROWS($4:239)),"")</f>
        <v>2</v>
      </c>
    </row>
    <row r="240" spans="13:15" x14ac:dyDescent="0.25">
      <c r="M240" s="4" t="str">
        <f t="array" aca="1" ref="M240" ca="1">IFERROR(INDEX(A$3:A$33,SMALL(IF((B$2:I$2=N240)*(B$3:I$33=O240),ROW(INDIRECT("1:"&amp;ROWS(B$3:I$33)))),COUNTIFS(N$4:N240,N240,O$4:O240,O240))),"")</f>
        <v>joueur 6</v>
      </c>
      <c r="N240" s="2" t="str">
        <f t="array" aca="1" ref="N240" ca="1">IFERROR(INDEX(B$2:I$2,SMALL(IF(B$3:I$33=O240,TRANSPOSE(ROW(INDIRECT("1:"&amp;COLUMNS(B238:I238))))),COUNTIF(O$4:O240,O240))),"")</f>
        <v xml:space="preserve">Manche 6 </v>
      </c>
      <c r="O240" s="5">
        <f ca="1">IFERROR(LARGE(B$3:I$33,ROWS($4:240)),"")</f>
        <v>2</v>
      </c>
    </row>
    <row r="241" spans="13:15" x14ac:dyDescent="0.25">
      <c r="M241" s="4" t="str">
        <f t="array" aca="1" ref="M241" ca="1">IFERROR(INDEX(A$3:A$33,SMALL(IF((B$2:I$2=N241)*(B$3:I$33=O241),ROW(INDIRECT("1:"&amp;ROWS(B$3:I$33)))),COUNTIFS(N$4:N241,N241,O$4:O241,O241))),"")</f>
        <v>joueur 7</v>
      </c>
      <c r="N241" s="2" t="str">
        <f t="array" aca="1" ref="N241" ca="1">IFERROR(INDEX(B$2:I$2,SMALL(IF(B$3:I$33=O241,TRANSPOSE(ROW(INDIRECT("1:"&amp;COLUMNS(B239:I239))))),COUNTIF(O$4:O241,O241))),"")</f>
        <v xml:space="preserve">Manche 6 </v>
      </c>
      <c r="O241" s="5">
        <f ca="1">IFERROR(LARGE(B$3:I$33,ROWS($4:241)),"")</f>
        <v>2</v>
      </c>
    </row>
    <row r="242" spans="13:15" x14ac:dyDescent="0.25">
      <c r="M242" s="4" t="str">
        <f t="array" aca="1" ref="M242" ca="1">IFERROR(INDEX(A$3:A$33,SMALL(IF((B$2:I$2=N242)*(B$3:I$33=O242),ROW(INDIRECT("1:"&amp;ROWS(B$3:I$33)))),COUNTIFS(N$4:N242,N242,O$4:O242,O242))),"")</f>
        <v>joueur 24</v>
      </c>
      <c r="N242" s="2" t="str">
        <f t="array" aca="1" ref="N242" ca="1">IFERROR(INDEX(B$2:I$2,SMALL(IF(B$3:I$33=O242,TRANSPOSE(ROW(INDIRECT("1:"&amp;COLUMNS(B240:I240))))),COUNTIF(O$4:O242,O242))),"")</f>
        <v xml:space="preserve">Manche 6 </v>
      </c>
      <c r="O242" s="5">
        <f ca="1">IFERROR(LARGE(B$3:I$33,ROWS($4:242)),"")</f>
        <v>2</v>
      </c>
    </row>
    <row r="243" spans="13:15" x14ac:dyDescent="0.25">
      <c r="M243" s="4" t="str">
        <f t="array" aca="1" ref="M243" ca="1">IFERROR(INDEX(A$3:A$33,SMALL(IF((B$2:I$2=N243)*(B$3:I$33=O243),ROW(INDIRECT("1:"&amp;ROWS(B$3:I$33)))),COUNTIFS(N$4:N243,N243,O$4:O243,O243))),"")</f>
        <v>joueur 11</v>
      </c>
      <c r="N243" s="2" t="str">
        <f t="array" aca="1" ref="N243" ca="1">IFERROR(INDEX(B$2:I$2,SMALL(IF(B$3:I$33=O243,TRANSPOSE(ROW(INDIRECT("1:"&amp;COLUMNS(B241:I241))))),COUNTIF(O$4:O243,O243))),"")</f>
        <v>Manche 7</v>
      </c>
      <c r="O243" s="5">
        <f ca="1">IFERROR(LARGE(B$3:I$33,ROWS($4:243)),"")</f>
        <v>2</v>
      </c>
    </row>
    <row r="244" spans="13:15" x14ac:dyDescent="0.25">
      <c r="M244" s="4" t="str">
        <f t="array" aca="1" ref="M244" ca="1">IFERROR(INDEX(A$3:A$33,SMALL(IF((B$2:I$2=N244)*(B$3:I$33=O244),ROW(INDIRECT("1:"&amp;ROWS(B$3:I$33)))),COUNTIFS(N$4:N244,N244,O$4:O244,O244))),"")</f>
        <v>Joueur 2</v>
      </c>
      <c r="N244" s="2" t="str">
        <f t="array" aca="1" ref="N244" ca="1">IFERROR(INDEX(B$2:I$2,SMALL(IF(B$3:I$33=O244,TRANSPOSE(ROW(INDIRECT("1:"&amp;COLUMNS(B242:I242))))),COUNTIF(O$4:O244,O244))),"")</f>
        <v xml:space="preserve">Manche 3 </v>
      </c>
      <c r="O244" s="5">
        <f ca="1">IFERROR(LARGE(B$3:I$33,ROWS($4:244)),"")</f>
        <v>1</v>
      </c>
    </row>
    <row r="245" spans="13:15" x14ac:dyDescent="0.25">
      <c r="M245" s="4" t="str">
        <f t="array" aca="1" ref="M245" ca="1">IFERROR(INDEX(A$3:A$33,SMALL(IF((B$2:I$2=N245)*(B$3:I$33=O245),ROW(INDIRECT("1:"&amp;ROWS(B$3:I$33)))),COUNTIFS(N$4:N245,N245,O$4:O245,O245))),"")</f>
        <v>joueur 9</v>
      </c>
      <c r="N245" s="2" t="str">
        <f t="array" aca="1" ref="N245" ca="1">IFERROR(INDEX(B$2:I$2,SMALL(IF(B$3:I$33=O245,TRANSPOSE(ROW(INDIRECT("1:"&amp;COLUMNS(B243:I243))))),COUNTIF(O$4:O245,O245))),"")</f>
        <v xml:space="preserve">Manche 3 </v>
      </c>
      <c r="O245" s="5">
        <f ca="1">IFERROR(LARGE(B$3:I$33,ROWS($4:245)),"")</f>
        <v>1</v>
      </c>
    </row>
    <row r="246" spans="13:15" x14ac:dyDescent="0.25">
      <c r="M246" s="4" t="str">
        <f t="array" aca="1" ref="M246" ca="1">IFERROR(INDEX(A$3:A$33,SMALL(IF((B$2:I$2=N246)*(B$3:I$33=O246),ROW(INDIRECT("1:"&amp;ROWS(B$3:I$33)))),COUNTIFS(N$4:N246,N246,O$4:O246,O246))),"")</f>
        <v>joueur 18</v>
      </c>
      <c r="N246" s="2" t="str">
        <f t="array" aca="1" ref="N246" ca="1">IFERROR(INDEX(B$2:I$2,SMALL(IF(B$3:I$33=O246,TRANSPOSE(ROW(INDIRECT("1:"&amp;COLUMNS(B244:I244))))),COUNTIF(O$4:O246,O246))),"")</f>
        <v xml:space="preserve">Manche 5 </v>
      </c>
      <c r="O246" s="5">
        <f ca="1">IFERROR(LARGE(B$3:I$33,ROWS($4:246)),"")</f>
        <v>1</v>
      </c>
    </row>
    <row r="247" spans="13:15" x14ac:dyDescent="0.25">
      <c r="M247" s="4" t="str">
        <f t="array" aca="1" ref="M247" ca="1">IFERROR(INDEX(A$3:A$33,SMALL(IF((B$2:I$2=N247)*(B$3:I$33=O247),ROW(INDIRECT("1:"&amp;ROWS(B$3:I$33)))),COUNTIFS(N$4:N247,N247,O$4:O247,O247))),"")</f>
        <v>joueur 4</v>
      </c>
      <c r="N247" s="2" t="str">
        <f t="array" aca="1" ref="N247" ca="1">IFERROR(INDEX(B$2:I$2,SMALL(IF(B$3:I$33=O247,TRANSPOSE(ROW(INDIRECT("1:"&amp;COLUMNS(B245:I245))))),COUNTIF(O$4:O247,O247))),"")</f>
        <v xml:space="preserve">Manche 6 </v>
      </c>
      <c r="O247" s="5">
        <f ca="1">IFERROR(LARGE(B$3:I$33,ROWS($4:247)),"")</f>
        <v>1</v>
      </c>
    </row>
    <row r="248" spans="13:15" x14ac:dyDescent="0.25">
      <c r="M248" s="4" t="str">
        <f t="array" aca="1" ref="M248" ca="1">IFERROR(INDEX(A$3:A$33,SMALL(IF((B$2:I$2=N248)*(B$3:I$33=O248),ROW(INDIRECT("1:"&amp;ROWS(B$3:I$33)))),COUNTIFS(N$4:N248,N248,O$4:O248,O248))),"")</f>
        <v>joueur 22</v>
      </c>
      <c r="N248" s="2" t="str">
        <f t="array" aca="1" ref="N248" ca="1">IFERROR(INDEX(B$2:I$2,SMALL(IF(B$3:I$33=O248,TRANSPOSE(ROW(INDIRECT("1:"&amp;COLUMNS(B246:I246))))),COUNTIF(O$4:O248,O248))),"")</f>
        <v xml:space="preserve">Manche 1 </v>
      </c>
      <c r="O248" s="5">
        <f ca="1">IFERROR(LARGE(B$3:I$33,ROWS($4:248)),"")</f>
        <v>0</v>
      </c>
    </row>
    <row r="249" spans="13:15" x14ac:dyDescent="0.25">
      <c r="M249" s="4" t="str">
        <f t="array" aca="1" ref="M249" ca="1">IFERROR(INDEX(A$3:A$33,SMALL(IF((B$2:I$2=N249)*(B$3:I$33=O249),ROW(INDIRECT("1:"&amp;ROWS(B$3:I$33)))),COUNTIFS(N$4:N249,N249,O$4:O249,O249))),"")</f>
        <v>joueur 9</v>
      </c>
      <c r="N249" s="2" t="str">
        <f t="array" aca="1" ref="N249" ca="1">IFERROR(INDEX(B$2:I$2,SMALL(IF(B$3:I$33=O249,TRANSPOSE(ROW(INDIRECT("1:"&amp;COLUMNS(B247:I247))))),COUNTIF(O$4:O249,O249))),"")</f>
        <v xml:space="preserve">Manche 5 </v>
      </c>
      <c r="O249" s="5">
        <f ca="1">IFERROR(LARGE(B$3:I$33,ROWS($4:249)),"")</f>
        <v>0</v>
      </c>
    </row>
    <row r="250" spans="13:15" x14ac:dyDescent="0.25">
      <c r="M250" s="4" t="str">
        <f t="array" aca="1" ref="M250" ca="1">IFERROR(INDEX(A$3:A$33,SMALL(IF((B$2:I$2=N250)*(B$3:I$33=O250),ROW(INDIRECT("1:"&amp;ROWS(B$3:I$33)))),COUNTIFS(N$4:N250,N250,O$4:O250,O250))),"")</f>
        <v>joueur 9</v>
      </c>
      <c r="N250" s="2" t="str">
        <f t="array" aca="1" ref="N250" ca="1">IFERROR(INDEX(B$2:I$2,SMALL(IF(B$3:I$33=O250,TRANSPOSE(ROW(INDIRECT("1:"&amp;COLUMNS(B248:I248))))),COUNTIF(O$4:O250,O250))),"")</f>
        <v>Manche 7</v>
      </c>
      <c r="O250" s="5">
        <f ca="1">IFERROR(LARGE(B$3:I$33,ROWS($4:250)),"")</f>
        <v>0</v>
      </c>
    </row>
    <row r="251" spans="13:15" x14ac:dyDescent="0.25">
      <c r="M251" s="4" t="str">
        <f t="array" aca="1" ref="M251" ca="1">IFERROR(INDEX(A$3:A$33,SMALL(IF((B$2:I$2=N251)*(B$3:I$33=O251),ROW(INDIRECT("1:"&amp;ROWS(B$3:I$33)))),COUNTIFS(N$4:N251,N251,O$4:O251,O251))),"")</f>
        <v>joueur 21</v>
      </c>
      <c r="N251" s="2" t="str">
        <f t="array" aca="1" ref="N251" ca="1">IFERROR(INDEX(B$2:I$2,SMALL(IF(B$3:I$33=O251,TRANSPOSE(ROW(INDIRECT("1:"&amp;COLUMNS(B249:I249))))),COUNTIF(O$4:O251,O251))),"")</f>
        <v>Manche 7</v>
      </c>
      <c r="O251" s="5">
        <f ca="1">IFERROR(LARGE(B$3:I$33,ROWS($4:251)),"")</f>
        <v>0</v>
      </c>
    </row>
    <row r="252" spans="13:15" x14ac:dyDescent="0.25">
      <c r="M252" s="4" t="str">
        <f t="array" aca="1" ref="M252" ca="1">IFERROR(INDEX(A$3:A$33,SMALL(IF((B$2:I$2=N252)*(B$3:I$33=O252),ROW(INDIRECT("1:"&amp;ROWS(B$3:I$33)))),COUNTIFS(N$4:N252,N252,O$4:O252,O252))),"")</f>
        <v/>
      </c>
      <c r="N252" s="2" t="str">
        <f t="array" aca="1" ref="N252" ca="1">IFERROR(INDEX(B$2:I$2,SMALL(IF(B$3:I$33=O252,TRANSPOSE(ROW(INDIRECT("1:"&amp;COLUMNS(B250:I250))))),COUNTIF(O$4:O252,O252))),"")</f>
        <v/>
      </c>
      <c r="O252" s="5" t="str">
        <f ca="1">IFERROR(LARGE(B$3:I$33,ROWS($4:252)),"")</f>
        <v/>
      </c>
    </row>
    <row r="253" spans="13:15" x14ac:dyDescent="0.25">
      <c r="M253" s="4" t="str">
        <f t="array" aca="1" ref="M253" ca="1">IFERROR(INDEX(A$3:A$33,SMALL(IF((B$2:I$2=N253)*(B$3:I$33=O253),ROW(INDIRECT("1:"&amp;ROWS(B$3:I$33)))),COUNTIFS(N$4:N253,N253,O$4:O253,O253))),"")</f>
        <v/>
      </c>
      <c r="N253" s="2" t="str">
        <f t="array" aca="1" ref="N253" ca="1">IFERROR(INDEX(B$2:I$2,SMALL(IF(B$3:I$33=O253,TRANSPOSE(ROW(INDIRECT("1:"&amp;COLUMNS(B251:I251))))),COUNTIF(O$4:O253,O253))),"")</f>
        <v/>
      </c>
      <c r="O253" s="5" t="str">
        <f ca="1">IFERROR(LARGE(B$3:I$33,ROWS($4:253)),"")</f>
        <v/>
      </c>
    </row>
    <row r="254" spans="13:15" x14ac:dyDescent="0.25">
      <c r="M254" s="4" t="str">
        <f t="array" aca="1" ref="M254" ca="1">IFERROR(INDEX(A$3:A$33,SMALL(IF((B$2:I$2=N254)*(B$3:I$33=O254),ROW(INDIRECT("1:"&amp;ROWS(B$3:I$33)))),COUNTIFS(N$4:N254,N254,O$4:O254,O254))),"")</f>
        <v/>
      </c>
      <c r="N254" s="2" t="str">
        <f t="array" aca="1" ref="N254" ca="1">IFERROR(INDEX(B$2:I$2,SMALL(IF(B$3:I$33=O254,TRANSPOSE(ROW(INDIRECT("1:"&amp;COLUMNS(B252:I252))))),COUNTIF(O$4:O254,O254))),"")</f>
        <v/>
      </c>
      <c r="O254" s="5" t="str">
        <f ca="1">IFERROR(LARGE(B$3:I$33,ROWS($4:254)),"")</f>
        <v/>
      </c>
    </row>
    <row r="255" spans="13:15" x14ac:dyDescent="0.25">
      <c r="M255" s="4" t="str">
        <f t="array" aca="1" ref="M255" ca="1">IFERROR(INDEX(A$3:A$33,SMALL(IF((B$2:I$2=N255)*(B$3:I$33=O255),ROW(INDIRECT("1:"&amp;ROWS(B$3:I$33)))),COUNTIFS(N$4:N255,N255,O$4:O255,O255))),"")</f>
        <v/>
      </c>
      <c r="N255" s="2" t="str">
        <f t="array" aca="1" ref="N255" ca="1">IFERROR(INDEX(B$2:I$2,SMALL(IF(B$3:I$33=O255,TRANSPOSE(ROW(INDIRECT("1:"&amp;COLUMNS(B253:I253))))),COUNTIF(O$4:O255,O255))),"")</f>
        <v/>
      </c>
      <c r="O255" s="5" t="str">
        <f ca="1">IFERROR(LARGE(B$3:I$33,ROWS($4:255)),"")</f>
        <v/>
      </c>
    </row>
    <row r="256" spans="13:15" x14ac:dyDescent="0.25">
      <c r="M256" s="4" t="str">
        <f t="array" aca="1" ref="M256" ca="1">IFERROR(INDEX(A$3:A$33,SMALL(IF((B$2:I$2=N256)*(B$3:I$33=O256),ROW(INDIRECT("1:"&amp;ROWS(B$3:I$33)))),COUNTIFS(N$4:N256,N256,O$4:O256,O256))),"")</f>
        <v/>
      </c>
      <c r="N256" s="2" t="str">
        <f t="array" aca="1" ref="N256" ca="1">IFERROR(INDEX(B$2:I$2,SMALL(IF(B$3:I$33=O256,TRANSPOSE(ROW(INDIRECT("1:"&amp;COLUMNS(B254:I254))))),COUNTIF(O$4:O256,O256))),"")</f>
        <v/>
      </c>
      <c r="O256" s="5" t="str">
        <f ca="1">IFERROR(LARGE(B$3:I$33,ROWS($4:256)),"")</f>
        <v/>
      </c>
    </row>
    <row r="257" spans="13:15" x14ac:dyDescent="0.25">
      <c r="M257" s="4" t="str">
        <f t="array" aca="1" ref="M257" ca="1">IFERROR(INDEX(A$3:A$33,SMALL(IF((B$2:I$2=N257)*(B$3:I$33=O257),ROW(INDIRECT("1:"&amp;ROWS(B$3:I$33)))),COUNTIFS(N$4:N257,N257,O$4:O257,O257))),"")</f>
        <v/>
      </c>
      <c r="N257" s="2" t="str">
        <f t="array" aca="1" ref="N257" ca="1">IFERROR(INDEX(B$2:I$2,SMALL(IF(B$3:I$33=O257,TRANSPOSE(ROW(INDIRECT("1:"&amp;COLUMNS(B255:I255))))),COUNTIF(O$4:O257,O257))),"")</f>
        <v/>
      </c>
      <c r="O257" s="5" t="str">
        <f ca="1">IFERROR(LARGE(B$3:I$33,ROWS($4:257)),"")</f>
        <v/>
      </c>
    </row>
    <row r="258" spans="13:15" x14ac:dyDescent="0.25">
      <c r="M258" s="4" t="str">
        <f t="array" aca="1" ref="M258" ca="1">IFERROR(INDEX(A$3:A$33,SMALL(IF((B$2:I$2=N258)*(B$3:I$33=O258),ROW(INDIRECT("1:"&amp;ROWS(B$3:I$33)))),COUNTIFS(N$4:N258,N258,O$4:O258,O258))),"")</f>
        <v/>
      </c>
      <c r="N258" s="2" t="str">
        <f t="array" aca="1" ref="N258" ca="1">IFERROR(INDEX(B$2:I$2,SMALL(IF(B$3:I$33=O258,TRANSPOSE(ROW(INDIRECT("1:"&amp;COLUMNS(B256:I256))))),COUNTIF(O$4:O258,O258))),"")</f>
        <v/>
      </c>
      <c r="O258" s="5" t="str">
        <f ca="1">IFERROR(LARGE(B$3:I$33,ROWS($4:258)),"")</f>
        <v/>
      </c>
    </row>
    <row r="259" spans="13:15" x14ac:dyDescent="0.25">
      <c r="M259" s="4" t="str">
        <f t="array" aca="1" ref="M259" ca="1">IFERROR(INDEX(A$3:A$33,SMALL(IF((B$2:I$2=N259)*(B$3:I$33=O259),ROW(INDIRECT("1:"&amp;ROWS(B$3:I$33)))),COUNTIFS(N$4:N259,N259,O$4:O259,O259))),"")</f>
        <v/>
      </c>
      <c r="N259" s="2" t="str">
        <f t="array" aca="1" ref="N259" ca="1">IFERROR(INDEX(B$2:I$2,SMALL(IF(B$3:I$33=O259,TRANSPOSE(ROW(INDIRECT("1:"&amp;COLUMNS(B257:I257))))),COUNTIF(O$4:O259,O259))),"")</f>
        <v/>
      </c>
      <c r="O259" s="5" t="str">
        <f ca="1">IFERROR(LARGE(B$3:I$33,ROWS($4:259)),"")</f>
        <v/>
      </c>
    </row>
    <row r="260" spans="13:15" x14ac:dyDescent="0.25">
      <c r="M260" s="4" t="str">
        <f t="array" aca="1" ref="M260" ca="1">IFERROR(INDEX(A$3:A$33,SMALL(IF((B$2:I$2=N260)*(B$3:I$33=O260),ROW(INDIRECT("1:"&amp;ROWS(B$3:I$33)))),COUNTIFS(N$4:N260,N260,O$4:O260,O260))),"")</f>
        <v/>
      </c>
      <c r="N260" s="2" t="str">
        <f t="array" aca="1" ref="N260" ca="1">IFERROR(INDEX(B$2:I$2,SMALL(IF(B$3:I$33=O260,TRANSPOSE(ROW(INDIRECT("1:"&amp;COLUMNS(B258:I258))))),COUNTIF(O$4:O260,O260))),"")</f>
        <v/>
      </c>
      <c r="O260" s="5" t="str">
        <f ca="1">IFERROR(LARGE(B$3:I$33,ROWS($4:260)),"")</f>
        <v/>
      </c>
    </row>
    <row r="261" spans="13:15" x14ac:dyDescent="0.25">
      <c r="M261" s="4" t="str">
        <f t="array" aca="1" ref="M261" ca="1">IFERROR(INDEX(A$3:A$33,SMALL(IF((B$2:I$2=N261)*(B$3:I$33=O261),ROW(INDIRECT("1:"&amp;ROWS(B$3:I$33)))),COUNTIFS(N$4:N261,N261,O$4:O261,O261))),"")</f>
        <v/>
      </c>
      <c r="N261" s="2" t="str">
        <f t="array" aca="1" ref="N261" ca="1">IFERROR(INDEX(B$2:I$2,SMALL(IF(B$3:I$33=O261,TRANSPOSE(ROW(INDIRECT("1:"&amp;COLUMNS(B259:I259))))),COUNTIF(O$4:O261,O261))),"")</f>
        <v/>
      </c>
      <c r="O261" s="5" t="str">
        <f ca="1">IFERROR(LARGE(B$3:I$33,ROWS($4:261)),"")</f>
        <v/>
      </c>
    </row>
    <row r="262" spans="13:15" x14ac:dyDescent="0.25">
      <c r="M262" s="4" t="str">
        <f t="array" aca="1" ref="M262" ca="1">IFERROR(INDEX(A$3:A$33,SMALL(IF((B$2:I$2=N262)*(B$3:I$33=O262),ROW(INDIRECT("1:"&amp;ROWS(B$3:I$33)))),COUNTIFS(N$4:N262,N262,O$4:O262,O262))),"")</f>
        <v/>
      </c>
      <c r="N262" s="2" t="str">
        <f t="array" aca="1" ref="N262" ca="1">IFERROR(INDEX(B$2:I$2,SMALL(IF(B$3:I$33=O262,TRANSPOSE(ROW(INDIRECT("1:"&amp;COLUMNS(B260:I260))))),COUNTIF(O$4:O262,O262))),"")</f>
        <v/>
      </c>
      <c r="O262" s="5" t="str">
        <f ca="1">IFERROR(LARGE(B$3:I$33,ROWS($4:262)),"")</f>
        <v/>
      </c>
    </row>
    <row r="263" spans="13:15" x14ac:dyDescent="0.25">
      <c r="M263" s="4" t="str">
        <f t="array" aca="1" ref="M263" ca="1">IFERROR(INDEX(A$3:A$33,SMALL(IF((B$2:I$2=N263)*(B$3:I$33=O263),ROW(INDIRECT("1:"&amp;ROWS(B$3:I$33)))),COUNTIFS(N$4:N263,N263,O$4:O263,O263))),"")</f>
        <v/>
      </c>
      <c r="N263" s="2" t="str">
        <f t="array" aca="1" ref="N263" ca="1">IFERROR(INDEX(B$2:I$2,SMALL(IF(B$3:I$33=O263,TRANSPOSE(ROW(INDIRECT("1:"&amp;COLUMNS(B261:I261))))),COUNTIF(O$4:O263,O263))),"")</f>
        <v/>
      </c>
      <c r="O263" s="5" t="str">
        <f ca="1">IFERROR(LARGE(B$3:I$33,ROWS($4:263)),"")</f>
        <v/>
      </c>
    </row>
    <row r="264" spans="13:15" x14ac:dyDescent="0.25">
      <c r="M264" s="4" t="str">
        <f t="array" aca="1" ref="M264" ca="1">IFERROR(INDEX(A$3:A$33,SMALL(IF((B$2:I$2=N264)*(B$3:I$33=O264),ROW(INDIRECT("1:"&amp;ROWS(B$3:I$33)))),COUNTIFS(N$4:N264,N264,O$4:O264,O264))),"")</f>
        <v/>
      </c>
      <c r="N264" s="2" t="str">
        <f t="array" aca="1" ref="N264" ca="1">IFERROR(INDEX(B$2:I$2,SMALL(IF(B$3:I$33=O264,TRANSPOSE(ROW(INDIRECT("1:"&amp;COLUMNS(B262:I262))))),COUNTIF(O$4:O264,O264))),"")</f>
        <v/>
      </c>
      <c r="O264" s="5" t="str">
        <f ca="1">IFERROR(LARGE(B$3:I$33,ROWS($4:264)),"")</f>
        <v/>
      </c>
    </row>
    <row r="265" spans="13:15" x14ac:dyDescent="0.25">
      <c r="M265" s="4" t="str">
        <f t="array" aca="1" ref="M265" ca="1">IFERROR(INDEX(A$3:A$33,SMALL(IF((B$2:I$2=N265)*(B$3:I$33=O265),ROW(INDIRECT("1:"&amp;ROWS(B$3:I$33)))),COUNTIFS(N$4:N265,N265,O$4:O265,O265))),"")</f>
        <v/>
      </c>
      <c r="N265" s="2" t="str">
        <f t="array" aca="1" ref="N265" ca="1">IFERROR(INDEX(B$2:I$2,SMALL(IF(B$3:I$33=O265,TRANSPOSE(ROW(INDIRECT("1:"&amp;COLUMNS(B263:I263))))),COUNTIF(O$4:O265,O265))),"")</f>
        <v/>
      </c>
      <c r="O265" s="5" t="str">
        <f ca="1">IFERROR(LARGE(B$3:I$33,ROWS($4:265)),"")</f>
        <v/>
      </c>
    </row>
    <row r="266" spans="13:15" x14ac:dyDescent="0.25">
      <c r="M266" s="4" t="str">
        <f t="array" aca="1" ref="M266" ca="1">IFERROR(INDEX(A$3:A$33,SMALL(IF((B$2:I$2=N266)*(B$3:I$33=O266),ROW(INDIRECT("1:"&amp;ROWS(B$3:I$33)))),COUNTIFS(N$4:N266,N266,O$4:O266,O266))),"")</f>
        <v/>
      </c>
      <c r="N266" s="2" t="str">
        <f t="array" aca="1" ref="N266" ca="1">IFERROR(INDEX(B$2:I$2,SMALL(IF(B$3:I$33=O266,TRANSPOSE(ROW(INDIRECT("1:"&amp;COLUMNS(B264:I264))))),COUNTIF(O$4:O266,O266))),"")</f>
        <v/>
      </c>
      <c r="O266" s="5" t="str">
        <f ca="1">IFERROR(LARGE(B$3:I$33,ROWS($4:266)),"")</f>
        <v/>
      </c>
    </row>
    <row r="267" spans="13:15" x14ac:dyDescent="0.25">
      <c r="M267" s="4" t="str">
        <f t="array" aca="1" ref="M267" ca="1">IFERROR(INDEX(A$3:A$33,SMALL(IF((B$2:I$2=N267)*(B$3:I$33=O267),ROW(INDIRECT("1:"&amp;ROWS(B$3:I$33)))),COUNTIFS(N$4:N267,N267,O$4:O267,O267))),"")</f>
        <v/>
      </c>
      <c r="N267" s="2" t="str">
        <f t="array" aca="1" ref="N267" ca="1">IFERROR(INDEX(B$2:I$2,SMALL(IF(B$3:I$33=O267,TRANSPOSE(ROW(INDIRECT("1:"&amp;COLUMNS(B265:I265))))),COUNTIF(O$4:O267,O267))),"")</f>
        <v/>
      </c>
      <c r="O267" s="5" t="str">
        <f ca="1">IFERROR(LARGE(B$3:I$33,ROWS($4:267)),"")</f>
        <v/>
      </c>
    </row>
    <row r="268" spans="13:15" x14ac:dyDescent="0.25">
      <c r="M268" s="4" t="str">
        <f t="array" aca="1" ref="M268" ca="1">IFERROR(INDEX(A$3:A$33,SMALL(IF((B$2:I$2=N268)*(B$3:I$33=O268),ROW(INDIRECT("1:"&amp;ROWS(B$3:I$33)))),COUNTIFS(N$4:N268,N268,O$4:O268,O268))),"")</f>
        <v/>
      </c>
      <c r="N268" s="2" t="str">
        <f t="array" aca="1" ref="N268" ca="1">IFERROR(INDEX(B$2:I$2,SMALL(IF(B$3:I$33=O268,TRANSPOSE(ROW(INDIRECT("1:"&amp;COLUMNS(B266:I266))))),COUNTIF(O$4:O268,O268))),"")</f>
        <v/>
      </c>
      <c r="O268" s="5" t="str">
        <f ca="1">IFERROR(LARGE(B$3:I$33,ROWS($4:268)),"")</f>
        <v/>
      </c>
    </row>
    <row r="269" spans="13:15" x14ac:dyDescent="0.25">
      <c r="M269" s="4" t="str">
        <f t="array" aca="1" ref="M269" ca="1">IFERROR(INDEX(A$3:A$33,SMALL(IF((B$2:I$2=N269)*(B$3:I$33=O269),ROW(INDIRECT("1:"&amp;ROWS(B$3:I$33)))),COUNTIFS(N$4:N269,N269,O$4:O269,O269))),"")</f>
        <v/>
      </c>
      <c r="N269" s="2" t="str">
        <f t="array" aca="1" ref="N269" ca="1">IFERROR(INDEX(B$2:I$2,SMALL(IF(B$3:I$33=O269,TRANSPOSE(ROW(INDIRECT("1:"&amp;COLUMNS(B267:I267))))),COUNTIF(O$4:O269,O269))),"")</f>
        <v/>
      </c>
      <c r="O269" s="5" t="str">
        <f ca="1">IFERROR(LARGE(B$3:I$33,ROWS($4:269)),"")</f>
        <v/>
      </c>
    </row>
    <row r="270" spans="13:15" x14ac:dyDescent="0.25">
      <c r="M270" s="4" t="str">
        <f t="array" aca="1" ref="M270" ca="1">IFERROR(INDEX(A$3:A$33,SMALL(IF((B$2:I$2=N270)*(B$3:I$33=O270),ROW(INDIRECT("1:"&amp;ROWS(B$3:I$33)))),COUNTIFS(N$4:N270,N270,O$4:O270,O270))),"")</f>
        <v/>
      </c>
      <c r="N270" s="2" t="str">
        <f t="array" aca="1" ref="N270" ca="1">IFERROR(INDEX(B$2:I$2,SMALL(IF(B$3:I$33=O270,TRANSPOSE(ROW(INDIRECT("1:"&amp;COLUMNS(B268:I268))))),COUNTIF(O$4:O270,O270))),"")</f>
        <v/>
      </c>
      <c r="O270" s="5" t="str">
        <f ca="1">IFERROR(LARGE(B$3:I$33,ROWS($4:270)),"")</f>
        <v/>
      </c>
    </row>
    <row r="271" spans="13:15" x14ac:dyDescent="0.25">
      <c r="M271" s="4" t="str">
        <f t="array" aca="1" ref="M271" ca="1">IFERROR(INDEX(A$3:A$33,SMALL(IF((B$2:I$2=N271)*(B$3:I$33=O271),ROW(INDIRECT("1:"&amp;ROWS(B$3:I$33)))),COUNTIFS(N$4:N271,N271,O$4:O271,O271))),"")</f>
        <v/>
      </c>
      <c r="N271" s="2" t="str">
        <f t="array" aca="1" ref="N271" ca="1">IFERROR(INDEX(B$2:I$2,SMALL(IF(B$3:I$33=O271,TRANSPOSE(ROW(INDIRECT("1:"&amp;COLUMNS(B269:I269))))),COUNTIF(O$4:O271,O271))),"")</f>
        <v/>
      </c>
      <c r="O271" s="5" t="str">
        <f ca="1">IFERROR(LARGE(B$3:I$33,ROWS($4:271)),"")</f>
        <v/>
      </c>
    </row>
    <row r="272" spans="13:15" x14ac:dyDescent="0.25">
      <c r="M272" s="4" t="str">
        <f t="array" aca="1" ref="M272" ca="1">IFERROR(INDEX(A$3:A$33,SMALL(IF((B$2:I$2=N272)*(B$3:I$33=O272),ROW(INDIRECT("1:"&amp;ROWS(B$3:I$33)))),COUNTIFS(N$4:N272,N272,O$4:O272,O272))),"")</f>
        <v/>
      </c>
      <c r="N272" s="2" t="str">
        <f t="array" aca="1" ref="N272" ca="1">IFERROR(INDEX(B$2:I$2,SMALL(IF(B$3:I$33=O272,TRANSPOSE(ROW(INDIRECT("1:"&amp;COLUMNS(B270:I270))))),COUNTIF(O$4:O272,O272))),"")</f>
        <v/>
      </c>
      <c r="O272" s="5" t="str">
        <f ca="1">IFERROR(LARGE(B$3:I$33,ROWS($4:272)),"")</f>
        <v/>
      </c>
    </row>
    <row r="273" spans="13:15" x14ac:dyDescent="0.25">
      <c r="M273" s="4" t="str">
        <f t="array" aca="1" ref="M273" ca="1">IFERROR(INDEX(A$3:A$33,SMALL(IF((B$2:I$2=N273)*(B$3:I$33=O273),ROW(INDIRECT("1:"&amp;ROWS(B$3:I$33)))),COUNTIFS(N$4:N273,N273,O$4:O273,O273))),"")</f>
        <v/>
      </c>
      <c r="N273" s="2" t="str">
        <f t="array" aca="1" ref="N273" ca="1">IFERROR(INDEX(B$2:I$2,SMALL(IF(B$3:I$33=O273,TRANSPOSE(ROW(INDIRECT("1:"&amp;COLUMNS(B271:I271))))),COUNTIF(O$4:O273,O273))),"")</f>
        <v/>
      </c>
      <c r="O273" s="5" t="str">
        <f ca="1">IFERROR(LARGE(B$3:I$33,ROWS($4:273)),"")</f>
        <v/>
      </c>
    </row>
    <row r="274" spans="13:15" x14ac:dyDescent="0.25">
      <c r="M274" s="4" t="str">
        <f t="array" aca="1" ref="M274" ca="1">IFERROR(INDEX(A$3:A$33,SMALL(IF((B$2:I$2=N274)*(B$3:I$33=O274),ROW(INDIRECT("1:"&amp;ROWS(B$3:I$33)))),COUNTIFS(N$4:N274,N274,O$4:O274,O274))),"")</f>
        <v/>
      </c>
      <c r="N274" s="2" t="str">
        <f t="array" aca="1" ref="N274" ca="1">IFERROR(INDEX(B$2:I$2,SMALL(IF(B$3:I$33=O274,TRANSPOSE(ROW(INDIRECT("1:"&amp;COLUMNS(B272:I272))))),COUNTIF(O$4:O274,O274))),"")</f>
        <v/>
      </c>
      <c r="O274" s="5" t="str">
        <f ca="1">IFERROR(LARGE(B$3:I$33,ROWS($4:274)),"")</f>
        <v/>
      </c>
    </row>
    <row r="275" spans="13:15" x14ac:dyDescent="0.25">
      <c r="M275" s="4" t="str">
        <f t="array" aca="1" ref="M275" ca="1">IFERROR(INDEX(A$3:A$33,SMALL(IF((B$2:I$2=N275)*(B$3:I$33=O275),ROW(INDIRECT("1:"&amp;ROWS(B$3:I$33)))),COUNTIFS(N$4:N275,N275,O$4:O275,O275))),"")</f>
        <v/>
      </c>
      <c r="N275" s="2" t="str">
        <f t="array" aca="1" ref="N275" ca="1">IFERROR(INDEX(B$2:I$2,SMALL(IF(B$3:I$33=O275,TRANSPOSE(ROW(INDIRECT("1:"&amp;COLUMNS(B273:I273))))),COUNTIF(O$4:O275,O275))),"")</f>
        <v/>
      </c>
      <c r="O275" s="5" t="str">
        <f ca="1">IFERROR(LARGE(B$3:I$33,ROWS($4:275)),"")</f>
        <v/>
      </c>
    </row>
    <row r="276" spans="13:15" x14ac:dyDescent="0.25">
      <c r="M276" s="4" t="str">
        <f t="array" aca="1" ref="M276" ca="1">IFERROR(INDEX(A$3:A$33,SMALL(IF((B$2:I$2=N276)*(B$3:I$33=O276),ROW(INDIRECT("1:"&amp;ROWS(B$3:I$33)))),COUNTIFS(N$4:N276,N276,O$4:O276,O276))),"")</f>
        <v/>
      </c>
      <c r="N276" s="2" t="str">
        <f t="array" aca="1" ref="N276" ca="1">IFERROR(INDEX(B$2:I$2,SMALL(IF(B$3:I$33=O276,TRANSPOSE(ROW(INDIRECT("1:"&amp;COLUMNS(B274:I274))))),COUNTIF(O$4:O276,O276))),"")</f>
        <v/>
      </c>
      <c r="O276" s="5" t="str">
        <f ca="1">IFERROR(LARGE(B$3:I$33,ROWS($4:276)),"")</f>
        <v/>
      </c>
    </row>
    <row r="277" spans="13:15" x14ac:dyDescent="0.25">
      <c r="M277" s="4" t="str">
        <f t="array" aca="1" ref="M277" ca="1">IFERROR(INDEX(A$3:A$33,SMALL(IF((B$2:I$2=N277)*(B$3:I$33=O277),ROW(INDIRECT("1:"&amp;ROWS(B$3:I$33)))),COUNTIFS(N$4:N277,N277,O$4:O277,O277))),"")</f>
        <v/>
      </c>
      <c r="N277" s="2" t="str">
        <f t="array" aca="1" ref="N277" ca="1">IFERROR(INDEX(B$2:I$2,SMALL(IF(B$3:I$33=O277,TRANSPOSE(ROW(INDIRECT("1:"&amp;COLUMNS(B275:I275))))),COUNTIF(O$4:O277,O277))),"")</f>
        <v/>
      </c>
      <c r="O277" s="5" t="str">
        <f ca="1">IFERROR(LARGE(B$3:I$33,ROWS($4:277)),"")</f>
        <v/>
      </c>
    </row>
    <row r="278" spans="13:15" x14ac:dyDescent="0.25">
      <c r="M278" s="4" t="str">
        <f t="array" aca="1" ref="M278" ca="1">IFERROR(INDEX(A$3:A$33,SMALL(IF((B$2:I$2=N278)*(B$3:I$33=O278),ROW(INDIRECT("1:"&amp;ROWS(B$3:I$33)))),COUNTIFS(N$4:N278,N278,O$4:O278,O278))),"")</f>
        <v/>
      </c>
      <c r="N278" s="2" t="str">
        <f t="array" aca="1" ref="N278" ca="1">IFERROR(INDEX(B$2:I$2,SMALL(IF(B$3:I$33=O278,TRANSPOSE(ROW(INDIRECT("1:"&amp;COLUMNS(B276:I276))))),COUNTIF(O$4:O278,O278))),"")</f>
        <v/>
      </c>
      <c r="O278" s="5" t="str">
        <f ca="1">IFERROR(LARGE(B$3:I$33,ROWS($4:278)),"")</f>
        <v/>
      </c>
    </row>
    <row r="279" spans="13:15" x14ac:dyDescent="0.25">
      <c r="M279" s="4" t="str">
        <f t="array" aca="1" ref="M279" ca="1">IFERROR(INDEX(A$3:A$33,SMALL(IF((B$2:I$2=N279)*(B$3:I$33=O279),ROW(INDIRECT("1:"&amp;ROWS(B$3:I$33)))),COUNTIFS(N$4:N279,N279,O$4:O279,O279))),"")</f>
        <v/>
      </c>
      <c r="N279" s="2" t="str">
        <f t="array" aca="1" ref="N279" ca="1">IFERROR(INDEX(B$2:I$2,SMALL(IF(B$3:I$33=O279,TRANSPOSE(ROW(INDIRECT("1:"&amp;COLUMNS(B277:I277))))),COUNTIF(O$4:O279,O279))),"")</f>
        <v/>
      </c>
      <c r="O279" s="5" t="str">
        <f ca="1">IFERROR(LARGE(B$3:I$33,ROWS($4:279)),"")</f>
        <v/>
      </c>
    </row>
    <row r="280" spans="13:15" x14ac:dyDescent="0.25">
      <c r="M280" s="4" t="str">
        <f t="array" aca="1" ref="M280" ca="1">IFERROR(INDEX(A$3:A$33,SMALL(IF((B$2:I$2=N280)*(B$3:I$33=O280),ROW(INDIRECT("1:"&amp;ROWS(B$3:I$33)))),COUNTIFS(N$4:N280,N280,O$4:O280,O280))),"")</f>
        <v/>
      </c>
      <c r="N280" s="2" t="str">
        <f t="array" aca="1" ref="N280" ca="1">IFERROR(INDEX(B$2:I$2,SMALL(IF(B$3:I$33=O280,TRANSPOSE(ROW(INDIRECT("1:"&amp;COLUMNS(B278:I278))))),COUNTIF(O$4:O280,O280))),"")</f>
        <v/>
      </c>
      <c r="O280" s="5" t="str">
        <f ca="1">IFERROR(LARGE(B$3:I$33,ROWS($4:280)),"")</f>
        <v/>
      </c>
    </row>
    <row r="281" spans="13:15" x14ac:dyDescent="0.25">
      <c r="M281" s="4" t="str">
        <f t="array" aca="1" ref="M281" ca="1">IFERROR(INDEX(A$3:A$33,SMALL(IF((B$2:I$2=N281)*(B$3:I$33=O281),ROW(INDIRECT("1:"&amp;ROWS(B$3:I$33)))),COUNTIFS(N$4:N281,N281,O$4:O281,O281))),"")</f>
        <v/>
      </c>
      <c r="N281" s="2" t="str">
        <f t="array" aca="1" ref="N281" ca="1">IFERROR(INDEX(B$2:I$2,SMALL(IF(B$3:I$33=O281,TRANSPOSE(ROW(INDIRECT("1:"&amp;COLUMNS(B279:I279))))),COUNTIF(O$4:O281,O281))),"")</f>
        <v/>
      </c>
      <c r="O281" s="5" t="str">
        <f ca="1">IFERROR(LARGE(B$3:I$33,ROWS($4:281)),"")</f>
        <v/>
      </c>
    </row>
    <row r="282" spans="13:15" x14ac:dyDescent="0.25">
      <c r="M282" s="4" t="str">
        <f t="array" aca="1" ref="M282" ca="1">IFERROR(INDEX(A$3:A$33,SMALL(IF((B$2:I$2=N282)*(B$3:I$33=O282),ROW(INDIRECT("1:"&amp;ROWS(B$3:I$33)))),COUNTIFS(N$4:N282,N282,O$4:O282,O282))),"")</f>
        <v/>
      </c>
      <c r="N282" s="2" t="str">
        <f t="array" aca="1" ref="N282" ca="1">IFERROR(INDEX(B$2:I$2,SMALL(IF(B$3:I$33=O282,TRANSPOSE(ROW(INDIRECT("1:"&amp;COLUMNS(B280:I280))))),COUNTIF(O$4:O282,O282))),"")</f>
        <v/>
      </c>
      <c r="O282" s="5" t="str">
        <f ca="1">IFERROR(LARGE(B$3:I$33,ROWS($4:282)),"")</f>
        <v/>
      </c>
    </row>
    <row r="283" spans="13:15" x14ac:dyDescent="0.25">
      <c r="M283" s="4" t="str">
        <f t="array" aca="1" ref="M283" ca="1">IFERROR(INDEX(A$3:A$33,SMALL(IF((B$2:I$2=N283)*(B$3:I$33=O283),ROW(INDIRECT("1:"&amp;ROWS(B$3:I$33)))),COUNTIFS(N$4:N283,N283,O$4:O283,O283))),"")</f>
        <v/>
      </c>
      <c r="N283" s="2" t="str">
        <f t="array" aca="1" ref="N283" ca="1">IFERROR(INDEX(B$2:I$2,SMALL(IF(B$3:I$33=O283,TRANSPOSE(ROW(INDIRECT("1:"&amp;COLUMNS(B281:I281))))),COUNTIF(O$4:O283,O283))),"")</f>
        <v/>
      </c>
      <c r="O283" s="5" t="str">
        <f ca="1">IFERROR(LARGE(B$3:I$33,ROWS($4:283)),"")</f>
        <v/>
      </c>
    </row>
    <row r="284" spans="13:15" x14ac:dyDescent="0.25">
      <c r="M284" s="4" t="str">
        <f t="array" aca="1" ref="M284" ca="1">IFERROR(INDEX(A$3:A$33,SMALL(IF((B$2:I$2=N284)*(B$3:I$33=O284),ROW(INDIRECT("1:"&amp;ROWS(B$3:I$33)))),COUNTIFS(N$4:N284,N284,O$4:O284,O284))),"")</f>
        <v/>
      </c>
      <c r="N284" s="2" t="str">
        <f t="array" aca="1" ref="N284" ca="1">IFERROR(INDEX(B$2:I$2,SMALL(IF(B$3:I$33=O284,TRANSPOSE(ROW(INDIRECT("1:"&amp;COLUMNS(B282:I282))))),COUNTIF(O$4:O284,O284))),"")</f>
        <v/>
      </c>
      <c r="O284" s="5" t="str">
        <f ca="1">IFERROR(LARGE(B$3:I$33,ROWS($4:284)),"")</f>
        <v/>
      </c>
    </row>
    <row r="285" spans="13:15" x14ac:dyDescent="0.25">
      <c r="M285" s="4" t="str">
        <f t="array" aca="1" ref="M285" ca="1">IFERROR(INDEX(A$3:A$33,SMALL(IF((B$2:I$2=N285)*(B$3:I$33=O285),ROW(INDIRECT("1:"&amp;ROWS(B$3:I$33)))),COUNTIFS(N$4:N285,N285,O$4:O285,O285))),"")</f>
        <v/>
      </c>
      <c r="N285" s="2" t="str">
        <f t="array" aca="1" ref="N285" ca="1">IFERROR(INDEX(B$2:I$2,SMALL(IF(B$3:I$33=O285,TRANSPOSE(ROW(INDIRECT("1:"&amp;COLUMNS(B283:I283))))),COUNTIF(O$4:O285,O285))),"")</f>
        <v/>
      </c>
      <c r="O285" s="5" t="str">
        <f ca="1">IFERROR(LARGE(B$3:I$33,ROWS($4:285)),"")</f>
        <v/>
      </c>
    </row>
    <row r="286" spans="13:15" x14ac:dyDescent="0.25">
      <c r="M286" s="4" t="str">
        <f t="array" aca="1" ref="M286" ca="1">IFERROR(INDEX(A$3:A$33,SMALL(IF((B$2:I$2=N286)*(B$3:I$33=O286),ROW(INDIRECT("1:"&amp;ROWS(B$3:I$33)))),COUNTIFS(N$4:N286,N286,O$4:O286,O286))),"")</f>
        <v/>
      </c>
      <c r="N286" s="2" t="str">
        <f t="array" aca="1" ref="N286" ca="1">IFERROR(INDEX(B$2:I$2,SMALL(IF(B$3:I$33=O286,TRANSPOSE(ROW(INDIRECT("1:"&amp;COLUMNS(B284:I284))))),COUNTIF(O$4:O286,O286))),"")</f>
        <v/>
      </c>
      <c r="O286" s="5" t="str">
        <f ca="1">IFERROR(LARGE(B$3:I$33,ROWS($4:286)),"")</f>
        <v/>
      </c>
    </row>
    <row r="287" spans="13:15" x14ac:dyDescent="0.25">
      <c r="M287" s="4" t="str">
        <f t="array" aca="1" ref="M287" ca="1">IFERROR(INDEX(A$3:A$33,SMALL(IF((B$2:I$2=N287)*(B$3:I$33=O287),ROW(INDIRECT("1:"&amp;ROWS(B$3:I$33)))),COUNTIFS(N$4:N287,N287,O$4:O287,O287))),"")</f>
        <v/>
      </c>
      <c r="N287" s="2" t="str">
        <f t="array" aca="1" ref="N287" ca="1">IFERROR(INDEX(B$2:I$2,SMALL(IF(B$3:I$33=O287,TRANSPOSE(ROW(INDIRECT("1:"&amp;COLUMNS(B285:I285))))),COUNTIF(O$4:O287,O287))),"")</f>
        <v/>
      </c>
      <c r="O287" s="5" t="str">
        <f ca="1">IFERROR(LARGE(B$3:I$33,ROWS($4:287)),"")</f>
        <v/>
      </c>
    </row>
    <row r="288" spans="13:15" x14ac:dyDescent="0.25">
      <c r="M288" s="4" t="str">
        <f t="array" aca="1" ref="M288" ca="1">IFERROR(INDEX(A$3:A$33,SMALL(IF((B$2:I$2=N288)*(B$3:I$33=O288),ROW(INDIRECT("1:"&amp;ROWS(B$3:I$33)))),COUNTIFS(N$4:N288,N288,O$4:O288,O288))),"")</f>
        <v/>
      </c>
      <c r="N288" s="2" t="str">
        <f t="array" aca="1" ref="N288" ca="1">IFERROR(INDEX(B$2:I$2,SMALL(IF(B$3:I$33=O288,TRANSPOSE(ROW(INDIRECT("1:"&amp;COLUMNS(B286:I286))))),COUNTIF(O$4:O288,O288))),"")</f>
        <v/>
      </c>
      <c r="O288" s="5" t="str">
        <f ca="1">IFERROR(LARGE(B$3:I$33,ROWS($4:288)),"")</f>
        <v/>
      </c>
    </row>
    <row r="289" spans="13:15" x14ac:dyDescent="0.25">
      <c r="M289" s="4" t="str">
        <f t="array" aca="1" ref="M289" ca="1">IFERROR(INDEX(A$3:A$33,SMALL(IF((B$2:I$2=N289)*(B$3:I$33=O289),ROW(INDIRECT("1:"&amp;ROWS(B$3:I$33)))),COUNTIFS(N$4:N289,N289,O$4:O289,O289))),"")</f>
        <v/>
      </c>
      <c r="N289" s="2" t="str">
        <f t="array" aca="1" ref="N289" ca="1">IFERROR(INDEX(B$2:I$2,SMALL(IF(B$3:I$33=O289,TRANSPOSE(ROW(INDIRECT("1:"&amp;COLUMNS(B287:I287))))),COUNTIF(O$4:O289,O289))),"")</f>
        <v/>
      </c>
      <c r="O289" s="5" t="str">
        <f ca="1">IFERROR(LARGE(B$3:I$33,ROWS($4:289)),"")</f>
        <v/>
      </c>
    </row>
    <row r="290" spans="13:15" x14ac:dyDescent="0.25">
      <c r="M290" s="4" t="str">
        <f t="array" aca="1" ref="M290" ca="1">IFERROR(INDEX(A$3:A$33,SMALL(IF((B$2:I$2=N290)*(B$3:I$33=O290),ROW(INDIRECT("1:"&amp;ROWS(B$3:I$33)))),COUNTIFS(N$4:N290,N290,O$4:O290,O290))),"")</f>
        <v/>
      </c>
      <c r="N290" s="2" t="str">
        <f t="array" aca="1" ref="N290" ca="1">IFERROR(INDEX(B$2:I$2,SMALL(IF(B$3:I$33=O290,TRANSPOSE(ROW(INDIRECT("1:"&amp;COLUMNS(B288:I288))))),COUNTIF(O$4:O290,O290))),"")</f>
        <v/>
      </c>
      <c r="O290" s="5" t="str">
        <f ca="1">IFERROR(LARGE(B$3:I$33,ROWS($4:290)),"")</f>
        <v/>
      </c>
    </row>
    <row r="291" spans="13:15" x14ac:dyDescent="0.25">
      <c r="M291" s="4" t="str">
        <f t="array" aca="1" ref="M291" ca="1">IFERROR(INDEX(A$3:A$33,SMALL(IF((B$2:I$2=N291)*(B$3:I$33=O291),ROW(INDIRECT("1:"&amp;ROWS(B$3:I$33)))),COUNTIFS(N$4:N291,N291,O$4:O291,O291))),"")</f>
        <v/>
      </c>
      <c r="N291" s="2" t="str">
        <f t="array" aca="1" ref="N291" ca="1">IFERROR(INDEX(B$2:I$2,SMALL(IF(B$3:I$33=O291,TRANSPOSE(ROW(INDIRECT("1:"&amp;COLUMNS(B289:I289))))),COUNTIF(O$4:O291,O291))),"")</f>
        <v/>
      </c>
      <c r="O291" s="5" t="str">
        <f ca="1">IFERROR(LARGE(B$3:I$33,ROWS($4:291)),"")</f>
        <v/>
      </c>
    </row>
    <row r="292" spans="13:15" x14ac:dyDescent="0.25">
      <c r="M292" s="4" t="str">
        <f t="array" aca="1" ref="M292" ca="1">IFERROR(INDEX(A$3:A$33,SMALL(IF((B$2:I$2=N292)*(B$3:I$33=O292),ROW(INDIRECT("1:"&amp;ROWS(B$3:I$33)))),COUNTIFS(N$4:N292,N292,O$4:O292,O292))),"")</f>
        <v/>
      </c>
      <c r="N292" s="2" t="str">
        <f t="array" aca="1" ref="N292" ca="1">IFERROR(INDEX(B$2:I$2,SMALL(IF(B$3:I$33=O292,TRANSPOSE(ROW(INDIRECT("1:"&amp;COLUMNS(B290:I290))))),COUNTIF(O$4:O292,O292))),"")</f>
        <v/>
      </c>
      <c r="O292" s="5" t="str">
        <f ca="1">IFERROR(LARGE(B$3:I$33,ROWS($4:292)),"")</f>
        <v/>
      </c>
    </row>
    <row r="293" spans="13:15" x14ac:dyDescent="0.25">
      <c r="M293" s="4" t="str">
        <f t="array" aca="1" ref="M293" ca="1">IFERROR(INDEX(A$3:A$33,SMALL(IF((B$2:I$2=N293)*(B$3:I$33=O293),ROW(INDIRECT("1:"&amp;ROWS(B$3:I$33)))),COUNTIFS(N$4:N293,N293,O$4:O293,O293))),"")</f>
        <v/>
      </c>
      <c r="N293" s="2" t="str">
        <f t="array" aca="1" ref="N293" ca="1">IFERROR(INDEX(B$2:I$2,SMALL(IF(B$3:I$33=O293,TRANSPOSE(ROW(INDIRECT("1:"&amp;COLUMNS(B291:I291))))),COUNTIF(O$4:O293,O293))),"")</f>
        <v/>
      </c>
      <c r="O293" s="5" t="str">
        <f ca="1">IFERROR(LARGE(B$3:I$33,ROWS($4:293)),"")</f>
        <v/>
      </c>
    </row>
    <row r="294" spans="13:15" x14ac:dyDescent="0.25">
      <c r="M294" s="4" t="str">
        <f t="array" aca="1" ref="M294" ca="1">IFERROR(INDEX(A$3:A$33,SMALL(IF((B$2:I$2=N294)*(B$3:I$33=O294),ROW(INDIRECT("1:"&amp;ROWS(B$3:I$33)))),COUNTIFS(N$4:N294,N294,O$4:O294,O294))),"")</f>
        <v/>
      </c>
      <c r="N294" s="2" t="str">
        <f t="array" aca="1" ref="N294" ca="1">IFERROR(INDEX(B$2:I$2,SMALL(IF(B$3:I$33=O294,TRANSPOSE(ROW(INDIRECT("1:"&amp;COLUMNS(B292:I292))))),COUNTIF(O$4:O294,O294))),"")</f>
        <v/>
      </c>
      <c r="O294" s="5" t="str">
        <f ca="1">IFERROR(LARGE(B$3:I$33,ROWS($4:294)),"")</f>
        <v/>
      </c>
    </row>
    <row r="295" spans="13:15" x14ac:dyDescent="0.25">
      <c r="M295" s="4" t="str">
        <f t="array" aca="1" ref="M295" ca="1">IFERROR(INDEX(A$3:A$33,SMALL(IF((B$2:I$2=N295)*(B$3:I$33=O295),ROW(INDIRECT("1:"&amp;ROWS(B$3:I$33)))),COUNTIFS(N$4:N295,N295,O$4:O295,O295))),"")</f>
        <v/>
      </c>
      <c r="N295" s="2" t="str">
        <f t="array" aca="1" ref="N295" ca="1">IFERROR(INDEX(B$2:I$2,SMALL(IF(B$3:I$33=O295,TRANSPOSE(ROW(INDIRECT("1:"&amp;COLUMNS(B293:I293))))),COUNTIF(O$4:O295,O295))),"")</f>
        <v/>
      </c>
      <c r="O295" s="5" t="str">
        <f ca="1">IFERROR(LARGE(B$3:I$33,ROWS($4:295)),"")</f>
        <v/>
      </c>
    </row>
    <row r="296" spans="13:15" x14ac:dyDescent="0.25">
      <c r="M296" s="4" t="str">
        <f t="array" aca="1" ref="M296" ca="1">IFERROR(INDEX(A$3:A$33,SMALL(IF((B$2:I$2=N296)*(B$3:I$33=O296),ROW(INDIRECT("1:"&amp;ROWS(B$3:I$33)))),COUNTIFS(N$4:N296,N296,O$4:O296,O296))),"")</f>
        <v/>
      </c>
      <c r="N296" s="2" t="str">
        <f t="array" aca="1" ref="N296" ca="1">IFERROR(INDEX(B$2:I$2,SMALL(IF(B$3:I$33=O296,TRANSPOSE(ROW(INDIRECT("1:"&amp;COLUMNS(B294:I294))))),COUNTIF(O$4:O296,O296))),"")</f>
        <v/>
      </c>
      <c r="O296" s="5" t="str">
        <f ca="1">IFERROR(LARGE(B$3:I$33,ROWS($4:296)),"")</f>
        <v/>
      </c>
    </row>
    <row r="297" spans="13:15" x14ac:dyDescent="0.25">
      <c r="M297" s="4" t="str">
        <f t="array" aca="1" ref="M297" ca="1">IFERROR(INDEX(A$3:A$33,SMALL(IF((B$2:I$2=N297)*(B$3:I$33=O297),ROW(INDIRECT("1:"&amp;ROWS(B$3:I$33)))),COUNTIFS(N$4:N297,N297,O$4:O297,O297))),"")</f>
        <v/>
      </c>
      <c r="N297" s="2" t="str">
        <f t="array" aca="1" ref="N297" ca="1">IFERROR(INDEX(B$2:I$2,SMALL(IF(B$3:I$33=O297,TRANSPOSE(ROW(INDIRECT("1:"&amp;COLUMNS(B295:I295))))),COUNTIF(O$4:O297,O297))),"")</f>
        <v/>
      </c>
      <c r="O297" s="5" t="str">
        <f ca="1">IFERROR(LARGE(B$3:I$33,ROWS($4:297)),"")</f>
        <v/>
      </c>
    </row>
    <row r="298" spans="13:15" x14ac:dyDescent="0.25">
      <c r="M298" s="4" t="str">
        <f t="array" aca="1" ref="M298" ca="1">IFERROR(INDEX(A$3:A$33,SMALL(IF((B$2:I$2=N298)*(B$3:I$33=O298),ROW(INDIRECT("1:"&amp;ROWS(B$3:I$33)))),COUNTIFS(N$4:N298,N298,O$4:O298,O298))),"")</f>
        <v/>
      </c>
      <c r="N298" s="2" t="str">
        <f t="array" aca="1" ref="N298" ca="1">IFERROR(INDEX(B$2:I$2,SMALL(IF(B$3:I$33=O298,TRANSPOSE(ROW(INDIRECT("1:"&amp;COLUMNS(B296:I296))))),COUNTIF(O$4:O298,O298))),"")</f>
        <v/>
      </c>
      <c r="O298" s="5" t="str">
        <f ca="1">IFERROR(LARGE(B$3:I$33,ROWS($4:298)),"")</f>
        <v/>
      </c>
    </row>
    <row r="299" spans="13:15" x14ac:dyDescent="0.25">
      <c r="M299" s="4" t="str">
        <f t="array" aca="1" ref="M299" ca="1">IFERROR(INDEX(A$3:A$33,SMALL(IF((B$2:I$2=N299)*(B$3:I$33=O299),ROW(INDIRECT("1:"&amp;ROWS(B$3:I$33)))),COUNTIFS(N$4:N299,N299,O$4:O299,O299))),"")</f>
        <v/>
      </c>
      <c r="N299" s="2" t="str">
        <f t="array" aca="1" ref="N299" ca="1">IFERROR(INDEX(B$2:I$2,SMALL(IF(B$3:I$33=O299,TRANSPOSE(ROW(INDIRECT("1:"&amp;COLUMNS(B297:I297))))),COUNTIF(O$4:O299,O299))),"")</f>
        <v/>
      </c>
      <c r="O299" s="5" t="str">
        <f ca="1">IFERROR(LARGE(B$3:I$33,ROWS($4:299)),"")</f>
        <v/>
      </c>
    </row>
    <row r="300" spans="13:15" x14ac:dyDescent="0.25">
      <c r="M300" s="4" t="str">
        <f t="array" aca="1" ref="M300" ca="1">IFERROR(INDEX(A$3:A$33,SMALL(IF((B$2:I$2=N300)*(B$3:I$33=O300),ROW(INDIRECT("1:"&amp;ROWS(B$3:I$33)))),COUNTIFS(N$4:N300,N300,O$4:O300,O300))),"")</f>
        <v/>
      </c>
      <c r="N300" s="2" t="str">
        <f t="array" aca="1" ref="N300" ca="1">IFERROR(INDEX(B$2:I$2,SMALL(IF(B$3:I$33=O300,TRANSPOSE(ROW(INDIRECT("1:"&amp;COLUMNS(B298:I298))))),COUNTIF(O$4:O300,O300))),"")</f>
        <v/>
      </c>
      <c r="O300" s="5" t="str">
        <f ca="1">IFERROR(LARGE(B$3:I$33,ROWS($4:300)),"")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R@chid</cp:lastModifiedBy>
  <dcterms:created xsi:type="dcterms:W3CDTF">2015-04-28T14:08:25Z</dcterms:created>
  <dcterms:modified xsi:type="dcterms:W3CDTF">2015-05-05T16:15:33Z</dcterms:modified>
</cp:coreProperties>
</file>