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9320" windowHeight="6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4" i="1"/>
  <c r="N52" i="1" a="1"/>
  <c r="N53" i="1" a="1"/>
  <c r="N54" i="1" a="1"/>
  <c r="N55" i="1" a="1"/>
  <c r="N56" i="1" a="1"/>
  <c r="N57" i="1" a="1"/>
  <c r="N58" i="1" a="1"/>
  <c r="N59" i="1" a="1"/>
  <c r="N60" i="1" a="1"/>
  <c r="N5" i="1" a="1"/>
  <c r="N7" i="1" a="1"/>
  <c r="N9" i="1" a="1"/>
  <c r="N11" i="1" a="1"/>
  <c r="N13" i="1" a="1"/>
  <c r="N15" i="1" a="1"/>
  <c r="N17" i="1" a="1"/>
  <c r="N19" i="1" a="1"/>
  <c r="N21" i="1" a="1"/>
  <c r="N23" i="1" a="1"/>
  <c r="N25" i="1" a="1"/>
  <c r="N27" i="1" a="1"/>
  <c r="N29" i="1" a="1"/>
  <c r="N31" i="1" a="1"/>
  <c r="N33" i="1" a="1"/>
  <c r="N35" i="1" a="1"/>
  <c r="N37" i="1" a="1"/>
  <c r="N39" i="1" a="1"/>
  <c r="N41" i="1" a="1"/>
  <c r="N43" i="1" a="1"/>
  <c r="N45" i="1" a="1"/>
  <c r="N47" i="1" a="1"/>
  <c r="N49" i="1" a="1"/>
  <c r="N51" i="1" a="1"/>
  <c r="N6" i="1" a="1"/>
  <c r="N8" i="1" a="1"/>
  <c r="N10" i="1" a="1"/>
  <c r="N12" i="1" a="1"/>
  <c r="N14" i="1" a="1"/>
  <c r="N16" i="1" a="1"/>
  <c r="N18" i="1" a="1"/>
  <c r="N20" i="1" a="1"/>
  <c r="N22" i="1" a="1"/>
  <c r="N24" i="1" a="1"/>
  <c r="N26" i="1" a="1"/>
  <c r="N28" i="1" a="1"/>
  <c r="N30" i="1" a="1"/>
  <c r="N32" i="1" a="1"/>
  <c r="N34" i="1" a="1"/>
  <c r="N36" i="1" a="1"/>
  <c r="N38" i="1" a="1"/>
  <c r="N40" i="1" a="1"/>
  <c r="N42" i="1" a="1"/>
  <c r="N44" i="1" a="1"/>
  <c r="N46" i="1" a="1"/>
  <c r="N48" i="1" a="1"/>
  <c r="N50" i="1" a="1"/>
  <c r="N4" i="1" a="1"/>
  <c r="N60" i="1" l="1"/>
  <c r="N59" i="1"/>
  <c r="N58" i="1"/>
  <c r="N57" i="1"/>
  <c r="N56" i="1"/>
  <c r="N55" i="1"/>
  <c r="N54" i="1"/>
  <c r="N53" i="1"/>
  <c r="N52" i="1"/>
  <c r="N50" i="1"/>
  <c r="N48" i="1"/>
  <c r="N46" i="1"/>
  <c r="N44" i="1"/>
  <c r="N42" i="1"/>
  <c r="N40" i="1"/>
  <c r="N38" i="1"/>
  <c r="N36" i="1"/>
  <c r="N34" i="1"/>
  <c r="N32" i="1"/>
  <c r="N30" i="1"/>
  <c r="N28" i="1"/>
  <c r="N26" i="1"/>
  <c r="N24" i="1"/>
  <c r="N22" i="1"/>
  <c r="N20" i="1"/>
  <c r="N18" i="1"/>
  <c r="N16" i="1"/>
  <c r="N14" i="1"/>
  <c r="N12" i="1"/>
  <c r="N10" i="1"/>
  <c r="N8" i="1"/>
  <c r="N6" i="1"/>
  <c r="N51" i="1"/>
  <c r="N49" i="1"/>
  <c r="N47" i="1"/>
  <c r="N45" i="1"/>
  <c r="N43" i="1"/>
  <c r="N41" i="1"/>
  <c r="N39" i="1"/>
  <c r="N37" i="1"/>
  <c r="N35" i="1"/>
  <c r="N33" i="1"/>
  <c r="N31" i="1"/>
  <c r="N29" i="1"/>
  <c r="N27" i="1"/>
  <c r="N25" i="1"/>
  <c r="N23" i="1"/>
  <c r="N21" i="1"/>
  <c r="N19" i="1"/>
  <c r="N17" i="1"/>
  <c r="N15" i="1"/>
  <c r="N13" i="1"/>
  <c r="N11" i="1"/>
  <c r="N9" i="1"/>
  <c r="N7" i="1"/>
  <c r="N5" i="1"/>
  <c r="N4" i="1"/>
  <c r="M60" i="1" a="1"/>
  <c r="M58" i="1" a="1"/>
  <c r="M56" i="1" a="1"/>
  <c r="M54" i="1" a="1"/>
  <c r="M59" i="1" a="1"/>
  <c r="M57" i="1" a="1"/>
  <c r="M55" i="1" a="1"/>
  <c r="M53" i="1" a="1"/>
  <c r="M52" i="1" a="1"/>
  <c r="M34" i="1" a="1"/>
  <c r="M26" i="1" a="1"/>
  <c r="M18" i="1" a="1"/>
  <c r="M10" i="1" a="1"/>
  <c r="M49" i="1" a="1"/>
  <c r="M41" i="1" a="1"/>
  <c r="M33" i="1" a="1"/>
  <c r="M25" i="1" a="1"/>
  <c r="M17" i="1" a="1"/>
  <c r="M9" i="1" a="1"/>
  <c r="M48" i="1" a="1"/>
  <c r="M44" i="1" a="1"/>
  <c r="M40" i="1" a="1"/>
  <c r="M36" i="1" a="1"/>
  <c r="M32" i="1" a="1"/>
  <c r="M28" i="1" a="1"/>
  <c r="M24" i="1" a="1"/>
  <c r="M20" i="1" a="1"/>
  <c r="M16" i="1" a="1"/>
  <c r="M12" i="1" a="1"/>
  <c r="M8" i="1" a="1"/>
  <c r="M51" i="1" a="1"/>
  <c r="M47" i="1" a="1"/>
  <c r="M43" i="1" a="1"/>
  <c r="M39" i="1" a="1"/>
  <c r="M35" i="1" a="1"/>
  <c r="M31" i="1" a="1"/>
  <c r="M27" i="1" a="1"/>
  <c r="M23" i="1" a="1"/>
  <c r="M19" i="1" a="1"/>
  <c r="M15" i="1" a="1"/>
  <c r="M11" i="1" a="1"/>
  <c r="M7" i="1" a="1"/>
  <c r="M50" i="1" a="1"/>
  <c r="M46" i="1" a="1"/>
  <c r="M42" i="1" a="1"/>
  <c r="M38" i="1" a="1"/>
  <c r="M30" i="1" a="1"/>
  <c r="M22" i="1" a="1"/>
  <c r="M14" i="1" a="1"/>
  <c r="M6" i="1" a="1"/>
  <c r="M45" i="1" a="1"/>
  <c r="M37" i="1" a="1"/>
  <c r="M29" i="1" a="1"/>
  <c r="M21" i="1" a="1"/>
  <c r="M13" i="1" a="1"/>
  <c r="M5" i="1" a="1"/>
  <c r="M4" i="1" a="1"/>
  <c r="M52" i="1" l="1"/>
  <c r="M53" i="1"/>
  <c r="M55" i="1"/>
  <c r="M57" i="1"/>
  <c r="M59" i="1"/>
  <c r="M54" i="1"/>
  <c r="M56" i="1"/>
  <c r="M58" i="1"/>
  <c r="M60" i="1"/>
  <c r="M5" i="1"/>
  <c r="M13" i="1"/>
  <c r="M21" i="1"/>
  <c r="M29" i="1"/>
  <c r="M37" i="1"/>
  <c r="M45" i="1"/>
  <c r="M6" i="1"/>
  <c r="M14" i="1"/>
  <c r="M22" i="1"/>
  <c r="M30" i="1"/>
  <c r="M38" i="1"/>
  <c r="M42" i="1"/>
  <c r="M46" i="1"/>
  <c r="M50" i="1"/>
  <c r="M7" i="1"/>
  <c r="M11" i="1"/>
  <c r="M15" i="1"/>
  <c r="M19" i="1"/>
  <c r="M23" i="1"/>
  <c r="M27" i="1"/>
  <c r="M31" i="1"/>
  <c r="M35" i="1"/>
  <c r="M39" i="1"/>
  <c r="M43" i="1"/>
  <c r="M47" i="1"/>
  <c r="M51" i="1"/>
  <c r="M8" i="1"/>
  <c r="M12" i="1"/>
  <c r="M16" i="1"/>
  <c r="M20" i="1"/>
  <c r="M24" i="1"/>
  <c r="M28" i="1"/>
  <c r="M32" i="1"/>
  <c r="M36" i="1"/>
  <c r="M40" i="1"/>
  <c r="M44" i="1"/>
  <c r="M48" i="1"/>
  <c r="M9" i="1"/>
  <c r="M17" i="1"/>
  <c r="M25" i="1"/>
  <c r="M33" i="1"/>
  <c r="M41" i="1"/>
  <c r="M49" i="1"/>
  <c r="M10" i="1"/>
  <c r="M18" i="1"/>
  <c r="M26" i="1"/>
  <c r="M34" i="1"/>
  <c r="M4" i="1"/>
</calcChain>
</file>

<file path=xl/sharedStrings.xml><?xml version="1.0" encoding="utf-8"?>
<sst xmlns="http://schemas.openxmlformats.org/spreadsheetml/2006/main" count="28" uniqueCount="22">
  <si>
    <t xml:space="preserve">Manche 1 </t>
  </si>
  <si>
    <t xml:space="preserve">Manche 2 </t>
  </si>
  <si>
    <t xml:space="preserve">Manche 3 </t>
  </si>
  <si>
    <t xml:space="preserve">Manche 4 </t>
  </si>
  <si>
    <t xml:space="preserve">Manche </t>
  </si>
  <si>
    <t xml:space="preserve">Manche 6 </t>
  </si>
  <si>
    <t xml:space="preserve">Manche 5 </t>
  </si>
  <si>
    <t>Manche 7</t>
  </si>
  <si>
    <t>Manche 8</t>
  </si>
  <si>
    <t>joueur 1</t>
  </si>
  <si>
    <t>Joueur 2</t>
  </si>
  <si>
    <t>joueur 3</t>
  </si>
  <si>
    <t>joueur 4</t>
  </si>
  <si>
    <t>joueur 5</t>
  </si>
  <si>
    <t>joueur 6</t>
  </si>
  <si>
    <t xml:space="preserve">Classement </t>
  </si>
  <si>
    <t xml:space="preserve">Joueur </t>
  </si>
  <si>
    <t xml:space="preserve">Score </t>
  </si>
  <si>
    <t xml:space="preserve">Exemple </t>
  </si>
  <si>
    <t>Formule 1</t>
  </si>
  <si>
    <t>Formule 2</t>
  </si>
  <si>
    <t>Formule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</si>
</sst>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60"/>
  <sheetViews>
    <sheetView tabSelected="1" workbookViewId="0">
      <selection activeCell="M4" sqref="M4"/>
    </sheetView>
  </sheetViews>
  <sheetFormatPr baseColWidth="10" defaultRowHeight="15" x14ac:dyDescent="0.25"/>
  <cols>
    <col min="10" max="11" width="1.42578125" customWidth="1"/>
  </cols>
  <sheetData>
    <row r="2" spans="1:16" x14ac:dyDescent="0.25">
      <c r="B2" t="s">
        <v>0</v>
      </c>
      <c r="C2" t="s">
        <v>1</v>
      </c>
      <c r="D2" t="s">
        <v>2</v>
      </c>
      <c r="E2" t="s">
        <v>3</v>
      </c>
      <c r="F2" t="s">
        <v>6</v>
      </c>
      <c r="G2" t="s">
        <v>5</v>
      </c>
      <c r="H2" t="s">
        <v>7</v>
      </c>
      <c r="I2" t="s">
        <v>8</v>
      </c>
      <c r="M2" t="s">
        <v>21</v>
      </c>
      <c r="N2" t="s">
        <v>20</v>
      </c>
      <c r="O2" t="s">
        <v>19</v>
      </c>
    </row>
    <row r="3" spans="1:16" x14ac:dyDescent="0.25">
      <c r="A3" t="s">
        <v>9</v>
      </c>
      <c r="B3">
        <v>17</v>
      </c>
      <c r="C3">
        <v>4</v>
      </c>
      <c r="D3">
        <v>5</v>
      </c>
      <c r="E3">
        <v>8</v>
      </c>
      <c r="F3">
        <v>2</v>
      </c>
      <c r="G3">
        <v>10</v>
      </c>
      <c r="H3">
        <v>4</v>
      </c>
      <c r="I3">
        <v>20</v>
      </c>
      <c r="L3" t="s">
        <v>15</v>
      </c>
      <c r="M3" s="3" t="s">
        <v>16</v>
      </c>
      <c r="N3" s="3" t="s">
        <v>4</v>
      </c>
      <c r="O3" s="3" t="s">
        <v>17</v>
      </c>
    </row>
    <row r="4" spans="1:16" x14ac:dyDescent="0.25">
      <c r="A4" t="s">
        <v>10</v>
      </c>
      <c r="B4">
        <v>10</v>
      </c>
      <c r="C4">
        <v>10</v>
      </c>
      <c r="D4">
        <v>1</v>
      </c>
      <c r="E4">
        <v>19</v>
      </c>
      <c r="F4">
        <v>10</v>
      </c>
      <c r="G4">
        <v>14</v>
      </c>
      <c r="H4">
        <v>6</v>
      </c>
      <c r="I4">
        <v>6</v>
      </c>
      <c r="L4" s="1">
        <v>1</v>
      </c>
      <c r="M4" s="4" t="str">
        <f t="array" aca="1" ref="M4" ca="1">IFERROR(INDEX(A$3:A$8,SMALL(IF((B$2:I$2=N4)*(B$3:I$8=O4),ROW(INDIRECT("1:"&amp;ROWS(B$3:I$8)))),COUNTIFS(N$4:N4,N4,O$4:O4,O4))),"")</f>
        <v>joueur 4</v>
      </c>
      <c r="N4" s="2" t="str">
        <f t="array" aca="1" ref="N4" ca="1">IFERROR(INDEX(B$2:I$2,SMALL(IF(B$3:I$8=O4,TRANSPOSE(ROW(INDIRECT("1:"&amp;COLUMNS(B2:I2))))),COUNTIF(O$4:O4,O4))),"")</f>
        <v xml:space="preserve">Manche 5 </v>
      </c>
      <c r="O4" s="5">
        <f>IFERROR(LARGE(B$3:I$8,L4),"")</f>
        <v>20</v>
      </c>
      <c r="P4" s="1" t="s">
        <v>18</v>
      </c>
    </row>
    <row r="5" spans="1:16" x14ac:dyDescent="0.25">
      <c r="A5" t="s">
        <v>11</v>
      </c>
      <c r="B5">
        <v>8</v>
      </c>
      <c r="C5">
        <v>6</v>
      </c>
      <c r="D5">
        <v>14</v>
      </c>
      <c r="E5">
        <v>10</v>
      </c>
      <c r="F5">
        <v>15</v>
      </c>
      <c r="G5">
        <v>3</v>
      </c>
      <c r="H5">
        <v>20</v>
      </c>
      <c r="I5">
        <v>19</v>
      </c>
      <c r="L5" s="1">
        <v>2</v>
      </c>
      <c r="M5" s="4" t="str">
        <f t="array" aca="1" ref="M5" ca="1">IFERROR(INDEX(A$3:A$8,SMALL(IF((B$2:I$2=N5)*(B$3:I$8=O5),ROW(INDIRECT("1:"&amp;ROWS(B$3:I$8)))),COUNTIFS(N$4:N5,N5,O$4:O5,O5))),"")</f>
        <v>joueur 3</v>
      </c>
      <c r="N5" s="2" t="str">
        <f t="array" aca="1" ref="N5" ca="1">IFERROR(INDEX(B$2:I$2,SMALL(IF(B$3:I$8=O5,TRANSPOSE(ROW(INDIRECT("1:"&amp;COLUMNS(B3:I3))))),COUNTIF(O$4:O5,O5))),"")</f>
        <v>Manche 7</v>
      </c>
      <c r="O5" s="5">
        <f t="shared" ref="O5:O60" si="0">IFERROR(LARGE(B$3:I$8,L5),"")</f>
        <v>20</v>
      </c>
      <c r="P5" s="1" t="s">
        <v>18</v>
      </c>
    </row>
    <row r="6" spans="1:16" x14ac:dyDescent="0.25">
      <c r="A6" t="s">
        <v>12</v>
      </c>
      <c r="B6">
        <v>13</v>
      </c>
      <c r="C6">
        <v>3</v>
      </c>
      <c r="D6">
        <v>19</v>
      </c>
      <c r="E6">
        <v>4</v>
      </c>
      <c r="F6">
        <v>20</v>
      </c>
      <c r="G6">
        <v>1</v>
      </c>
      <c r="H6">
        <v>4</v>
      </c>
      <c r="I6">
        <v>6</v>
      </c>
      <c r="L6" s="1">
        <v>3</v>
      </c>
      <c r="M6" s="4" t="str">
        <f t="array" aca="1" ref="M6" ca="1">IFERROR(INDEX(A$3:A$8,SMALL(IF((B$2:I$2=N6)*(B$3:I$8=O6),ROW(INDIRECT("1:"&amp;ROWS(B$3:I$8)))),COUNTIFS(N$4:N6,N6,O$4:O6,O6))),"")</f>
        <v>joueur 1</v>
      </c>
      <c r="N6" s="2" t="str">
        <f t="array" aca="1" ref="N6" ca="1">IFERROR(INDEX(B$2:I$2,SMALL(IF(B$3:I$8=O6,TRANSPOSE(ROW(INDIRECT("1:"&amp;COLUMNS(B4:I4))))),COUNTIF(O$4:O6,O6))),"")</f>
        <v>Manche 8</v>
      </c>
      <c r="O6" s="5">
        <f t="shared" si="0"/>
        <v>20</v>
      </c>
      <c r="P6" s="1" t="s">
        <v>18</v>
      </c>
    </row>
    <row r="7" spans="1:16" x14ac:dyDescent="0.25">
      <c r="A7" t="s">
        <v>13</v>
      </c>
      <c r="B7">
        <v>4</v>
      </c>
      <c r="C7">
        <v>6</v>
      </c>
      <c r="D7">
        <v>16</v>
      </c>
      <c r="E7">
        <v>12</v>
      </c>
      <c r="F7">
        <v>16</v>
      </c>
      <c r="G7">
        <v>4</v>
      </c>
      <c r="H7">
        <v>10</v>
      </c>
      <c r="I7">
        <v>16</v>
      </c>
      <c r="L7" s="1">
        <v>4</v>
      </c>
      <c r="M7" s="4" t="str">
        <f t="array" aca="1" ref="M7" ca="1">IFERROR(INDEX(A$3:A$8,SMALL(IF((B$2:I$2=N7)*(B$3:I$8=O7),ROW(INDIRECT("1:"&amp;ROWS(B$3:I$8)))),COUNTIFS(N$4:N7,N7,O$4:O7,O7))),"")</f>
        <v>joueur 4</v>
      </c>
      <c r="N7" s="2" t="str">
        <f t="array" aca="1" ref="N7" ca="1">IFERROR(INDEX(B$2:I$2,SMALL(IF(B$3:I$8=O7,TRANSPOSE(ROW(INDIRECT("1:"&amp;COLUMNS(B5:I5))))),COUNTIF(O$4:O7,O7))),"")</f>
        <v xml:space="preserve">Manche 3 </v>
      </c>
      <c r="O7" s="5">
        <f t="shared" si="0"/>
        <v>19</v>
      </c>
      <c r="P7" s="1" t="s">
        <v>18</v>
      </c>
    </row>
    <row r="8" spans="1:16" x14ac:dyDescent="0.25">
      <c r="A8" t="s">
        <v>14</v>
      </c>
      <c r="B8">
        <v>18</v>
      </c>
      <c r="C8">
        <v>6</v>
      </c>
      <c r="D8">
        <v>15</v>
      </c>
      <c r="E8">
        <v>9</v>
      </c>
      <c r="F8">
        <v>15</v>
      </c>
      <c r="G8">
        <v>2</v>
      </c>
      <c r="H8">
        <v>13</v>
      </c>
      <c r="I8">
        <v>10</v>
      </c>
      <c r="L8" s="1">
        <v>5</v>
      </c>
      <c r="M8" s="4" t="str">
        <f t="array" aca="1" ref="M8" ca="1">IFERROR(INDEX(A$3:A$8,SMALL(IF((B$2:I$2=N8)*(B$3:I$8=O8),ROW(INDIRECT("1:"&amp;ROWS(B$3:I$8)))),COUNTIFS(N$4:N8,N8,O$4:O8,O8))),"")</f>
        <v>Joueur 2</v>
      </c>
      <c r="N8" s="2" t="str">
        <f t="array" aca="1" ref="N8" ca="1">IFERROR(INDEX(B$2:I$2,SMALL(IF(B$3:I$8=O8,TRANSPOSE(ROW(INDIRECT("1:"&amp;COLUMNS(B6:I6))))),COUNTIF(O$4:O8,O8))),"")</f>
        <v xml:space="preserve">Manche 4 </v>
      </c>
      <c r="O8" s="5">
        <f t="shared" si="0"/>
        <v>19</v>
      </c>
      <c r="P8" s="1" t="s">
        <v>18</v>
      </c>
    </row>
    <row r="9" spans="1:16" x14ac:dyDescent="0.25">
      <c r="L9" s="1">
        <v>6</v>
      </c>
      <c r="M9" s="4" t="str">
        <f t="array" aca="1" ref="M9" ca="1">IFERROR(INDEX(A$3:A$8,SMALL(IF((B$2:I$2=N9)*(B$3:I$8=O9),ROW(INDIRECT("1:"&amp;ROWS(B$3:I$8)))),COUNTIFS(N$4:N9,N9,O$4:O9,O9))),"")</f>
        <v>joueur 3</v>
      </c>
      <c r="N9" s="2" t="str">
        <f t="array" aca="1" ref="N9" ca="1">IFERROR(INDEX(B$2:I$2,SMALL(IF(B$3:I$8=O9,TRANSPOSE(ROW(INDIRECT("1:"&amp;COLUMNS(B7:I7))))),COUNTIF(O$4:O9,O9))),"")</f>
        <v>Manche 8</v>
      </c>
      <c r="O9" s="5">
        <f t="shared" si="0"/>
        <v>19</v>
      </c>
      <c r="P9" s="1" t="s">
        <v>18</v>
      </c>
    </row>
    <row r="10" spans="1:16" x14ac:dyDescent="0.25">
      <c r="L10" s="1">
        <v>7</v>
      </c>
      <c r="M10" s="4" t="str">
        <f t="array" aca="1" ref="M10" ca="1">IFERROR(INDEX(A$3:A$8,SMALL(IF((B$2:I$2=N10)*(B$3:I$8=O10),ROW(INDIRECT("1:"&amp;ROWS(B$3:I$8)))),COUNTIFS(N$4:N10,N10,O$4:O10,O10))),"")</f>
        <v>joueur 6</v>
      </c>
      <c r="N10" s="2" t="str">
        <f t="array" aca="1" ref="N10" ca="1">IFERROR(INDEX(B$2:I$2,SMALL(IF(B$3:I$8=O10,TRANSPOSE(ROW(INDIRECT("1:"&amp;COLUMNS(B8:I8))))),COUNTIF(O$4:O10,O10))),"")</f>
        <v xml:space="preserve">Manche 1 </v>
      </c>
      <c r="O10" s="5">
        <f t="shared" si="0"/>
        <v>18</v>
      </c>
      <c r="P10" s="1" t="s">
        <v>18</v>
      </c>
    </row>
    <row r="11" spans="1:16" x14ac:dyDescent="0.25">
      <c r="L11">
        <v>8</v>
      </c>
      <c r="M11" s="4" t="str">
        <f t="array" aca="1" ref="M11" ca="1">IFERROR(INDEX(A$3:A$8,SMALL(IF((B$2:I$2=N11)*(B$3:I$8=O11),ROW(INDIRECT("1:"&amp;ROWS(B$3:I$8)))),COUNTIFS(N$4:N11,N11,O$4:O11,O11))),"")</f>
        <v>joueur 1</v>
      </c>
      <c r="N11" s="2" t="str">
        <f t="array" aca="1" ref="N11" ca="1">IFERROR(INDEX(B$2:I$2,SMALL(IF(B$3:I$8=O11,TRANSPOSE(ROW(INDIRECT("1:"&amp;COLUMNS(B9:I9))))),COUNTIF(O$4:O11,O11))),"")</f>
        <v xml:space="preserve">Manche 1 </v>
      </c>
      <c r="O11" s="5">
        <f t="shared" si="0"/>
        <v>17</v>
      </c>
    </row>
    <row r="12" spans="1:16" x14ac:dyDescent="0.25">
      <c r="L12">
        <v>9</v>
      </c>
      <c r="M12" s="4" t="str">
        <f t="array" aca="1" ref="M12" ca="1">IFERROR(INDEX(A$3:A$8,SMALL(IF((B$2:I$2=N12)*(B$3:I$8=O12),ROW(INDIRECT("1:"&amp;ROWS(B$3:I$8)))),COUNTIFS(N$4:N12,N12,O$4:O12,O12))),"")</f>
        <v>joueur 5</v>
      </c>
      <c r="N12" s="2" t="str">
        <f t="array" aca="1" ref="N12" ca="1">IFERROR(INDEX(B$2:I$2,SMALL(IF(B$3:I$8=O12,TRANSPOSE(ROW(INDIRECT("1:"&amp;COLUMNS(B10:I10))))),COUNTIF(O$4:O12,O12))),"")</f>
        <v xml:space="preserve">Manche 3 </v>
      </c>
      <c r="O12" s="5">
        <f t="shared" si="0"/>
        <v>16</v>
      </c>
    </row>
    <row r="13" spans="1:16" x14ac:dyDescent="0.25">
      <c r="L13">
        <v>10</v>
      </c>
      <c r="M13" s="4" t="str">
        <f t="array" aca="1" ref="M13" ca="1">IFERROR(INDEX(A$3:A$8,SMALL(IF((B$2:I$2=N13)*(B$3:I$8=O13),ROW(INDIRECT("1:"&amp;ROWS(B$3:I$8)))),COUNTIFS(N$4:N13,N13,O$4:O13,O13))),"")</f>
        <v>joueur 5</v>
      </c>
      <c r="N13" s="2" t="str">
        <f t="array" aca="1" ref="N13" ca="1">IFERROR(INDEX(B$2:I$2,SMALL(IF(B$3:I$8=O13,TRANSPOSE(ROW(INDIRECT("1:"&amp;COLUMNS(B11:I11))))),COUNTIF(O$4:O13,O13))),"")</f>
        <v xml:space="preserve">Manche 5 </v>
      </c>
      <c r="O13" s="5">
        <f t="shared" si="0"/>
        <v>16</v>
      </c>
    </row>
    <row r="14" spans="1:16" x14ac:dyDescent="0.25">
      <c r="L14">
        <v>11</v>
      </c>
      <c r="M14" s="4" t="str">
        <f t="array" aca="1" ref="M14" ca="1">IFERROR(INDEX(A$3:A$8,SMALL(IF((B$2:I$2=N14)*(B$3:I$8=O14),ROW(INDIRECT("1:"&amp;ROWS(B$3:I$8)))),COUNTIFS(N$4:N14,N14,O$4:O14,O14))),"")</f>
        <v>joueur 5</v>
      </c>
      <c r="N14" s="2" t="str">
        <f t="array" aca="1" ref="N14" ca="1">IFERROR(INDEX(B$2:I$2,SMALL(IF(B$3:I$8=O14,TRANSPOSE(ROW(INDIRECT("1:"&amp;COLUMNS(B12:I12))))),COUNTIF(O$4:O14,O14))),"")</f>
        <v>Manche 8</v>
      </c>
      <c r="O14" s="5">
        <f t="shared" si="0"/>
        <v>16</v>
      </c>
    </row>
    <row r="15" spans="1:16" x14ac:dyDescent="0.25">
      <c r="L15">
        <v>12</v>
      </c>
      <c r="M15" s="4" t="str">
        <f t="array" aca="1" ref="M15" ca="1">IFERROR(INDEX(A$3:A$8,SMALL(IF((B$2:I$2=N15)*(B$3:I$8=O15),ROW(INDIRECT("1:"&amp;ROWS(B$3:I$8)))),COUNTIFS(N$4:N15,N15,O$4:O15,O15))),"")</f>
        <v>joueur 6</v>
      </c>
      <c r="N15" s="2" t="str">
        <f t="array" aca="1" ref="N15" ca="1">IFERROR(INDEX(B$2:I$2,SMALL(IF(B$3:I$8=O15,TRANSPOSE(ROW(INDIRECT("1:"&amp;COLUMNS(B13:I13))))),COUNTIF(O$4:O15,O15))),"")</f>
        <v xml:space="preserve">Manche 3 </v>
      </c>
      <c r="O15" s="5">
        <f t="shared" si="0"/>
        <v>15</v>
      </c>
    </row>
    <row r="16" spans="1:16" x14ac:dyDescent="0.25">
      <c r="L16">
        <v>13</v>
      </c>
      <c r="M16" s="4" t="str">
        <f t="array" aca="1" ref="M16" ca="1">IFERROR(INDEX(A$3:A$8,SMALL(IF((B$2:I$2=N16)*(B$3:I$8=O16),ROW(INDIRECT("1:"&amp;ROWS(B$3:I$8)))),COUNTIFS(N$4:N16,N16,O$4:O16,O16))),"")</f>
        <v>joueur 3</v>
      </c>
      <c r="N16" s="2" t="str">
        <f t="array" aca="1" ref="N16" ca="1">IFERROR(INDEX(B$2:I$2,SMALL(IF(B$3:I$8=O16,TRANSPOSE(ROW(INDIRECT("1:"&amp;COLUMNS(B14:I14))))),COUNTIF(O$4:O16,O16))),"")</f>
        <v xml:space="preserve">Manche 5 </v>
      </c>
      <c r="O16" s="5">
        <f t="shared" si="0"/>
        <v>15</v>
      </c>
    </row>
    <row r="17" spans="12:15" x14ac:dyDescent="0.25">
      <c r="L17">
        <v>14</v>
      </c>
      <c r="M17" s="4" t="str">
        <f t="array" aca="1" ref="M17" ca="1">IFERROR(INDEX(A$3:A$8,SMALL(IF((B$2:I$2=N17)*(B$3:I$8=O17),ROW(INDIRECT("1:"&amp;ROWS(B$3:I$8)))),COUNTIFS(N$4:N17,N17,O$4:O17,O17))),"")</f>
        <v>joueur 6</v>
      </c>
      <c r="N17" s="2" t="str">
        <f t="array" aca="1" ref="N17" ca="1">IFERROR(INDEX(B$2:I$2,SMALL(IF(B$3:I$8=O17,TRANSPOSE(ROW(INDIRECT("1:"&amp;COLUMNS(B15:I15))))),COUNTIF(O$4:O17,O17))),"")</f>
        <v xml:space="preserve">Manche 5 </v>
      </c>
      <c r="O17" s="5">
        <f t="shared" si="0"/>
        <v>15</v>
      </c>
    </row>
    <row r="18" spans="12:15" x14ac:dyDescent="0.25">
      <c r="L18">
        <v>15</v>
      </c>
      <c r="M18" s="4" t="str">
        <f t="array" aca="1" ref="M18" ca="1">IFERROR(INDEX(A$3:A$8,SMALL(IF((B$2:I$2=N18)*(B$3:I$8=O18),ROW(INDIRECT("1:"&amp;ROWS(B$3:I$8)))),COUNTIFS(N$4:N18,N18,O$4:O18,O18))),"")</f>
        <v>joueur 3</v>
      </c>
      <c r="N18" s="2" t="str">
        <f t="array" aca="1" ref="N18" ca="1">IFERROR(INDEX(B$2:I$2,SMALL(IF(B$3:I$8=O18,TRANSPOSE(ROW(INDIRECT("1:"&amp;COLUMNS(B16:I16))))),COUNTIF(O$4:O18,O18))),"")</f>
        <v xml:space="preserve">Manche 3 </v>
      </c>
      <c r="O18" s="5">
        <f t="shared" si="0"/>
        <v>14</v>
      </c>
    </row>
    <row r="19" spans="12:15" x14ac:dyDescent="0.25">
      <c r="L19">
        <v>16</v>
      </c>
      <c r="M19" s="4" t="str">
        <f t="array" aca="1" ref="M19" ca="1">IFERROR(INDEX(A$3:A$8,SMALL(IF((B$2:I$2=N19)*(B$3:I$8=O19),ROW(INDIRECT("1:"&amp;ROWS(B$3:I$8)))),COUNTIFS(N$4:N19,N19,O$4:O19,O19))),"")</f>
        <v>Joueur 2</v>
      </c>
      <c r="N19" s="2" t="str">
        <f t="array" aca="1" ref="N19" ca="1">IFERROR(INDEX(B$2:I$2,SMALL(IF(B$3:I$8=O19,TRANSPOSE(ROW(INDIRECT("1:"&amp;COLUMNS(B17:I17))))),COUNTIF(O$4:O19,O19))),"")</f>
        <v xml:space="preserve">Manche 6 </v>
      </c>
      <c r="O19" s="5">
        <f t="shared" si="0"/>
        <v>14</v>
      </c>
    </row>
    <row r="20" spans="12:15" x14ac:dyDescent="0.25">
      <c r="L20">
        <v>17</v>
      </c>
      <c r="M20" s="4" t="str">
        <f t="array" aca="1" ref="M20" ca="1">IFERROR(INDEX(A$3:A$8,SMALL(IF((B$2:I$2=N20)*(B$3:I$8=O20),ROW(INDIRECT("1:"&amp;ROWS(B$3:I$8)))),COUNTIFS(N$4:N20,N20,O$4:O20,O20))),"")</f>
        <v>joueur 4</v>
      </c>
      <c r="N20" s="2" t="str">
        <f t="array" aca="1" ref="N20" ca="1">IFERROR(INDEX(B$2:I$2,SMALL(IF(B$3:I$8=O20,TRANSPOSE(ROW(INDIRECT("1:"&amp;COLUMNS(B18:I18))))),COUNTIF(O$4:O20,O20))),"")</f>
        <v xml:space="preserve">Manche 1 </v>
      </c>
      <c r="O20" s="5">
        <f t="shared" si="0"/>
        <v>13</v>
      </c>
    </row>
    <row r="21" spans="12:15" x14ac:dyDescent="0.25">
      <c r="L21">
        <v>18</v>
      </c>
      <c r="M21" s="4" t="str">
        <f t="array" aca="1" ref="M21" ca="1">IFERROR(INDEX(A$3:A$8,SMALL(IF((B$2:I$2=N21)*(B$3:I$8=O21),ROW(INDIRECT("1:"&amp;ROWS(B$3:I$8)))),COUNTIFS(N$4:N21,N21,O$4:O21,O21))),"")</f>
        <v>joueur 6</v>
      </c>
      <c r="N21" s="2" t="str">
        <f t="array" aca="1" ref="N21" ca="1">IFERROR(INDEX(B$2:I$2,SMALL(IF(B$3:I$8=O21,TRANSPOSE(ROW(INDIRECT("1:"&amp;COLUMNS(B19:I19))))),COUNTIF(O$4:O21,O21))),"")</f>
        <v>Manche 7</v>
      </c>
      <c r="O21" s="5">
        <f t="shared" si="0"/>
        <v>13</v>
      </c>
    </row>
    <row r="22" spans="12:15" x14ac:dyDescent="0.25">
      <c r="L22">
        <v>19</v>
      </c>
      <c r="M22" s="4" t="str">
        <f t="array" aca="1" ref="M22" ca="1">IFERROR(INDEX(A$3:A$8,SMALL(IF((B$2:I$2=N22)*(B$3:I$8=O22),ROW(INDIRECT("1:"&amp;ROWS(B$3:I$8)))),COUNTIFS(N$4:N22,N22,O$4:O22,O22))),"")</f>
        <v>joueur 5</v>
      </c>
      <c r="N22" s="2" t="str">
        <f t="array" aca="1" ref="N22" ca="1">IFERROR(INDEX(B$2:I$2,SMALL(IF(B$3:I$8=O22,TRANSPOSE(ROW(INDIRECT("1:"&amp;COLUMNS(B20:I20))))),COUNTIF(O$4:O22,O22))),"")</f>
        <v xml:space="preserve">Manche 4 </v>
      </c>
      <c r="O22" s="5">
        <f t="shared" si="0"/>
        <v>12</v>
      </c>
    </row>
    <row r="23" spans="12:15" x14ac:dyDescent="0.25">
      <c r="L23">
        <v>20</v>
      </c>
      <c r="M23" s="4" t="str">
        <f t="array" aca="1" ref="M23" ca="1">IFERROR(INDEX(A$3:A$8,SMALL(IF((B$2:I$2=N23)*(B$3:I$8=O23),ROW(INDIRECT("1:"&amp;ROWS(B$3:I$8)))),COUNTIFS(N$4:N23,N23,O$4:O23,O23))),"")</f>
        <v>Joueur 2</v>
      </c>
      <c r="N23" s="2" t="str">
        <f t="array" aca="1" ref="N23" ca="1">IFERROR(INDEX(B$2:I$2,SMALL(IF(B$3:I$8=O23,TRANSPOSE(ROW(INDIRECT("1:"&amp;COLUMNS(B21:I21))))),COUNTIF(O$4:O23,O23))),"")</f>
        <v xml:space="preserve">Manche 1 </v>
      </c>
      <c r="O23" s="5">
        <f t="shared" si="0"/>
        <v>10</v>
      </c>
    </row>
    <row r="24" spans="12:15" x14ac:dyDescent="0.25">
      <c r="L24">
        <v>21</v>
      </c>
      <c r="M24" s="4" t="str">
        <f t="array" aca="1" ref="M24" ca="1">IFERROR(INDEX(A$3:A$8,SMALL(IF((B$2:I$2=N24)*(B$3:I$8=O24),ROW(INDIRECT("1:"&amp;ROWS(B$3:I$8)))),COUNTIFS(N$4:N24,N24,O$4:O24,O24))),"")</f>
        <v>Joueur 2</v>
      </c>
      <c r="N24" s="2" t="str">
        <f t="array" aca="1" ref="N24" ca="1">IFERROR(INDEX(B$2:I$2,SMALL(IF(B$3:I$8=O24,TRANSPOSE(ROW(INDIRECT("1:"&amp;COLUMNS(B22:I22))))),COUNTIF(O$4:O24,O24))),"")</f>
        <v xml:space="preserve">Manche 2 </v>
      </c>
      <c r="O24" s="5">
        <f t="shared" si="0"/>
        <v>10</v>
      </c>
    </row>
    <row r="25" spans="12:15" x14ac:dyDescent="0.25">
      <c r="L25">
        <v>22</v>
      </c>
      <c r="M25" s="4" t="str">
        <f t="array" aca="1" ref="M25" ca="1">IFERROR(INDEX(A$3:A$8,SMALL(IF((B$2:I$2=N25)*(B$3:I$8=O25),ROW(INDIRECT("1:"&amp;ROWS(B$3:I$8)))),COUNTIFS(N$4:N25,N25,O$4:O25,O25))),"")</f>
        <v>joueur 3</v>
      </c>
      <c r="N25" s="2" t="str">
        <f t="array" aca="1" ref="N25" ca="1">IFERROR(INDEX(B$2:I$2,SMALL(IF(B$3:I$8=O25,TRANSPOSE(ROW(INDIRECT("1:"&amp;COLUMNS(B23:I23))))),COUNTIF(O$4:O25,O25))),"")</f>
        <v xml:space="preserve">Manche 4 </v>
      </c>
      <c r="O25" s="5">
        <f t="shared" si="0"/>
        <v>10</v>
      </c>
    </row>
    <row r="26" spans="12:15" x14ac:dyDescent="0.25">
      <c r="L26">
        <v>23</v>
      </c>
      <c r="M26" s="4" t="str">
        <f t="array" aca="1" ref="M26" ca="1">IFERROR(INDEX(A$3:A$8,SMALL(IF((B$2:I$2=N26)*(B$3:I$8=O26),ROW(INDIRECT("1:"&amp;ROWS(B$3:I$8)))),COUNTIFS(N$4:N26,N26,O$4:O26,O26))),"")</f>
        <v>Joueur 2</v>
      </c>
      <c r="N26" s="2" t="str">
        <f t="array" aca="1" ref="N26" ca="1">IFERROR(INDEX(B$2:I$2,SMALL(IF(B$3:I$8=O26,TRANSPOSE(ROW(INDIRECT("1:"&amp;COLUMNS(B24:I24))))),COUNTIF(O$4:O26,O26))),"")</f>
        <v xml:space="preserve">Manche 5 </v>
      </c>
      <c r="O26" s="5">
        <f t="shared" si="0"/>
        <v>10</v>
      </c>
    </row>
    <row r="27" spans="12:15" x14ac:dyDescent="0.25">
      <c r="L27">
        <v>24</v>
      </c>
      <c r="M27" s="4" t="str">
        <f t="array" aca="1" ref="M27" ca="1">IFERROR(INDEX(A$3:A$8,SMALL(IF((B$2:I$2=N27)*(B$3:I$8=O27),ROW(INDIRECT("1:"&amp;ROWS(B$3:I$8)))),COUNTIFS(N$4:N27,N27,O$4:O27,O27))),"")</f>
        <v>joueur 1</v>
      </c>
      <c r="N27" s="2" t="str">
        <f t="array" aca="1" ref="N27" ca="1">IFERROR(INDEX(B$2:I$2,SMALL(IF(B$3:I$8=O27,TRANSPOSE(ROW(INDIRECT("1:"&amp;COLUMNS(B25:I25))))),COUNTIF(O$4:O27,O27))),"")</f>
        <v xml:space="preserve">Manche 6 </v>
      </c>
      <c r="O27" s="5">
        <f t="shared" si="0"/>
        <v>10</v>
      </c>
    </row>
    <row r="28" spans="12:15" x14ac:dyDescent="0.25">
      <c r="L28">
        <v>25</v>
      </c>
      <c r="M28" s="4" t="str">
        <f t="array" aca="1" ref="M28" ca="1">IFERROR(INDEX(A$3:A$8,SMALL(IF((B$2:I$2=N28)*(B$3:I$8=O28),ROW(INDIRECT("1:"&amp;ROWS(B$3:I$8)))),COUNTIFS(N$4:N28,N28,O$4:O28,O28))),"")</f>
        <v>joueur 5</v>
      </c>
      <c r="N28" s="2" t="str">
        <f t="array" aca="1" ref="N28" ca="1">IFERROR(INDEX(B$2:I$2,SMALL(IF(B$3:I$8=O28,TRANSPOSE(ROW(INDIRECT("1:"&amp;COLUMNS(B26:I26))))),COUNTIF(O$4:O28,O28))),"")</f>
        <v>Manche 7</v>
      </c>
      <c r="O28" s="5">
        <f t="shared" si="0"/>
        <v>10</v>
      </c>
    </row>
    <row r="29" spans="12:15" x14ac:dyDescent="0.25">
      <c r="L29">
        <v>26</v>
      </c>
      <c r="M29" s="4" t="str">
        <f t="array" aca="1" ref="M29" ca="1">IFERROR(INDEX(A$3:A$8,SMALL(IF((B$2:I$2=N29)*(B$3:I$8=O29),ROW(INDIRECT("1:"&amp;ROWS(B$3:I$8)))),COUNTIFS(N$4:N29,N29,O$4:O29,O29))),"")</f>
        <v>joueur 6</v>
      </c>
      <c r="N29" s="2" t="str">
        <f t="array" aca="1" ref="N29" ca="1">IFERROR(INDEX(B$2:I$2,SMALL(IF(B$3:I$8=O29,TRANSPOSE(ROW(INDIRECT("1:"&amp;COLUMNS(B27:I27))))),COUNTIF(O$4:O29,O29))),"")</f>
        <v>Manche 8</v>
      </c>
      <c r="O29" s="5">
        <f t="shared" si="0"/>
        <v>10</v>
      </c>
    </row>
    <row r="30" spans="12:15" x14ac:dyDescent="0.25">
      <c r="L30">
        <v>27</v>
      </c>
      <c r="M30" s="4" t="str">
        <f t="array" aca="1" ref="M30" ca="1">IFERROR(INDEX(A$3:A$8,SMALL(IF((B$2:I$2=N30)*(B$3:I$8=O30),ROW(INDIRECT("1:"&amp;ROWS(B$3:I$8)))),COUNTIFS(N$4:N30,N30,O$4:O30,O30))),"")</f>
        <v>joueur 6</v>
      </c>
      <c r="N30" s="2" t="str">
        <f t="array" aca="1" ref="N30" ca="1">IFERROR(INDEX(B$2:I$2,SMALL(IF(B$3:I$8=O30,TRANSPOSE(ROW(INDIRECT("1:"&amp;COLUMNS(B28:I28))))),COUNTIF(O$4:O30,O30))),"")</f>
        <v xml:space="preserve">Manche 4 </v>
      </c>
      <c r="O30" s="5">
        <f t="shared" si="0"/>
        <v>9</v>
      </c>
    </row>
    <row r="31" spans="12:15" x14ac:dyDescent="0.25">
      <c r="L31">
        <v>28</v>
      </c>
      <c r="M31" s="4" t="str">
        <f t="array" aca="1" ref="M31" ca="1">IFERROR(INDEX(A$3:A$8,SMALL(IF((B$2:I$2=N31)*(B$3:I$8=O31),ROW(INDIRECT("1:"&amp;ROWS(B$3:I$8)))),COUNTIFS(N$4:N31,N31,O$4:O31,O31))),"")</f>
        <v>joueur 3</v>
      </c>
      <c r="N31" s="2" t="str">
        <f t="array" aca="1" ref="N31" ca="1">IFERROR(INDEX(B$2:I$2,SMALL(IF(B$3:I$8=O31,TRANSPOSE(ROW(INDIRECT("1:"&amp;COLUMNS(B29:I29))))),COUNTIF(O$4:O31,O31))),"")</f>
        <v xml:space="preserve">Manche 1 </v>
      </c>
      <c r="O31" s="5">
        <f t="shared" si="0"/>
        <v>8</v>
      </c>
    </row>
    <row r="32" spans="12:15" x14ac:dyDescent="0.25">
      <c r="L32">
        <v>29</v>
      </c>
      <c r="M32" s="4" t="str">
        <f t="array" aca="1" ref="M32" ca="1">IFERROR(INDEX(A$3:A$8,SMALL(IF((B$2:I$2=N32)*(B$3:I$8=O32),ROW(INDIRECT("1:"&amp;ROWS(B$3:I$8)))),COUNTIFS(N$4:N32,N32,O$4:O32,O32))),"")</f>
        <v>joueur 1</v>
      </c>
      <c r="N32" s="2" t="str">
        <f t="array" aca="1" ref="N32" ca="1">IFERROR(INDEX(B$2:I$2,SMALL(IF(B$3:I$8=O32,TRANSPOSE(ROW(INDIRECT("1:"&amp;COLUMNS(B30:I30))))),COUNTIF(O$4:O32,O32))),"")</f>
        <v xml:space="preserve">Manche 4 </v>
      </c>
      <c r="O32" s="5">
        <f t="shared" si="0"/>
        <v>8</v>
      </c>
    </row>
    <row r="33" spans="12:15" x14ac:dyDescent="0.25">
      <c r="L33">
        <v>30</v>
      </c>
      <c r="M33" s="4" t="str">
        <f t="array" aca="1" ref="M33" ca="1">IFERROR(INDEX(A$3:A$8,SMALL(IF((B$2:I$2=N33)*(B$3:I$8=O33),ROW(INDIRECT("1:"&amp;ROWS(B$3:I$8)))),COUNTIFS(N$4:N33,N33,O$4:O33,O33))),"")</f>
        <v>joueur 3</v>
      </c>
      <c r="N33" s="2" t="str">
        <f t="array" aca="1" ref="N33" ca="1">IFERROR(INDEX(B$2:I$2,SMALL(IF(B$3:I$8=O33,TRANSPOSE(ROW(INDIRECT("1:"&amp;COLUMNS(B31:I31))))),COUNTIF(O$4:O33,O33))),"")</f>
        <v xml:space="preserve">Manche 2 </v>
      </c>
      <c r="O33" s="5">
        <f t="shared" si="0"/>
        <v>6</v>
      </c>
    </row>
    <row r="34" spans="12:15" x14ac:dyDescent="0.25">
      <c r="L34">
        <v>31</v>
      </c>
      <c r="M34" s="4" t="str">
        <f t="array" aca="1" ref="M34" ca="1">IFERROR(INDEX(A$3:A$8,SMALL(IF((B$2:I$2=N34)*(B$3:I$8=O34),ROW(INDIRECT("1:"&amp;ROWS(B$3:I$8)))),COUNTIFS(N$4:N34,N34,O$4:O34,O34))),"")</f>
        <v>joueur 5</v>
      </c>
      <c r="N34" s="2" t="str">
        <f t="array" aca="1" ref="N34" ca="1">IFERROR(INDEX(B$2:I$2,SMALL(IF(B$3:I$8=O34,TRANSPOSE(ROW(INDIRECT("1:"&amp;COLUMNS(B32:I32))))),COUNTIF(O$4:O34,O34))),"")</f>
        <v xml:space="preserve">Manche 2 </v>
      </c>
      <c r="O34" s="5">
        <f t="shared" si="0"/>
        <v>6</v>
      </c>
    </row>
    <row r="35" spans="12:15" x14ac:dyDescent="0.25">
      <c r="L35">
        <v>32</v>
      </c>
      <c r="M35" s="4" t="str">
        <f t="array" aca="1" ref="M35" ca="1">IFERROR(INDEX(A$3:A$8,SMALL(IF((B$2:I$2=N35)*(B$3:I$8=O35),ROW(INDIRECT("1:"&amp;ROWS(B$3:I$8)))),COUNTIFS(N$4:N35,N35,O$4:O35,O35))),"")</f>
        <v>joueur 6</v>
      </c>
      <c r="N35" s="2" t="str">
        <f t="array" aca="1" ref="N35" ca="1">IFERROR(INDEX(B$2:I$2,SMALL(IF(B$3:I$8=O35,TRANSPOSE(ROW(INDIRECT("1:"&amp;COLUMNS(B33:I33))))),COUNTIF(O$4:O35,O35))),"")</f>
        <v xml:space="preserve">Manche 2 </v>
      </c>
      <c r="O35" s="5">
        <f t="shared" si="0"/>
        <v>6</v>
      </c>
    </row>
    <row r="36" spans="12:15" x14ac:dyDescent="0.25">
      <c r="L36">
        <v>33</v>
      </c>
      <c r="M36" s="4" t="str">
        <f t="array" aca="1" ref="M36" ca="1">IFERROR(INDEX(A$3:A$8,SMALL(IF((B$2:I$2=N36)*(B$3:I$8=O36),ROW(INDIRECT("1:"&amp;ROWS(B$3:I$8)))),COUNTIFS(N$4:N36,N36,O$4:O36,O36))),"")</f>
        <v>Joueur 2</v>
      </c>
      <c r="N36" s="2" t="str">
        <f t="array" aca="1" ref="N36" ca="1">IFERROR(INDEX(B$2:I$2,SMALL(IF(B$3:I$8=O36,TRANSPOSE(ROW(INDIRECT("1:"&amp;COLUMNS(B34:I34))))),COUNTIF(O$4:O36,O36))),"")</f>
        <v>Manche 7</v>
      </c>
      <c r="O36" s="5">
        <f t="shared" si="0"/>
        <v>6</v>
      </c>
    </row>
    <row r="37" spans="12:15" x14ac:dyDescent="0.25">
      <c r="L37">
        <v>34</v>
      </c>
      <c r="M37" s="4" t="str">
        <f t="array" aca="1" ref="M37" ca="1">IFERROR(INDEX(A$3:A$8,SMALL(IF((B$2:I$2=N37)*(B$3:I$8=O37),ROW(INDIRECT("1:"&amp;ROWS(B$3:I$8)))),COUNTIFS(N$4:N37,N37,O$4:O37,O37))),"")</f>
        <v>Joueur 2</v>
      </c>
      <c r="N37" s="2" t="str">
        <f t="array" aca="1" ref="N37" ca="1">IFERROR(INDEX(B$2:I$2,SMALL(IF(B$3:I$8=O37,TRANSPOSE(ROW(INDIRECT("1:"&amp;COLUMNS(B35:I35))))),COUNTIF(O$4:O37,O37))),"")</f>
        <v>Manche 8</v>
      </c>
      <c r="O37" s="5">
        <f t="shared" si="0"/>
        <v>6</v>
      </c>
    </row>
    <row r="38" spans="12:15" x14ac:dyDescent="0.25">
      <c r="L38">
        <v>35</v>
      </c>
      <c r="M38" s="4" t="str">
        <f t="array" aca="1" ref="M38" ca="1">IFERROR(INDEX(A$3:A$8,SMALL(IF((B$2:I$2=N38)*(B$3:I$8=O38),ROW(INDIRECT("1:"&amp;ROWS(B$3:I$8)))),COUNTIFS(N$4:N38,N38,O$4:O38,O38))),"")</f>
        <v>joueur 4</v>
      </c>
      <c r="N38" s="2" t="str">
        <f t="array" aca="1" ref="N38" ca="1">IFERROR(INDEX(B$2:I$2,SMALL(IF(B$3:I$8=O38,TRANSPOSE(ROW(INDIRECT("1:"&amp;COLUMNS(B36:I36))))),COUNTIF(O$4:O38,O38))),"")</f>
        <v>Manche 8</v>
      </c>
      <c r="O38" s="5">
        <f t="shared" si="0"/>
        <v>6</v>
      </c>
    </row>
    <row r="39" spans="12:15" x14ac:dyDescent="0.25">
      <c r="L39">
        <v>36</v>
      </c>
      <c r="M39" s="4" t="str">
        <f t="array" aca="1" ref="M39" ca="1">IFERROR(INDEX(A$3:A$8,SMALL(IF((B$2:I$2=N39)*(B$3:I$8=O39),ROW(INDIRECT("1:"&amp;ROWS(B$3:I$8)))),COUNTIFS(N$4:N39,N39,O$4:O39,O39))),"")</f>
        <v>joueur 1</v>
      </c>
      <c r="N39" s="2" t="str">
        <f t="array" aca="1" ref="N39" ca="1">IFERROR(INDEX(B$2:I$2,SMALL(IF(B$3:I$8=O39,TRANSPOSE(ROW(INDIRECT("1:"&amp;COLUMNS(B37:I37))))),COUNTIF(O$4:O39,O39))),"")</f>
        <v xml:space="preserve">Manche 3 </v>
      </c>
      <c r="O39" s="5">
        <f t="shared" si="0"/>
        <v>5</v>
      </c>
    </row>
    <row r="40" spans="12:15" x14ac:dyDescent="0.25">
      <c r="L40">
        <v>37</v>
      </c>
      <c r="M40" s="4" t="str">
        <f t="array" aca="1" ref="M40" ca="1">IFERROR(INDEX(A$3:A$8,SMALL(IF((B$2:I$2=N40)*(B$3:I$8=O40),ROW(INDIRECT("1:"&amp;ROWS(B$3:I$8)))),COUNTIFS(N$4:N40,N40,O$4:O40,O40))),"")</f>
        <v>joueur 5</v>
      </c>
      <c r="N40" s="2" t="str">
        <f t="array" aca="1" ref="N40" ca="1">IFERROR(INDEX(B$2:I$2,SMALL(IF(B$3:I$8=O40,TRANSPOSE(ROW(INDIRECT("1:"&amp;COLUMNS(B38:I38))))),COUNTIF(O$4:O40,O40))),"")</f>
        <v xml:space="preserve">Manche 1 </v>
      </c>
      <c r="O40" s="5">
        <f t="shared" si="0"/>
        <v>4</v>
      </c>
    </row>
    <row r="41" spans="12:15" x14ac:dyDescent="0.25">
      <c r="L41">
        <v>38</v>
      </c>
      <c r="M41" s="4" t="str">
        <f t="array" aca="1" ref="M41" ca="1">IFERROR(INDEX(A$3:A$8,SMALL(IF((B$2:I$2=N41)*(B$3:I$8=O41),ROW(INDIRECT("1:"&amp;ROWS(B$3:I$8)))),COUNTIFS(N$4:N41,N41,O$4:O41,O41))),"")</f>
        <v>joueur 1</v>
      </c>
      <c r="N41" s="2" t="str">
        <f t="array" aca="1" ref="N41" ca="1">IFERROR(INDEX(B$2:I$2,SMALL(IF(B$3:I$8=O41,TRANSPOSE(ROW(INDIRECT("1:"&amp;COLUMNS(B39:I39))))),COUNTIF(O$4:O41,O41))),"")</f>
        <v xml:space="preserve">Manche 2 </v>
      </c>
      <c r="O41" s="5">
        <f t="shared" si="0"/>
        <v>4</v>
      </c>
    </row>
    <row r="42" spans="12:15" x14ac:dyDescent="0.25">
      <c r="L42">
        <v>39</v>
      </c>
      <c r="M42" s="4" t="str">
        <f t="array" aca="1" ref="M42" ca="1">IFERROR(INDEX(A$3:A$8,SMALL(IF((B$2:I$2=N42)*(B$3:I$8=O42),ROW(INDIRECT("1:"&amp;ROWS(B$3:I$8)))),COUNTIFS(N$4:N42,N42,O$4:O42,O42))),"")</f>
        <v>joueur 4</v>
      </c>
      <c r="N42" s="2" t="str">
        <f t="array" aca="1" ref="N42" ca="1">IFERROR(INDEX(B$2:I$2,SMALL(IF(B$3:I$8=O42,TRANSPOSE(ROW(INDIRECT("1:"&amp;COLUMNS(B40:I40))))),COUNTIF(O$4:O42,O42))),"")</f>
        <v xml:space="preserve">Manche 4 </v>
      </c>
      <c r="O42" s="5">
        <f t="shared" si="0"/>
        <v>4</v>
      </c>
    </row>
    <row r="43" spans="12:15" x14ac:dyDescent="0.25">
      <c r="L43">
        <v>40</v>
      </c>
      <c r="M43" s="4" t="str">
        <f t="array" aca="1" ref="M43" ca="1">IFERROR(INDEX(A$3:A$8,SMALL(IF((B$2:I$2=N43)*(B$3:I$8=O43),ROW(INDIRECT("1:"&amp;ROWS(B$3:I$8)))),COUNTIFS(N$4:N43,N43,O$4:O43,O43))),"")</f>
        <v>joueur 5</v>
      </c>
      <c r="N43" s="2" t="str">
        <f t="array" aca="1" ref="N43" ca="1">IFERROR(INDEX(B$2:I$2,SMALL(IF(B$3:I$8=O43,TRANSPOSE(ROW(INDIRECT("1:"&amp;COLUMNS(B41:I41))))),COUNTIF(O$4:O43,O43))),"")</f>
        <v xml:space="preserve">Manche 6 </v>
      </c>
      <c r="O43" s="5">
        <f t="shared" si="0"/>
        <v>4</v>
      </c>
    </row>
    <row r="44" spans="12:15" x14ac:dyDescent="0.25">
      <c r="L44">
        <v>41</v>
      </c>
      <c r="M44" s="4" t="str">
        <f t="array" aca="1" ref="M44" ca="1">IFERROR(INDEX(A$3:A$8,SMALL(IF((B$2:I$2=N44)*(B$3:I$8=O44),ROW(INDIRECT("1:"&amp;ROWS(B$3:I$8)))),COUNTIFS(N$4:N44,N44,O$4:O44,O44))),"")</f>
        <v>joueur 1</v>
      </c>
      <c r="N44" s="2" t="str">
        <f t="array" aca="1" ref="N44" ca="1">IFERROR(INDEX(B$2:I$2,SMALL(IF(B$3:I$8=O44,TRANSPOSE(ROW(INDIRECT("1:"&amp;COLUMNS(B42:I42))))),COUNTIF(O$4:O44,O44))),"")</f>
        <v>Manche 7</v>
      </c>
      <c r="O44" s="5">
        <f t="shared" si="0"/>
        <v>4</v>
      </c>
    </row>
    <row r="45" spans="12:15" x14ac:dyDescent="0.25">
      <c r="L45">
        <v>42</v>
      </c>
      <c r="M45" s="4" t="str">
        <f t="array" aca="1" ref="M45" ca="1">IFERROR(INDEX(A$3:A$8,SMALL(IF((B$2:I$2=N45)*(B$3:I$8=O45),ROW(INDIRECT("1:"&amp;ROWS(B$3:I$8)))),COUNTIFS(N$4:N45,N45,O$4:O45,O45))),"")</f>
        <v>joueur 4</v>
      </c>
      <c r="N45" s="2" t="str">
        <f t="array" aca="1" ref="N45" ca="1">IFERROR(INDEX(B$2:I$2,SMALL(IF(B$3:I$8=O45,TRANSPOSE(ROW(INDIRECT("1:"&amp;COLUMNS(B43:I43))))),COUNTIF(O$4:O45,O45))),"")</f>
        <v>Manche 7</v>
      </c>
      <c r="O45" s="5">
        <f t="shared" si="0"/>
        <v>4</v>
      </c>
    </row>
    <row r="46" spans="12:15" x14ac:dyDescent="0.25">
      <c r="L46">
        <v>43</v>
      </c>
      <c r="M46" s="4" t="str">
        <f t="array" aca="1" ref="M46" ca="1">IFERROR(INDEX(A$3:A$8,SMALL(IF((B$2:I$2=N46)*(B$3:I$8=O46),ROW(INDIRECT("1:"&amp;ROWS(B$3:I$8)))),COUNTIFS(N$4:N46,N46,O$4:O46,O46))),"")</f>
        <v>joueur 4</v>
      </c>
      <c r="N46" s="2" t="str">
        <f t="array" aca="1" ref="N46" ca="1">IFERROR(INDEX(B$2:I$2,SMALL(IF(B$3:I$8=O46,TRANSPOSE(ROW(INDIRECT("1:"&amp;COLUMNS(B44:I44))))),COUNTIF(O$4:O46,O46))),"")</f>
        <v xml:space="preserve">Manche 2 </v>
      </c>
      <c r="O46" s="5">
        <f t="shared" si="0"/>
        <v>3</v>
      </c>
    </row>
    <row r="47" spans="12:15" x14ac:dyDescent="0.25">
      <c r="L47">
        <v>44</v>
      </c>
      <c r="M47" s="4" t="str">
        <f t="array" aca="1" ref="M47" ca="1">IFERROR(INDEX(A$3:A$8,SMALL(IF((B$2:I$2=N47)*(B$3:I$8=O47),ROW(INDIRECT("1:"&amp;ROWS(B$3:I$8)))),COUNTIFS(N$4:N47,N47,O$4:O47,O47))),"")</f>
        <v>joueur 3</v>
      </c>
      <c r="N47" s="2" t="str">
        <f t="array" aca="1" ref="N47" ca="1">IFERROR(INDEX(B$2:I$2,SMALL(IF(B$3:I$8=O47,TRANSPOSE(ROW(INDIRECT("1:"&amp;COLUMNS(B45:I45))))),COUNTIF(O$4:O47,O47))),"")</f>
        <v xml:space="preserve">Manche 6 </v>
      </c>
      <c r="O47" s="5">
        <f t="shared" si="0"/>
        <v>3</v>
      </c>
    </row>
    <row r="48" spans="12:15" x14ac:dyDescent="0.25">
      <c r="L48">
        <v>45</v>
      </c>
      <c r="M48" s="4" t="str">
        <f t="array" aca="1" ref="M48" ca="1">IFERROR(INDEX(A$3:A$8,SMALL(IF((B$2:I$2=N48)*(B$3:I$8=O48),ROW(INDIRECT("1:"&amp;ROWS(B$3:I$8)))),COUNTIFS(N$4:N48,N48,O$4:O48,O48))),"")</f>
        <v>joueur 1</v>
      </c>
      <c r="N48" s="2" t="str">
        <f t="array" aca="1" ref="N48" ca="1">IFERROR(INDEX(B$2:I$2,SMALL(IF(B$3:I$8=O48,TRANSPOSE(ROW(INDIRECT("1:"&amp;COLUMNS(B46:I46))))),COUNTIF(O$4:O48,O48))),"")</f>
        <v xml:space="preserve">Manche 5 </v>
      </c>
      <c r="O48" s="5">
        <f t="shared" si="0"/>
        <v>2</v>
      </c>
    </row>
    <row r="49" spans="12:15" x14ac:dyDescent="0.25">
      <c r="L49">
        <v>46</v>
      </c>
      <c r="M49" s="4" t="str">
        <f t="array" aca="1" ref="M49" ca="1">IFERROR(INDEX(A$3:A$8,SMALL(IF((B$2:I$2=N49)*(B$3:I$8=O49),ROW(INDIRECT("1:"&amp;ROWS(B$3:I$8)))),COUNTIFS(N$4:N49,N49,O$4:O49,O49))),"")</f>
        <v>joueur 6</v>
      </c>
      <c r="N49" s="2" t="str">
        <f t="array" aca="1" ref="N49" ca="1">IFERROR(INDEX(B$2:I$2,SMALL(IF(B$3:I$8=O49,TRANSPOSE(ROW(INDIRECT("1:"&amp;COLUMNS(B47:I47))))),COUNTIF(O$4:O49,O49))),"")</f>
        <v xml:space="preserve">Manche 6 </v>
      </c>
      <c r="O49" s="5">
        <f t="shared" si="0"/>
        <v>2</v>
      </c>
    </row>
    <row r="50" spans="12:15" x14ac:dyDescent="0.25">
      <c r="L50">
        <v>47</v>
      </c>
      <c r="M50" s="4" t="str">
        <f t="array" aca="1" ref="M50" ca="1">IFERROR(INDEX(A$3:A$8,SMALL(IF((B$2:I$2=N50)*(B$3:I$8=O50),ROW(INDIRECT("1:"&amp;ROWS(B$3:I$8)))),COUNTIFS(N$4:N50,N50,O$4:O50,O50))),"")</f>
        <v>Joueur 2</v>
      </c>
      <c r="N50" s="2" t="str">
        <f t="array" aca="1" ref="N50" ca="1">IFERROR(INDEX(B$2:I$2,SMALL(IF(B$3:I$8=O50,TRANSPOSE(ROW(INDIRECT("1:"&amp;COLUMNS(B48:I48))))),COUNTIF(O$4:O50,O50))),"")</f>
        <v xml:space="preserve">Manche 3 </v>
      </c>
      <c r="O50" s="5">
        <f t="shared" si="0"/>
        <v>1</v>
      </c>
    </row>
    <row r="51" spans="12:15" x14ac:dyDescent="0.25">
      <c r="L51">
        <v>48</v>
      </c>
      <c r="M51" s="4" t="str">
        <f t="array" aca="1" ref="M51" ca="1">IFERROR(INDEX(A$3:A$8,SMALL(IF((B$2:I$2=N51)*(B$3:I$8=O51),ROW(INDIRECT("1:"&amp;ROWS(B$3:I$8)))),COUNTIFS(N$4:N51,N51,O$4:O51,O51))),"")</f>
        <v>joueur 4</v>
      </c>
      <c r="N51" s="2" t="str">
        <f t="array" aca="1" ref="N51" ca="1">IFERROR(INDEX(B$2:I$2,SMALL(IF(B$3:I$8=O51,TRANSPOSE(ROW(INDIRECT("1:"&amp;COLUMNS(B49:I49))))),COUNTIF(O$4:O51,O51))),"")</f>
        <v xml:space="preserve">Manche 6 </v>
      </c>
      <c r="O51" s="5">
        <f t="shared" si="0"/>
        <v>1</v>
      </c>
    </row>
    <row r="52" spans="12:15" x14ac:dyDescent="0.25">
      <c r="L52">
        <v>49</v>
      </c>
      <c r="M52" s="4" t="str">
        <f t="array" aca="1" ref="M52" ca="1">IFERROR(INDEX(A$3:A$8,SMALL(IF((B$2:I$2=N52)*(B$3:I$8=O52),ROW(INDIRECT("1:"&amp;ROWS(B$3:I$8)))),COUNTIFS(N$4:N52,N52,O$4:O52,O52))),"")</f>
        <v/>
      </c>
      <c r="N52" s="2" t="str">
        <f t="array" aca="1" ref="N52" ca="1">IFERROR(INDEX(B$2:I$2,SMALL(IF(B$3:I$8=O52,TRANSPOSE(ROW(INDIRECT("1:"&amp;COLUMNS(B50:I50))))),COUNTIF(O$4:O52,O52))),"")</f>
        <v/>
      </c>
      <c r="O52" s="5" t="str">
        <f t="shared" si="0"/>
        <v/>
      </c>
    </row>
    <row r="53" spans="12:15" x14ac:dyDescent="0.25">
      <c r="L53">
        <v>50</v>
      </c>
      <c r="M53" s="4" t="str">
        <f t="array" aca="1" ref="M53" ca="1">IFERROR(INDEX(A$3:A$8,SMALL(IF((B$2:I$2=N53)*(B$3:I$8=O53),ROW(INDIRECT("1:"&amp;ROWS(B$3:I$8)))),COUNTIFS(N$4:N53,N53,O$4:O53,O53))),"")</f>
        <v/>
      </c>
      <c r="N53" s="2" t="str">
        <f t="array" aca="1" ref="N53" ca="1">IFERROR(INDEX(B$2:I$2,SMALL(IF(B$3:I$8=O53,TRANSPOSE(ROW(INDIRECT("1:"&amp;COLUMNS(B51:I51))))),COUNTIF(O$4:O53,O53))),"")</f>
        <v/>
      </c>
      <c r="O53" s="5" t="str">
        <f t="shared" si="0"/>
        <v/>
      </c>
    </row>
    <row r="54" spans="12:15" x14ac:dyDescent="0.25">
      <c r="L54">
        <v>51</v>
      </c>
      <c r="M54" s="4" t="str">
        <f t="array" aca="1" ref="M54" ca="1">IFERROR(INDEX(A$3:A$8,SMALL(IF((B$2:I$2=N54)*(B$3:I$8=O54),ROW(INDIRECT("1:"&amp;ROWS(B$3:I$8)))),COUNTIFS(N$4:N54,N54,O$4:O54,O54))),"")</f>
        <v/>
      </c>
      <c r="N54" s="2" t="str">
        <f t="array" aca="1" ref="N54" ca="1">IFERROR(INDEX(B$2:I$2,SMALL(IF(B$3:I$8=O54,TRANSPOSE(ROW(INDIRECT("1:"&amp;COLUMNS(B52:I52))))),COUNTIF(O$4:O54,O54))),"")</f>
        <v/>
      </c>
      <c r="O54" s="5" t="str">
        <f t="shared" si="0"/>
        <v/>
      </c>
    </row>
    <row r="55" spans="12:15" x14ac:dyDescent="0.25">
      <c r="L55">
        <v>52</v>
      </c>
      <c r="M55" s="4" t="str">
        <f t="array" aca="1" ref="M55" ca="1">IFERROR(INDEX(A$3:A$8,SMALL(IF((B$2:I$2=N55)*(B$3:I$8=O55),ROW(INDIRECT("1:"&amp;ROWS(B$3:I$8)))),COUNTIFS(N$4:N55,N55,O$4:O55,O55))),"")</f>
        <v/>
      </c>
      <c r="N55" s="2" t="str">
        <f t="array" aca="1" ref="N55" ca="1">IFERROR(INDEX(B$2:I$2,SMALL(IF(B$3:I$8=O55,TRANSPOSE(ROW(INDIRECT("1:"&amp;COLUMNS(B53:I53))))),COUNTIF(O$4:O55,O55))),"")</f>
        <v/>
      </c>
      <c r="O55" s="5" t="str">
        <f t="shared" si="0"/>
        <v/>
      </c>
    </row>
    <row r="56" spans="12:15" x14ac:dyDescent="0.25">
      <c r="L56">
        <v>53</v>
      </c>
      <c r="M56" s="4" t="str">
        <f t="array" aca="1" ref="M56" ca="1">IFERROR(INDEX(A$3:A$8,SMALL(IF((B$2:I$2=N56)*(B$3:I$8=O56),ROW(INDIRECT("1:"&amp;ROWS(B$3:I$8)))),COUNTIFS(N$4:N56,N56,O$4:O56,O56))),"")</f>
        <v/>
      </c>
      <c r="N56" s="2" t="str">
        <f t="array" aca="1" ref="N56" ca="1">IFERROR(INDEX(B$2:I$2,SMALL(IF(B$3:I$8=O56,TRANSPOSE(ROW(INDIRECT("1:"&amp;COLUMNS(B54:I54))))),COUNTIF(O$4:O56,O56))),"")</f>
        <v/>
      </c>
      <c r="O56" s="5" t="str">
        <f t="shared" si="0"/>
        <v/>
      </c>
    </row>
    <row r="57" spans="12:15" x14ac:dyDescent="0.25">
      <c r="L57">
        <v>54</v>
      </c>
      <c r="M57" s="4" t="str">
        <f t="array" aca="1" ref="M57" ca="1">IFERROR(INDEX(A$3:A$8,SMALL(IF((B$2:I$2=N57)*(B$3:I$8=O57),ROW(INDIRECT("1:"&amp;ROWS(B$3:I$8)))),COUNTIFS(N$4:N57,N57,O$4:O57,O57))),"")</f>
        <v/>
      </c>
      <c r="N57" s="2" t="str">
        <f t="array" aca="1" ref="N57" ca="1">IFERROR(INDEX(B$2:I$2,SMALL(IF(B$3:I$8=O57,TRANSPOSE(ROW(INDIRECT("1:"&amp;COLUMNS(B55:I55))))),COUNTIF(O$4:O57,O57))),"")</f>
        <v/>
      </c>
      <c r="O57" s="5" t="str">
        <f t="shared" si="0"/>
        <v/>
      </c>
    </row>
    <row r="58" spans="12:15" x14ac:dyDescent="0.25">
      <c r="L58">
        <v>55</v>
      </c>
      <c r="M58" s="4" t="str">
        <f t="array" aca="1" ref="M58" ca="1">IFERROR(INDEX(A$3:A$8,SMALL(IF((B$2:I$2=N58)*(B$3:I$8=O58),ROW(INDIRECT("1:"&amp;ROWS(B$3:I$8)))),COUNTIFS(N$4:N58,N58,O$4:O58,O58))),"")</f>
        <v/>
      </c>
      <c r="N58" s="2" t="str">
        <f t="array" aca="1" ref="N58" ca="1">IFERROR(INDEX(B$2:I$2,SMALL(IF(B$3:I$8=O58,TRANSPOSE(ROW(INDIRECT("1:"&amp;COLUMNS(B56:I56))))),COUNTIF(O$4:O58,O58))),"")</f>
        <v/>
      </c>
      <c r="O58" s="5" t="str">
        <f t="shared" si="0"/>
        <v/>
      </c>
    </row>
    <row r="59" spans="12:15" x14ac:dyDescent="0.25">
      <c r="L59">
        <v>56</v>
      </c>
      <c r="M59" s="4" t="str">
        <f t="array" aca="1" ref="M59" ca="1">IFERROR(INDEX(A$3:A$8,SMALL(IF((B$2:I$2=N59)*(B$3:I$8=O59),ROW(INDIRECT("1:"&amp;ROWS(B$3:I$8)))),COUNTIFS(N$4:N59,N59,O$4:O59,O59))),"")</f>
        <v/>
      </c>
      <c r="N59" s="2" t="str">
        <f t="array" aca="1" ref="N59" ca="1">IFERROR(INDEX(B$2:I$2,SMALL(IF(B$3:I$8=O59,TRANSPOSE(ROW(INDIRECT("1:"&amp;COLUMNS(B57:I57))))),COUNTIF(O$4:O59,O59))),"")</f>
        <v/>
      </c>
      <c r="O59" s="5" t="str">
        <f t="shared" si="0"/>
        <v/>
      </c>
    </row>
    <row r="60" spans="12:15" x14ac:dyDescent="0.25">
      <c r="L60">
        <v>57</v>
      </c>
      <c r="M60" s="4" t="str">
        <f t="array" aca="1" ref="M60" ca="1">IFERROR(INDEX(A$3:A$8,SMALL(IF((B$2:I$2=N60)*(B$3:I$8=O60),ROW(INDIRECT("1:"&amp;ROWS(B$3:I$8)))),COUNTIFS(N$4:N60,N60,O$4:O60,O60))),"")</f>
        <v/>
      </c>
      <c r="N60" s="2" t="str">
        <f t="array" aca="1" ref="N60" ca="1">IFERROR(INDEX(B$2:I$2,SMALL(IF(B$3:I$8=O60,TRANSPOSE(ROW(INDIRECT("1:"&amp;COLUMNS(B58:I58))))),COUNTIF(O$4:O60,O60))),"")</f>
        <v/>
      </c>
      <c r="O60" s="5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R@chid</cp:lastModifiedBy>
  <dcterms:created xsi:type="dcterms:W3CDTF">2015-04-28T14:08:25Z</dcterms:created>
  <dcterms:modified xsi:type="dcterms:W3CDTF">2015-04-28T18:46:45Z</dcterms:modified>
</cp:coreProperties>
</file>