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0" yWindow="105" windowWidth="13215" windowHeight="10845"/>
  </bookViews>
  <sheets>
    <sheet name="Feuille1" sheetId="1" r:id="rId1"/>
  </sheets>
  <definedNames>
    <definedName name="_xlnm._FilterDatabase" localSheetId="0" hidden="1">Feuille1!$A$1:$B$1</definedName>
    <definedName name="Zone">OFFSET(Feuille1!$B$1,MATCH(Feuille1!$D1,Feuille1!$A$2:$A$48,0),,COUNTIF(Feuille1!$A$2:$A$48,Feuille1!$D1))</definedName>
  </definedNames>
  <calcPr calcId="145621"/>
</workbook>
</file>

<file path=xl/calcChain.xml><?xml version="1.0" encoding="utf-8"?>
<calcChain xmlns="http://schemas.openxmlformats.org/spreadsheetml/2006/main">
  <c r="D2" i="1" l="1" a="1"/>
  <c r="D2" i="1" l="1"/>
  <c r="D6" i="1"/>
  <c r="F6" i="1" s="1" a="1"/>
  <c r="F6" i="1" s="1"/>
  <c r="D10" i="1"/>
  <c r="F10" i="1" s="1" a="1"/>
  <c r="F10" i="1" s="1"/>
  <c r="D5" i="1"/>
  <c r="F5" i="1" s="1" a="1"/>
  <c r="F5" i="1" s="1"/>
  <c r="D9" i="1"/>
  <c r="F9" i="1" s="1" a="1"/>
  <c r="F9" i="1" s="1"/>
  <c r="D12" i="1"/>
  <c r="F12" i="1" s="1" a="1"/>
  <c r="F12" i="1" s="1"/>
  <c r="D7" i="1"/>
  <c r="F7" i="1" s="1" a="1"/>
  <c r="F7" i="1" s="1"/>
  <c r="D11" i="1"/>
  <c r="F11" i="1" s="1" a="1"/>
  <c r="F11" i="1" s="1"/>
  <c r="D4" i="1"/>
  <c r="F4" i="1" s="1" a="1"/>
  <c r="F4" i="1" s="1"/>
  <c r="D8" i="1"/>
  <c r="F8" i="1" s="1" a="1"/>
  <c r="F8" i="1" s="1"/>
  <c r="D3" i="1"/>
  <c r="F3" i="1" s="1" a="1"/>
  <c r="F3" i="1" s="1"/>
  <c r="F2" i="1" l="1" a="1"/>
  <c r="F2" i="1" s="1"/>
  <c r="E2" i="1" a="1"/>
  <c r="E3" i="1"/>
  <c r="E5" i="1"/>
  <c r="E7" i="1"/>
  <c r="E9" i="1"/>
  <c r="E11" i="1"/>
  <c r="E4" i="1"/>
  <c r="E6" i="1"/>
  <c r="E8" i="1"/>
  <c r="E10" i="1"/>
  <c r="E12" i="1"/>
  <c r="E2" i="1"/>
</calcChain>
</file>

<file path=xl/sharedStrings.xml><?xml version="1.0" encoding="utf-8"?>
<sst xmlns="http://schemas.openxmlformats.org/spreadsheetml/2006/main" count="102" uniqueCount="40">
  <si>
    <t>Chalcolestes viridis</t>
  </si>
  <si>
    <t>Calopteryx virgo virgo</t>
  </si>
  <si>
    <t>Ischnura elegans</t>
  </si>
  <si>
    <t>Sympecma fusca</t>
  </si>
  <si>
    <t>Ceriagrion tenellum</t>
  </si>
  <si>
    <t>Anax imperator</t>
  </si>
  <si>
    <t>Calopteryx splendens</t>
  </si>
  <si>
    <t>Platycnemis pennipes</t>
  </si>
  <si>
    <t>CERTINES</t>
  </si>
  <si>
    <t>Coenagrion mercuriale</t>
  </si>
  <si>
    <t>Aeshna affinis</t>
  </si>
  <si>
    <t>Lestes barbarus</t>
  </si>
  <si>
    <t>Platetrum depressum</t>
  </si>
  <si>
    <t>Orthetrum albistylum</t>
  </si>
  <si>
    <t>Orthetrum cancellatum</t>
  </si>
  <si>
    <t>Sympetrum sanguineum</t>
  </si>
  <si>
    <t>Aeshna mixta</t>
  </si>
  <si>
    <t>Ischnura pumilio</t>
  </si>
  <si>
    <t>Coenagrion puella</t>
  </si>
  <si>
    <t>Anax parthenope</t>
  </si>
  <si>
    <t>Lestes virens vestalis</t>
  </si>
  <si>
    <t>Erythromma najas</t>
  </si>
  <si>
    <t>BOULIGNEUX</t>
  </si>
  <si>
    <t>Aeshna cyanea</t>
  </si>
  <si>
    <t>BIRIEUX</t>
  </si>
  <si>
    <t>Pyrrhosoma nymphula</t>
  </si>
  <si>
    <t>Calopteryx splendens splendens</t>
  </si>
  <si>
    <t>BEYNOST</t>
  </si>
  <si>
    <t>AMBERIEUX EN DOMBES</t>
  </si>
  <si>
    <t>Cordulegaster boltoni boltoni</t>
  </si>
  <si>
    <t>BELIGNEUX</t>
  </si>
  <si>
    <t>BRESSOLLES</t>
  </si>
  <si>
    <t>ARS SUR FORMANS</t>
  </si>
  <si>
    <t>Especes</t>
  </si>
  <si>
    <t>Communes</t>
  </si>
  <si>
    <t>Nb. Esp. Uni.</t>
  </si>
  <si>
    <t>Avec Plage Nommee</t>
  </si>
  <si>
    <t>Si les donnees sont bien triees sur la colonne A</t>
  </si>
  <si>
    <t>Zone</t>
  </si>
  <si>
    <t>=DECALER(Feuille1!$B$1;EQUIV(Feuille1!$D2;Feuille1!$A$2:$A$48;0);;NB.SI(Feuille1!$A$2:$A$48;Feuille1!$D2))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</si>
</sst>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6">
    <font>
      <sz val="10"/>
      <name val="Arial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49" fontId="1" fillId="0" borderId="2" xfId="0" applyNumberFormat="1" applyFont="1" applyFill="1" applyBorder="1" applyAlignment="1">
      <alignment vertical="top"/>
    </xf>
    <xf numFmtId="49" fontId="1" fillId="0" borderId="3" xfId="0" applyNumberFormat="1" applyFont="1" applyFill="1" applyBorder="1" applyAlignment="1">
      <alignment vertical="top"/>
    </xf>
    <xf numFmtId="49" fontId="1" fillId="0" borderId="4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center"/>
    </xf>
    <xf numFmtId="164" fontId="0" fillId="2" borderId="5" xfId="0" applyNumberFormat="1" applyFill="1" applyBorder="1" applyAlignment="1">
      <alignment vertical="center"/>
    </xf>
    <xf numFmtId="164" fontId="0" fillId="2" borderId="6" xfId="0" applyNumberFormat="1" applyFill="1" applyBorder="1" applyAlignment="1">
      <alignment vertical="center"/>
    </xf>
    <xf numFmtId="164" fontId="0" fillId="2" borderId="6" xfId="0" applyNumberFormat="1" applyFill="1" applyBorder="1"/>
    <xf numFmtId="164" fontId="0" fillId="2" borderId="7" xfId="0" applyNumberFormat="1" applyFill="1" applyBorder="1"/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3" fillId="4" borderId="0" xfId="0" applyFont="1" applyFill="1" applyBorder="1"/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4" borderId="0" xfId="0" quotePrefix="1" applyFont="1" applyFill="1" applyBorder="1"/>
    <xf numFmtId="0" fontId="5" fillId="4" borderId="5" xfId="0" applyFont="1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6" xfId="0" applyFill="1" applyBorder="1"/>
    <xf numFmtId="0" fontId="0" fillId="4" borderId="10" xfId="0" applyFill="1" applyBorder="1"/>
    <xf numFmtId="0" fontId="4" fillId="4" borderId="6" xfId="0" applyFont="1" applyFill="1" applyBorder="1" applyAlignment="1">
      <alignment horizontal="right"/>
    </xf>
    <xf numFmtId="0" fontId="0" fillId="4" borderId="7" xfId="0" applyFill="1" applyBorder="1"/>
    <xf numFmtId="0" fontId="0" fillId="4" borderId="11" xfId="0" applyFill="1" applyBorder="1"/>
    <xf numFmtId="0" fontId="0" fillId="4" borderId="12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E2" sqref="E2"/>
    </sheetView>
  </sheetViews>
  <sheetFormatPr baseColWidth="10" defaultColWidth="11.42578125" defaultRowHeight="12.75"/>
  <cols>
    <col min="1" max="1" width="23.85546875" style="1" bestFit="1" customWidth="1"/>
    <col min="2" max="2" width="28.28515625" style="1" bestFit="1" customWidth="1"/>
    <col min="3" max="3" width="1" customWidth="1"/>
    <col min="4" max="4" width="23.5703125" customWidth="1"/>
    <col min="5" max="6" width="12.7109375" customWidth="1"/>
    <col min="7" max="7" width="12.85546875" customWidth="1"/>
  </cols>
  <sheetData>
    <row r="1" spans="1:12" ht="25.5">
      <c r="A1" s="5" t="s">
        <v>34</v>
      </c>
      <c r="B1" s="5" t="s">
        <v>33</v>
      </c>
      <c r="D1" s="14" t="s">
        <v>34</v>
      </c>
      <c r="E1" s="15" t="s">
        <v>35</v>
      </c>
      <c r="F1" s="16" t="s">
        <v>36</v>
      </c>
    </row>
    <row r="2" spans="1:12">
      <c r="A2" s="2" t="s">
        <v>28</v>
      </c>
      <c r="B2" s="2" t="s">
        <v>18</v>
      </c>
      <c r="D2" s="6" t="str">
        <f t="array" aca="1" ref="D2:D12" ca="1">IFERROR(INDEX(A2:A48,SMALL(IF(MATCH(A2:A48,A2:A48,0)=ROW(INDIRECT("1:"&amp;ROWS(A2:A48))),MATCH(A2:A48,A2:A48,0)),ROW(INDIRECT("1:"&amp;ROWS(A2:A48))))),"")</f>
        <v>AMBERIEUX EN DOMBES</v>
      </c>
      <c r="E2" s="10">
        <f t="array" aca="1" ref="E2:E12" ca="1">FREQUENCY(IF(FREQUENCY(MATCH(A2:A48&amp;B2:B48,A2:A48&amp;B2:B48,0),ROW(INDIRECT("1:"&amp;ROWS(A2:A48)))),MATCH(A2:A48,D2:D9,0)),ROW(1:10))</f>
        <v>5</v>
      </c>
      <c r="F2" s="19">
        <f t="array" aca="1" ref="F2" ca="1">IFERROR(SUM(1/COUNTIF(Zone,Zone)),"")</f>
        <v>5</v>
      </c>
    </row>
    <row r="3" spans="1:12">
      <c r="A3" s="3" t="s">
        <v>28</v>
      </c>
      <c r="B3" s="3" t="s">
        <v>2</v>
      </c>
      <c r="D3" s="7" t="str">
        <f ca="1"/>
        <v>ARS SUR FORMANS</v>
      </c>
      <c r="E3" s="11">
        <f ca="1"/>
        <v>3</v>
      </c>
      <c r="F3" s="20">
        <f t="array" aca="1" ref="F3" ca="1">IFERROR(SUM(1/COUNTIF(Zone,Zone)),"")</f>
        <v>3</v>
      </c>
    </row>
    <row r="4" spans="1:12">
      <c r="A4" s="3" t="s">
        <v>28</v>
      </c>
      <c r="B4" s="3" t="s">
        <v>5</v>
      </c>
      <c r="D4" s="7" t="str">
        <f ca="1"/>
        <v>BELIGNEUX</v>
      </c>
      <c r="E4" s="11">
        <f ca="1"/>
        <v>3</v>
      </c>
      <c r="F4" s="20">
        <f t="array" aca="1" ref="F4" ca="1">IFERROR(SUM(1/COUNTIF(Zone,Zone)),"")</f>
        <v>3</v>
      </c>
    </row>
    <row r="5" spans="1:12">
      <c r="A5" s="3" t="s">
        <v>28</v>
      </c>
      <c r="B5" s="3" t="s">
        <v>5</v>
      </c>
      <c r="D5" s="7" t="str">
        <f ca="1"/>
        <v>BEYNOST</v>
      </c>
      <c r="E5" s="11">
        <f ca="1"/>
        <v>3</v>
      </c>
      <c r="F5" s="20">
        <f t="array" aca="1" ref="F5" ca="1">IFERROR(SUM(1/COUNTIF(Zone,Zone)),"")</f>
        <v>3</v>
      </c>
    </row>
    <row r="6" spans="1:12">
      <c r="A6" s="3" t="s">
        <v>28</v>
      </c>
      <c r="B6" s="3" t="s">
        <v>14</v>
      </c>
      <c r="D6" s="7" t="str">
        <f ca="1"/>
        <v>BIRIEUX</v>
      </c>
      <c r="E6" s="11">
        <f ca="1"/>
        <v>6</v>
      </c>
      <c r="F6" s="20">
        <f t="array" aca="1" ref="F6" ca="1">IFERROR(SUM(1/COUNTIF(Zone,Zone)),"")</f>
        <v>6</v>
      </c>
    </row>
    <row r="7" spans="1:12">
      <c r="A7" s="3" t="s">
        <v>28</v>
      </c>
      <c r="B7" s="3" t="s">
        <v>12</v>
      </c>
      <c r="D7" s="7" t="str">
        <f ca="1"/>
        <v>BOULIGNEUX</v>
      </c>
      <c r="E7" s="11">
        <f ca="1"/>
        <v>7</v>
      </c>
      <c r="F7" s="20">
        <f t="array" aca="1" ref="F7" ca="1">IFERROR(SUM(1/COUNTIF(Zone,Zone)),"")</f>
        <v>7</v>
      </c>
    </row>
    <row r="8" spans="1:12">
      <c r="A8" s="3" t="s">
        <v>28</v>
      </c>
      <c r="B8" s="3" t="s">
        <v>2</v>
      </c>
      <c r="D8" s="7" t="str">
        <f ca="1"/>
        <v>BRESSOLLES</v>
      </c>
      <c r="E8" s="11">
        <f ca="1"/>
        <v>7</v>
      </c>
      <c r="F8" s="20">
        <f t="array" aca="1" ref="F8" ca="1">IFERROR(SUM(1/COUNTIF(Zone,Zone)),"")</f>
        <v>7</v>
      </c>
    </row>
    <row r="9" spans="1:12">
      <c r="A9" s="3" t="s">
        <v>32</v>
      </c>
      <c r="B9" s="3" t="s">
        <v>5</v>
      </c>
      <c r="D9" s="7" t="str">
        <f ca="1"/>
        <v>CERTINES</v>
      </c>
      <c r="E9" s="11">
        <f ca="1"/>
        <v>5</v>
      </c>
      <c r="F9" s="20">
        <f t="array" aca="1" ref="F9" ca="1">IFERROR(SUM(1/COUNTIF(Zone,Zone)),"")</f>
        <v>5</v>
      </c>
    </row>
    <row r="10" spans="1:12">
      <c r="A10" s="3" t="s">
        <v>32</v>
      </c>
      <c r="B10" s="3" t="s">
        <v>14</v>
      </c>
      <c r="D10" s="8" t="str">
        <f ca="1"/>
        <v/>
      </c>
      <c r="E10" s="12">
        <f ca="1"/>
        <v>0</v>
      </c>
      <c r="F10" s="20" t="str">
        <f t="array" aca="1" ref="F10" ca="1">IFERROR(SUM(1/COUNTIF(Zone,Zone)),"")</f>
        <v/>
      </c>
    </row>
    <row r="11" spans="1:12">
      <c r="A11" s="3" t="s">
        <v>32</v>
      </c>
      <c r="B11" s="3" t="s">
        <v>0</v>
      </c>
      <c r="D11" s="8" t="str">
        <f ca="1"/>
        <v/>
      </c>
      <c r="E11" s="12">
        <f ca="1"/>
        <v>0</v>
      </c>
      <c r="F11" s="20" t="str">
        <f t="array" aca="1" ref="F11" ca="1">IFERROR(SUM(1/COUNTIF(Zone,Zone)),"")</f>
        <v/>
      </c>
    </row>
    <row r="12" spans="1:12">
      <c r="A12" s="3" t="s">
        <v>30</v>
      </c>
      <c r="B12" s="3" t="s">
        <v>17</v>
      </c>
      <c r="D12" s="9" t="str">
        <f ca="1"/>
        <v/>
      </c>
      <c r="E12" s="13">
        <f ca="1"/>
        <v>0</v>
      </c>
      <c r="F12" s="21" t="str">
        <f t="array" aca="1" ref="F12" ca="1">IFERROR(SUM(1/COUNTIF(Zone,Zone)),"")</f>
        <v/>
      </c>
    </row>
    <row r="13" spans="1:12">
      <c r="A13" s="3" t="s">
        <v>30</v>
      </c>
      <c r="B13" s="3" t="s">
        <v>20</v>
      </c>
    </row>
    <row r="14" spans="1:12">
      <c r="A14" s="3" t="s">
        <v>30</v>
      </c>
      <c r="B14" s="3" t="s">
        <v>3</v>
      </c>
      <c r="D14" s="23"/>
      <c r="E14" s="24"/>
      <c r="F14" s="24"/>
      <c r="G14" s="24"/>
      <c r="H14" s="24"/>
      <c r="I14" s="24"/>
      <c r="J14" s="24"/>
      <c r="K14" s="24"/>
      <c r="L14" s="25"/>
    </row>
    <row r="15" spans="1:12">
      <c r="A15" s="3" t="s">
        <v>30</v>
      </c>
      <c r="B15" s="3" t="s">
        <v>17</v>
      </c>
      <c r="D15" s="26"/>
      <c r="E15" s="18" t="s">
        <v>37</v>
      </c>
      <c r="F15" s="17"/>
      <c r="G15" s="17"/>
      <c r="H15" s="17"/>
      <c r="I15" s="17"/>
      <c r="J15" s="17"/>
      <c r="K15" s="17"/>
      <c r="L15" s="27"/>
    </row>
    <row r="16" spans="1:12">
      <c r="A16" s="3" t="s">
        <v>27</v>
      </c>
      <c r="B16" s="3" t="s">
        <v>15</v>
      </c>
      <c r="D16" s="28" t="s">
        <v>38</v>
      </c>
      <c r="E16" s="22" t="s">
        <v>39</v>
      </c>
      <c r="F16" s="17"/>
      <c r="G16" s="17"/>
      <c r="H16" s="17"/>
      <c r="I16" s="17"/>
      <c r="J16" s="17"/>
      <c r="K16" s="17"/>
      <c r="L16" s="27"/>
    </row>
    <row r="17" spans="1:12">
      <c r="A17" s="3" t="s">
        <v>27</v>
      </c>
      <c r="B17" s="3" t="s">
        <v>15</v>
      </c>
      <c r="D17" s="29"/>
      <c r="E17" s="30"/>
      <c r="F17" s="30"/>
      <c r="G17" s="30"/>
      <c r="H17" s="30"/>
      <c r="I17" s="30"/>
      <c r="J17" s="30"/>
      <c r="K17" s="30"/>
      <c r="L17" s="31"/>
    </row>
    <row r="18" spans="1:12">
      <c r="A18" s="3" t="s">
        <v>27</v>
      </c>
      <c r="B18" s="3" t="s">
        <v>26</v>
      </c>
    </row>
    <row r="19" spans="1:12">
      <c r="A19" s="3" t="s">
        <v>27</v>
      </c>
      <c r="B19" s="3" t="s">
        <v>1</v>
      </c>
    </row>
    <row r="20" spans="1:12">
      <c r="A20" s="3" t="s">
        <v>24</v>
      </c>
      <c r="B20" s="3" t="s">
        <v>19</v>
      </c>
    </row>
    <row r="21" spans="1:12">
      <c r="A21" s="3" t="s">
        <v>24</v>
      </c>
      <c r="B21" s="3" t="s">
        <v>12</v>
      </c>
    </row>
    <row r="22" spans="1:12">
      <c r="A22" s="3" t="s">
        <v>24</v>
      </c>
      <c r="B22" s="3" t="s">
        <v>12</v>
      </c>
    </row>
    <row r="23" spans="1:12">
      <c r="A23" s="3" t="s">
        <v>24</v>
      </c>
      <c r="B23" s="3" t="s">
        <v>12</v>
      </c>
    </row>
    <row r="24" spans="1:12">
      <c r="A24" s="3" t="s">
        <v>24</v>
      </c>
      <c r="B24" s="3" t="s">
        <v>21</v>
      </c>
    </row>
    <row r="25" spans="1:12">
      <c r="A25" s="3" t="s">
        <v>24</v>
      </c>
      <c r="B25" s="3" t="s">
        <v>13</v>
      </c>
    </row>
    <row r="26" spans="1:12">
      <c r="A26" s="3" t="s">
        <v>24</v>
      </c>
      <c r="B26" s="3" t="s">
        <v>13</v>
      </c>
    </row>
    <row r="27" spans="1:12">
      <c r="A27" s="3" t="s">
        <v>24</v>
      </c>
      <c r="B27" s="3" t="s">
        <v>14</v>
      </c>
    </row>
    <row r="28" spans="1:12">
      <c r="A28" s="3" t="s">
        <v>24</v>
      </c>
      <c r="B28" s="3" t="s">
        <v>15</v>
      </c>
    </row>
    <row r="29" spans="1:12">
      <c r="A29" s="3" t="s">
        <v>24</v>
      </c>
      <c r="B29" s="3" t="s">
        <v>15</v>
      </c>
    </row>
    <row r="30" spans="1:12">
      <c r="A30" s="3" t="s">
        <v>22</v>
      </c>
      <c r="B30" s="3" t="s">
        <v>10</v>
      </c>
    </row>
    <row r="31" spans="1:12">
      <c r="A31" s="3" t="s">
        <v>22</v>
      </c>
      <c r="B31" s="3" t="s">
        <v>23</v>
      </c>
    </row>
    <row r="32" spans="1:12">
      <c r="A32" s="3" t="s">
        <v>22</v>
      </c>
      <c r="B32" s="3" t="s">
        <v>16</v>
      </c>
    </row>
    <row r="33" spans="1:2">
      <c r="A33" s="3" t="s">
        <v>22</v>
      </c>
      <c r="B33" s="3" t="s">
        <v>5</v>
      </c>
    </row>
    <row r="34" spans="1:2">
      <c r="A34" s="3" t="s">
        <v>22</v>
      </c>
      <c r="B34" s="3" t="s">
        <v>0</v>
      </c>
    </row>
    <row r="35" spans="1:2">
      <c r="A35" s="3" t="s">
        <v>22</v>
      </c>
      <c r="B35" s="3" t="s">
        <v>2</v>
      </c>
    </row>
    <row r="36" spans="1:2">
      <c r="A36" s="3" t="s">
        <v>22</v>
      </c>
      <c r="B36" s="3" t="s">
        <v>11</v>
      </c>
    </row>
    <row r="37" spans="1:2">
      <c r="A37" s="3" t="s">
        <v>31</v>
      </c>
      <c r="B37" s="3" t="s">
        <v>4</v>
      </c>
    </row>
    <row r="38" spans="1:2">
      <c r="A38" s="3" t="s">
        <v>31</v>
      </c>
      <c r="B38" s="3" t="s">
        <v>18</v>
      </c>
    </row>
    <row r="39" spans="1:2">
      <c r="A39" s="3" t="s">
        <v>31</v>
      </c>
      <c r="B39" s="3" t="s">
        <v>29</v>
      </c>
    </row>
    <row r="40" spans="1:2">
      <c r="A40" s="3" t="s">
        <v>31</v>
      </c>
      <c r="B40" s="3" t="s">
        <v>2</v>
      </c>
    </row>
    <row r="41" spans="1:2">
      <c r="A41" s="3" t="s">
        <v>31</v>
      </c>
      <c r="B41" s="3" t="s">
        <v>14</v>
      </c>
    </row>
    <row r="42" spans="1:2">
      <c r="A42" s="3" t="s">
        <v>31</v>
      </c>
      <c r="B42" s="3" t="s">
        <v>7</v>
      </c>
    </row>
    <row r="43" spans="1:2">
      <c r="A43" s="3" t="s">
        <v>31</v>
      </c>
      <c r="B43" s="3" t="s">
        <v>16</v>
      </c>
    </row>
    <row r="44" spans="1:2">
      <c r="A44" s="3" t="s">
        <v>8</v>
      </c>
      <c r="B44" s="3" t="s">
        <v>7</v>
      </c>
    </row>
    <row r="45" spans="1:2">
      <c r="A45" s="3" t="s">
        <v>8</v>
      </c>
      <c r="B45" s="3" t="s">
        <v>25</v>
      </c>
    </row>
    <row r="46" spans="1:2">
      <c r="A46" s="3" t="s">
        <v>8</v>
      </c>
      <c r="B46" s="3" t="s">
        <v>5</v>
      </c>
    </row>
    <row r="47" spans="1:2">
      <c r="A47" s="3" t="s">
        <v>8</v>
      </c>
      <c r="B47" s="3" t="s">
        <v>6</v>
      </c>
    </row>
    <row r="48" spans="1:2">
      <c r="A48" s="4" t="s">
        <v>8</v>
      </c>
      <c r="B48" s="4" t="s">
        <v>9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</dc:creator>
  <cp:lastModifiedBy>Rachid_XLD</cp:lastModifiedBy>
  <dcterms:created xsi:type="dcterms:W3CDTF">2013-01-18T15:08:45Z</dcterms:created>
  <dcterms:modified xsi:type="dcterms:W3CDTF">2013-01-29T03:04:28Z</dcterms:modified>
</cp:coreProperties>
</file>