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15" windowWidth="14895" windowHeight="7875"/>
  </bookViews>
  <sheets>
    <sheet name="Feuil1" sheetId="1" r:id="rId1"/>
  </sheets>
  <calcPr calcId="145621"/>
  <fileRecoveryPr repairLoad="1"/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E4" i="1" l="1" a="1"/>
  <c r="E5" i="1" l="1"/>
  <c r="E7" i="1"/>
  <c r="E9" i="1"/>
  <c r="E11" i="1"/>
  <c r="E13" i="1"/>
  <c r="E15" i="1"/>
  <c r="E17" i="1"/>
  <c r="E19" i="1"/>
  <c r="E23" i="1"/>
  <c r="E27" i="1"/>
  <c r="E4" i="1"/>
  <c r="E6" i="1"/>
  <c r="E8" i="1"/>
  <c r="E10" i="1"/>
  <c r="E12" i="1"/>
  <c r="E14" i="1"/>
  <c r="E16" i="1"/>
  <c r="E18" i="1"/>
  <c r="E20" i="1"/>
  <c r="E22" i="1"/>
  <c r="E24" i="1"/>
  <c r="E26" i="1"/>
  <c r="E28" i="1"/>
  <c r="E21" i="1"/>
  <c r="E25" i="1"/>
  <c r="E29" i="1"/>
  <c r="K4" i="1" l="1"/>
  <c r="K6" i="1"/>
  <c r="K8" i="1"/>
  <c r="K10" i="1"/>
  <c r="K12" i="1"/>
  <c r="K14" i="1"/>
  <c r="K16" i="1"/>
  <c r="K18" i="1"/>
  <c r="K20" i="1"/>
  <c r="K22" i="1"/>
  <c r="K24" i="1"/>
  <c r="K26" i="1"/>
  <c r="K28" i="1"/>
  <c r="K5" i="1"/>
  <c r="K7" i="1"/>
  <c r="K9" i="1"/>
  <c r="K11" i="1"/>
  <c r="K13" i="1"/>
  <c r="K15" i="1"/>
  <c r="K17" i="1"/>
  <c r="K19" i="1"/>
  <c r="K21" i="1"/>
  <c r="K23" i="1"/>
  <c r="K25" i="1"/>
  <c r="K27" i="1"/>
  <c r="K29" i="1"/>
  <c r="B5" i="1"/>
  <c r="C5" i="1" s="1"/>
  <c r="B8" i="1"/>
  <c r="C8" i="1" s="1"/>
  <c r="B13" i="1"/>
  <c r="C13" i="1" s="1"/>
  <c r="B26" i="1"/>
  <c r="C26" i="1" s="1"/>
  <c r="B6" i="1"/>
  <c r="C6" i="1" s="1"/>
  <c r="B12" i="1"/>
  <c r="C12" i="1" s="1"/>
  <c r="B17" i="1"/>
  <c r="C17" i="1" s="1"/>
  <c r="B27" i="1"/>
  <c r="C27" i="1" s="1"/>
  <c r="B28" i="1"/>
  <c r="C28" i="1" s="1"/>
  <c r="B7" i="1"/>
  <c r="C7" i="1" s="1"/>
  <c r="B29" i="1"/>
  <c r="C29" i="1" s="1"/>
  <c r="B24" i="1"/>
  <c r="C24" i="1" s="1"/>
  <c r="B25" i="1"/>
  <c r="C25" i="1" s="1"/>
  <c r="B21" i="1"/>
  <c r="C21" i="1" s="1"/>
  <c r="B15" i="1"/>
  <c r="C15" i="1" s="1"/>
  <c r="B10" i="1"/>
  <c r="C10" i="1" s="1"/>
  <c r="B20" i="1"/>
  <c r="C20" i="1" s="1"/>
  <c r="B16" i="1"/>
  <c r="C16" i="1" s="1"/>
  <c r="B9" i="1"/>
  <c r="C9" i="1" s="1"/>
  <c r="B22" i="1"/>
  <c r="C22" i="1" s="1"/>
  <c r="B23" i="1"/>
  <c r="C23" i="1" s="1"/>
  <c r="B19" i="1"/>
  <c r="C19" i="1" s="1"/>
  <c r="B11" i="1"/>
  <c r="C11" i="1" s="1"/>
  <c r="B4" i="1"/>
  <c r="C4" i="1" s="1"/>
  <c r="B18" i="1"/>
  <c r="C18" i="1" s="1"/>
  <c r="B14" i="1"/>
  <c r="C14" i="1" s="1"/>
</calcChain>
</file>

<file path=xl/sharedStrings.xml><?xml version="1.0" encoding="utf-8"?>
<sst xmlns="http://schemas.openxmlformats.org/spreadsheetml/2006/main" count="41" uniqueCount="37">
  <si>
    <t>solution actuelle</t>
  </si>
  <si>
    <t>PROBLEME LIE AU EGALITEES</t>
  </si>
  <si>
    <t>TABLEAU FINAL A OBTENIR</t>
  </si>
  <si>
    <t>Z</t>
  </si>
  <si>
    <t>Y</t>
  </si>
  <si>
    <t>X</t>
  </si>
  <si>
    <t>W</t>
  </si>
  <si>
    <t>V</t>
  </si>
  <si>
    <t>U</t>
  </si>
  <si>
    <t>T</t>
  </si>
  <si>
    <t>S</t>
  </si>
  <si>
    <t>R</t>
  </si>
  <si>
    <t>Q</t>
  </si>
  <si>
    <t>P</t>
  </si>
  <si>
    <t>O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</si>
  <si>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</si>
  <si>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</si>
  <si>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</si>
  <si>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</si>
  <si>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</si>
  <si>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</si>
  <si>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</si>
  <si>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</si>
  <si>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</si>
  <si>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</si>
  <si>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</si>
  <si>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</si>
  <si>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</si>
  <si>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A</t>
  </si>
  <si>
    <t>points</t>
  </si>
  <si>
    <t>nom</t>
  </si>
  <si>
    <t>ORDRE</t>
  </si>
  <si>
    <t>POINTS</t>
  </si>
  <si>
    <t>RANG</t>
  </si>
  <si>
    <t>tableau final revu</t>
  </si>
  <si>
    <t>base</t>
  </si>
  <si>
    <t>tableau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</si>
</sst>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B33E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2" borderId="7" xfId="0" applyFill="1" applyBorder="1"/>
    <xf numFmtId="0" fontId="0" fillId="2" borderId="1" xfId="0" applyFill="1" applyBorder="1"/>
    <xf numFmtId="0" fontId="0" fillId="2" borderId="8" xfId="0" applyFill="1" applyBorder="1"/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8" borderId="0" xfId="0" applyFill="1" applyBorder="1"/>
    <xf numFmtId="0" fontId="0" fillId="8" borderId="3" xfId="0" applyFill="1" applyBorder="1"/>
    <xf numFmtId="0" fontId="0" fillId="7" borderId="5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30</xdr:row>
      <xdr:rowOff>42146</xdr:rowOff>
    </xdr:from>
    <xdr:to>
      <xdr:col>9</xdr:col>
      <xdr:colOff>223460</xdr:colOff>
      <xdr:row>33</xdr:row>
      <xdr:rowOff>4414</xdr:rowOff>
    </xdr:to>
    <xdr:sp macro="" textlink="">
      <xdr:nvSpPr>
        <xdr:cNvPr id="2" name="Accolade ouvrante 1"/>
        <xdr:cNvSpPr/>
      </xdr:nvSpPr>
      <xdr:spPr>
        <a:xfrm rot="16200000">
          <a:off x="5983528" y="3668981"/>
          <a:ext cx="533768" cy="4710097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zoomScale="80" zoomScaleNormal="80" workbookViewId="0">
      <selection activeCell="K4" sqref="K4"/>
    </sheetView>
  </sheetViews>
  <sheetFormatPr baseColWidth="10" defaultRowHeight="15" x14ac:dyDescent="0.25"/>
  <cols>
    <col min="1" max="3" width="11.42578125" style="1"/>
    <col min="4" max="4" width="28.5703125" style="2" customWidth="1"/>
    <col min="9" max="11" width="11.42578125" customWidth="1"/>
  </cols>
  <sheetData>
    <row r="1" spans="1:11" ht="15.75" thickBot="1" x14ac:dyDescent="0.3">
      <c r="A1" s="22" t="s">
        <v>36</v>
      </c>
      <c r="B1" s="22"/>
      <c r="C1" s="22"/>
      <c r="E1" s="24" t="s">
        <v>35</v>
      </c>
      <c r="F1" s="24"/>
      <c r="G1" s="24"/>
      <c r="I1" s="21"/>
      <c r="J1" s="20" t="s">
        <v>34</v>
      </c>
      <c r="K1" s="19"/>
    </row>
    <row r="2" spans="1:11" x14ac:dyDescent="0.25">
      <c r="A2" s="18" t="s">
        <v>31</v>
      </c>
      <c r="B2" s="18" t="s">
        <v>30</v>
      </c>
      <c r="C2" s="18" t="s">
        <v>29</v>
      </c>
      <c r="E2" s="17" t="s">
        <v>33</v>
      </c>
      <c r="F2" s="16" t="s">
        <v>30</v>
      </c>
      <c r="G2" s="15" t="s">
        <v>32</v>
      </c>
      <c r="I2" s="14" t="s">
        <v>31</v>
      </c>
      <c r="J2" s="13" t="s">
        <v>30</v>
      </c>
      <c r="K2" s="12" t="s">
        <v>29</v>
      </c>
    </row>
    <row r="3" spans="1:11" x14ac:dyDescent="0.25">
      <c r="E3" s="8"/>
      <c r="F3" s="10"/>
      <c r="G3" s="9"/>
      <c r="I3" s="8"/>
      <c r="J3" s="7"/>
      <c r="K3" s="6"/>
    </row>
    <row r="4" spans="1:11" x14ac:dyDescent="0.25">
      <c r="A4" s="1">
        <v>1</v>
      </c>
      <c r="B4" s="1" t="str">
        <f ca="1">VLOOKUP(A4,E$4:F29,2,FALSE)</f>
        <v>T</v>
      </c>
      <c r="C4" s="1">
        <f ca="1">VLOOKUP(B4,F$4:G29,2,FALSE)</f>
        <v>600</v>
      </c>
      <c r="E4" s="26">
        <f t="array" aca="1" ref="E4:E29" ca="1">MATCH(G4:G29-ROW(G4:G29)/9^9,LARGE(G4:G29-ROW(G4:G29)/9^9,ROW(INDIRECT("1:"&amp;ROWS(G4:G29)))),0)</f>
        <v>2</v>
      </c>
      <c r="F4" s="10" t="s">
        <v>28</v>
      </c>
      <c r="G4" s="9">
        <v>150</v>
      </c>
      <c r="I4" s="8">
        <v>1</v>
      </c>
      <c r="J4" s="28">
        <f t="shared" ref="J4:J29" si="0">LARGE(G$4:G$29,ROW()-3)</f>
        <v>600</v>
      </c>
      <c r="K4" s="30" t="str">
        <f t="shared" ref="K4:K29" ca="1" si="1">INDEX(F$4:F$29,MATCH(I4,E$4:E$29,0))</f>
        <v>T</v>
      </c>
    </row>
    <row r="5" spans="1:11" x14ac:dyDescent="0.25">
      <c r="A5" s="1">
        <v>2</v>
      </c>
      <c r="B5" s="1" t="str">
        <f ca="1">VLOOKUP(A5,E$4:F30,2,FALSE)</f>
        <v>A</v>
      </c>
      <c r="C5" s="1">
        <f ca="1">VLOOKUP(B5,F$4:G30,2,FALSE)</f>
        <v>150</v>
      </c>
      <c r="E5" s="26">
        <f ca="1"/>
        <v>3</v>
      </c>
      <c r="F5" s="10" t="s">
        <v>27</v>
      </c>
      <c r="G5" s="9">
        <v>130</v>
      </c>
      <c r="I5" s="8">
        <v>2</v>
      </c>
      <c r="J5" s="28">
        <f t="shared" si="0"/>
        <v>150</v>
      </c>
      <c r="K5" s="30" t="str">
        <f t="shared" ca="1" si="1"/>
        <v>A</v>
      </c>
    </row>
    <row r="6" spans="1:11" x14ac:dyDescent="0.25">
      <c r="A6" s="1">
        <v>3</v>
      </c>
      <c r="B6" s="1" t="str">
        <f ca="1">VLOOKUP(A6,E$4:F31,2,FALSE)</f>
        <v>B</v>
      </c>
      <c r="C6" s="1">
        <f ca="1">VLOOKUP(B6,F$4:G31,2,FALSE)</f>
        <v>130</v>
      </c>
      <c r="E6" s="26">
        <f ca="1"/>
        <v>5</v>
      </c>
      <c r="F6" s="10" t="s">
        <v>26</v>
      </c>
      <c r="G6" s="9">
        <v>125</v>
      </c>
      <c r="I6" s="8">
        <v>3</v>
      </c>
      <c r="J6" s="28">
        <f t="shared" si="0"/>
        <v>130</v>
      </c>
      <c r="K6" s="30" t="str">
        <f t="shared" ca="1" si="1"/>
        <v>B</v>
      </c>
    </row>
    <row r="7" spans="1:11" x14ac:dyDescent="0.25">
      <c r="A7" s="1">
        <v>4</v>
      </c>
      <c r="B7" s="1" t="str">
        <f ca="1">VLOOKUP(A7,E$4:F32,2,FALSE)</f>
        <v>G</v>
      </c>
      <c r="C7" s="1">
        <f ca="1">VLOOKUP(B7,F$4:G32,2,FALSE)</f>
        <v>130</v>
      </c>
      <c r="E7" s="26">
        <f ca="1"/>
        <v>10</v>
      </c>
      <c r="F7" s="10" t="s">
        <v>25</v>
      </c>
      <c r="G7" s="9">
        <v>110</v>
      </c>
      <c r="I7" s="8">
        <v>4</v>
      </c>
      <c r="J7" s="28">
        <f t="shared" si="0"/>
        <v>130</v>
      </c>
      <c r="K7" s="30" t="str">
        <f t="shared" ca="1" si="1"/>
        <v>G</v>
      </c>
    </row>
    <row r="8" spans="1:11" x14ac:dyDescent="0.25">
      <c r="A8" s="1">
        <v>5</v>
      </c>
      <c r="B8" s="1" t="str">
        <f ca="1">VLOOKUP(A8,E$4:F33,2,FALSE)</f>
        <v>C</v>
      </c>
      <c r="C8" s="1">
        <f ca="1">VLOOKUP(B8,F$4:G33,2,FALSE)</f>
        <v>125</v>
      </c>
      <c r="E8" s="26">
        <f ca="1"/>
        <v>14</v>
      </c>
      <c r="F8" s="10" t="s">
        <v>24</v>
      </c>
      <c r="G8" s="9">
        <v>50</v>
      </c>
      <c r="I8" s="8">
        <v>5</v>
      </c>
      <c r="J8" s="28">
        <f t="shared" si="0"/>
        <v>125</v>
      </c>
      <c r="K8" s="30" t="str">
        <f t="shared" ca="1" si="1"/>
        <v>C</v>
      </c>
    </row>
    <row r="9" spans="1:11" x14ac:dyDescent="0.25">
      <c r="A9" s="1">
        <v>6</v>
      </c>
      <c r="B9" s="1" t="str">
        <f ca="1">VLOOKUP(A9,E$4:F34,2,FALSE)</f>
        <v>I</v>
      </c>
      <c r="C9" s="1">
        <f ca="1">VLOOKUP(B9,F$4:G34,2,FALSE)</f>
        <v>123.3</v>
      </c>
      <c r="E9" s="26">
        <f ca="1"/>
        <v>7</v>
      </c>
      <c r="F9" s="10" t="s">
        <v>23</v>
      </c>
      <c r="G9" s="9">
        <v>120</v>
      </c>
      <c r="I9" s="8">
        <v>6</v>
      </c>
      <c r="J9" s="28">
        <f t="shared" si="0"/>
        <v>123.3</v>
      </c>
      <c r="K9" s="30" t="str">
        <f t="shared" ca="1" si="1"/>
        <v>I</v>
      </c>
    </row>
    <row r="10" spans="1:11" x14ac:dyDescent="0.25">
      <c r="A10" s="1">
        <v>7</v>
      </c>
      <c r="B10" s="1" t="str">
        <f ca="1">VLOOKUP(A10,E$4:F35,2,FALSE)</f>
        <v>F</v>
      </c>
      <c r="C10" s="1">
        <f ca="1">VLOOKUP(B10,F$4:G35,2,FALSE)</f>
        <v>120</v>
      </c>
      <c r="E10" s="26">
        <f ca="1"/>
        <v>4</v>
      </c>
      <c r="F10" s="10" t="s">
        <v>22</v>
      </c>
      <c r="G10" s="9">
        <v>130</v>
      </c>
      <c r="I10" s="8">
        <v>7</v>
      </c>
      <c r="J10" s="28">
        <f t="shared" si="0"/>
        <v>120</v>
      </c>
      <c r="K10" s="30" t="str">
        <f t="shared" ca="1" si="1"/>
        <v>F</v>
      </c>
    </row>
    <row r="11" spans="1:11" x14ac:dyDescent="0.25">
      <c r="A11" s="1">
        <v>8</v>
      </c>
      <c r="B11" s="1" t="str">
        <f ca="1">VLOOKUP(A11,E$4:F36,2,FALSE)</f>
        <v>S</v>
      </c>
      <c r="C11" s="1">
        <f ca="1">VLOOKUP(B11,F$4:G36,2,FALSE)</f>
        <v>120</v>
      </c>
      <c r="E11" s="26">
        <f ca="1"/>
        <v>9</v>
      </c>
      <c r="F11" s="10" t="s">
        <v>21</v>
      </c>
      <c r="G11" s="9">
        <v>115.5</v>
      </c>
      <c r="I11" s="8">
        <v>8</v>
      </c>
      <c r="J11" s="28">
        <f t="shared" si="0"/>
        <v>120</v>
      </c>
      <c r="K11" s="30" t="str">
        <f t="shared" ca="1" si="1"/>
        <v>S</v>
      </c>
    </row>
    <row r="12" spans="1:11" x14ac:dyDescent="0.25">
      <c r="A12" s="1">
        <v>9</v>
      </c>
      <c r="B12" s="1" t="str">
        <f ca="1">VLOOKUP(A12,E$4:F37,2,FALSE)</f>
        <v>H</v>
      </c>
      <c r="C12" s="1">
        <f ca="1">VLOOKUP(B12,F$4:G37,2,FALSE)</f>
        <v>115.5</v>
      </c>
      <c r="E12" s="26">
        <f ca="1"/>
        <v>6</v>
      </c>
      <c r="F12" s="10" t="s">
        <v>20</v>
      </c>
      <c r="G12" s="9">
        <v>123.3</v>
      </c>
      <c r="I12" s="8">
        <v>9</v>
      </c>
      <c r="J12" s="28">
        <f t="shared" si="0"/>
        <v>115.5</v>
      </c>
      <c r="K12" s="30" t="str">
        <f t="shared" ca="1" si="1"/>
        <v>H</v>
      </c>
    </row>
    <row r="13" spans="1:11" x14ac:dyDescent="0.25">
      <c r="A13" s="1">
        <v>10</v>
      </c>
      <c r="B13" s="1" t="str">
        <f ca="1">VLOOKUP(A13,E$4:F38,2,FALSE)</f>
        <v>D</v>
      </c>
      <c r="C13" s="1">
        <f ca="1">VLOOKUP(B13,F$4:G38,2,FALSE)</f>
        <v>110</v>
      </c>
      <c r="E13" s="26">
        <f ca="1"/>
        <v>12</v>
      </c>
      <c r="F13" s="10" t="s">
        <v>19</v>
      </c>
      <c r="G13" s="9">
        <v>56</v>
      </c>
      <c r="I13" s="8">
        <v>10</v>
      </c>
      <c r="J13" s="28">
        <f t="shared" si="0"/>
        <v>110</v>
      </c>
      <c r="K13" s="30" t="str">
        <f t="shared" ca="1" si="1"/>
        <v>D</v>
      </c>
    </row>
    <row r="14" spans="1:11" x14ac:dyDescent="0.25">
      <c r="A14" s="1">
        <v>11</v>
      </c>
      <c r="B14" s="1" t="str">
        <f ca="1">VLOOKUP(A14,E$4:F39,2,FALSE)</f>
        <v>V</v>
      </c>
      <c r="C14" s="1">
        <f ca="1">VLOOKUP(B14,F$4:G39,2,FALSE)</f>
        <v>60</v>
      </c>
      <c r="E14" s="26">
        <f ca="1"/>
        <v>16</v>
      </c>
      <c r="F14" s="10" t="s">
        <v>18</v>
      </c>
      <c r="G14" s="9">
        <v>32.200000000000003</v>
      </c>
      <c r="I14" s="8">
        <v>11</v>
      </c>
      <c r="J14" s="28">
        <f t="shared" si="0"/>
        <v>60</v>
      </c>
      <c r="K14" s="30" t="str">
        <f t="shared" ca="1" si="1"/>
        <v>V</v>
      </c>
    </row>
    <row r="15" spans="1:11" x14ac:dyDescent="0.25">
      <c r="A15" s="1">
        <v>12</v>
      </c>
      <c r="B15" s="1" t="str">
        <f ca="1">VLOOKUP(A15,E$4:F40,2,FALSE)</f>
        <v>J</v>
      </c>
      <c r="C15" s="1">
        <f ca="1">VLOOKUP(B15,F$4:G40,2,FALSE)</f>
        <v>56</v>
      </c>
      <c r="E15" s="26">
        <f ca="1"/>
        <v>25</v>
      </c>
      <c r="F15" s="10" t="s">
        <v>17</v>
      </c>
      <c r="G15" s="9">
        <v>0</v>
      </c>
      <c r="I15" s="8">
        <v>12</v>
      </c>
      <c r="J15" s="28">
        <f t="shared" si="0"/>
        <v>56</v>
      </c>
      <c r="K15" s="30" t="str">
        <f t="shared" ca="1" si="1"/>
        <v>J</v>
      </c>
    </row>
    <row r="16" spans="1:11" x14ac:dyDescent="0.25">
      <c r="A16" s="1">
        <v>13</v>
      </c>
      <c r="B16" s="1" t="str">
        <f ca="1">VLOOKUP(A16,E$4:F41,2,FALSE)</f>
        <v>U</v>
      </c>
      <c r="C16" s="1">
        <f ca="1">VLOOKUP(B16,F$4:G41,2,FALSE)</f>
        <v>56</v>
      </c>
      <c r="E16" s="26">
        <f ca="1"/>
        <v>26</v>
      </c>
      <c r="F16" s="10" t="s">
        <v>16</v>
      </c>
      <c r="G16" s="9">
        <v>0</v>
      </c>
      <c r="I16" s="8">
        <v>13</v>
      </c>
      <c r="J16" s="28">
        <f t="shared" si="0"/>
        <v>56</v>
      </c>
      <c r="K16" s="30" t="str">
        <f t="shared" ca="1" si="1"/>
        <v>U</v>
      </c>
    </row>
    <row r="17" spans="1:11" x14ac:dyDescent="0.25">
      <c r="A17" s="1">
        <v>14</v>
      </c>
      <c r="B17" s="1" t="str">
        <f ca="1">VLOOKUP(A17,E$4:F42,2,FALSE)</f>
        <v>E</v>
      </c>
      <c r="C17" s="1">
        <f ca="1">VLOOKUP(B17,F$4:G42,2,FALSE)</f>
        <v>50</v>
      </c>
      <c r="E17" s="26">
        <f ca="1"/>
        <v>24</v>
      </c>
      <c r="F17" s="10" t="s">
        <v>15</v>
      </c>
      <c r="G17" s="9">
        <v>1</v>
      </c>
      <c r="I17" s="8">
        <v>14</v>
      </c>
      <c r="J17" s="28">
        <f t="shared" si="0"/>
        <v>50</v>
      </c>
      <c r="K17" s="30" t="str">
        <f t="shared" ca="1" si="1"/>
        <v>E</v>
      </c>
    </row>
    <row r="18" spans="1:11" x14ac:dyDescent="0.25">
      <c r="A18" s="1">
        <v>15</v>
      </c>
      <c r="B18" s="1" t="str">
        <f ca="1">VLOOKUP(A18,E$4:F43,2,FALSE)</f>
        <v>X</v>
      </c>
      <c r="C18" s="1">
        <f ca="1">VLOOKUP(B18,F$4:G43,2,FALSE)</f>
        <v>45</v>
      </c>
      <c r="E18" s="26">
        <f ca="1"/>
        <v>23</v>
      </c>
      <c r="F18" s="10" t="s">
        <v>14</v>
      </c>
      <c r="G18" s="9">
        <v>1.5</v>
      </c>
      <c r="I18" s="8">
        <v>15</v>
      </c>
      <c r="J18" s="28">
        <f t="shared" si="0"/>
        <v>45</v>
      </c>
      <c r="K18" s="30" t="str">
        <f t="shared" ca="1" si="1"/>
        <v>X</v>
      </c>
    </row>
    <row r="19" spans="1:11" x14ac:dyDescent="0.25">
      <c r="A19" s="1">
        <v>16</v>
      </c>
      <c r="B19" s="1" t="str">
        <f ca="1">VLOOKUP(A19,E$4:F44,2,FALSE)</f>
        <v>K</v>
      </c>
      <c r="C19" s="1">
        <f ca="1">VLOOKUP(B19,F$4:G44,2,FALSE)</f>
        <v>32.200000000000003</v>
      </c>
      <c r="E19" s="26">
        <f ca="1"/>
        <v>21</v>
      </c>
      <c r="F19" s="10" t="s">
        <v>13</v>
      </c>
      <c r="G19" s="9">
        <v>3</v>
      </c>
      <c r="I19" s="8">
        <v>16</v>
      </c>
      <c r="J19" s="28">
        <f t="shared" si="0"/>
        <v>32.200000000000003</v>
      </c>
      <c r="K19" s="30" t="str">
        <f t="shared" ca="1" si="1"/>
        <v>K</v>
      </c>
    </row>
    <row r="20" spans="1:11" x14ac:dyDescent="0.25">
      <c r="A20" s="1">
        <v>17</v>
      </c>
      <c r="B20" s="1" t="str">
        <f ca="1">VLOOKUP(A20,E$4:F45,2,FALSE)</f>
        <v>W</v>
      </c>
      <c r="C20" s="1">
        <f ca="1">VLOOKUP(B20,F$4:G45,2,FALSE)</f>
        <v>32</v>
      </c>
      <c r="E20" s="26">
        <f ca="1"/>
        <v>22</v>
      </c>
      <c r="F20" s="10" t="s">
        <v>12</v>
      </c>
      <c r="G20" s="9">
        <v>2</v>
      </c>
      <c r="I20" s="8">
        <v>17</v>
      </c>
      <c r="J20" s="28">
        <f t="shared" si="0"/>
        <v>32</v>
      </c>
      <c r="K20" s="30" t="str">
        <f t="shared" ca="1" si="1"/>
        <v>W</v>
      </c>
    </row>
    <row r="21" spans="1:11" x14ac:dyDescent="0.25">
      <c r="A21" s="1">
        <v>18</v>
      </c>
      <c r="B21" s="1" t="str">
        <f ca="1">VLOOKUP(A21,E$4:F46,2,FALSE)</f>
        <v>Y</v>
      </c>
      <c r="C21" s="1">
        <f ca="1">VLOOKUP(B21,F$4:G46,2,FALSE)</f>
        <v>32</v>
      </c>
      <c r="E21" s="26">
        <f ca="1"/>
        <v>20</v>
      </c>
      <c r="F21" s="10" t="s">
        <v>11</v>
      </c>
      <c r="G21" s="9">
        <v>8</v>
      </c>
      <c r="I21" s="8">
        <v>18</v>
      </c>
      <c r="J21" s="28">
        <f t="shared" si="0"/>
        <v>32</v>
      </c>
      <c r="K21" s="30" t="str">
        <f t="shared" ca="1" si="1"/>
        <v>Y</v>
      </c>
    </row>
    <row r="22" spans="1:11" x14ac:dyDescent="0.25">
      <c r="A22" s="1">
        <v>19</v>
      </c>
      <c r="B22" s="11" t="str">
        <f ca="1">VLOOKUP(A22,E$4:F47,2,FALSE)</f>
        <v>Z</v>
      </c>
      <c r="C22" s="1">
        <f ca="1">VLOOKUP(B22,F$4:G47,2,FALSE)</f>
        <v>32</v>
      </c>
      <c r="E22" s="26">
        <f ca="1"/>
        <v>8</v>
      </c>
      <c r="F22" s="10" t="s">
        <v>10</v>
      </c>
      <c r="G22" s="9">
        <v>120</v>
      </c>
      <c r="I22" s="8">
        <v>19</v>
      </c>
      <c r="J22" s="28">
        <f t="shared" si="0"/>
        <v>32</v>
      </c>
      <c r="K22" s="30" t="str">
        <f t="shared" ca="1" si="1"/>
        <v>Z</v>
      </c>
    </row>
    <row r="23" spans="1:11" x14ac:dyDescent="0.25">
      <c r="A23" s="1">
        <v>20</v>
      </c>
      <c r="B23" s="1" t="str">
        <f ca="1">VLOOKUP(A23,E$4:F48,2,FALSE)</f>
        <v>R</v>
      </c>
      <c r="C23" s="1">
        <f ca="1">VLOOKUP(B23,F$4:G48,2,FALSE)</f>
        <v>8</v>
      </c>
      <c r="E23" s="26">
        <f ca="1"/>
        <v>1</v>
      </c>
      <c r="F23" s="10" t="s">
        <v>9</v>
      </c>
      <c r="G23" s="9">
        <v>600</v>
      </c>
      <c r="I23" s="8">
        <v>20</v>
      </c>
      <c r="J23" s="28">
        <f t="shared" si="0"/>
        <v>8</v>
      </c>
      <c r="K23" s="30" t="str">
        <f t="shared" ca="1" si="1"/>
        <v>R</v>
      </c>
    </row>
    <row r="24" spans="1:11" x14ac:dyDescent="0.25">
      <c r="A24" s="1">
        <v>21</v>
      </c>
      <c r="B24" s="1" t="str">
        <f ca="1">VLOOKUP(A24,E$4:F49,2,FALSE)</f>
        <v>P</v>
      </c>
      <c r="C24" s="1">
        <f ca="1">VLOOKUP(B24,F$4:G49,2,FALSE)</f>
        <v>3</v>
      </c>
      <c r="E24" s="26">
        <f ca="1"/>
        <v>13</v>
      </c>
      <c r="F24" s="10" t="s">
        <v>8</v>
      </c>
      <c r="G24" s="9">
        <v>56</v>
      </c>
      <c r="I24" s="8">
        <v>21</v>
      </c>
      <c r="J24" s="28">
        <f t="shared" si="0"/>
        <v>3</v>
      </c>
      <c r="K24" s="30" t="str">
        <f t="shared" ca="1" si="1"/>
        <v>P</v>
      </c>
    </row>
    <row r="25" spans="1:11" x14ac:dyDescent="0.25">
      <c r="A25" s="1">
        <v>22</v>
      </c>
      <c r="B25" s="1" t="str">
        <f ca="1">VLOOKUP(A25,E$4:F50,2,FALSE)</f>
        <v>Q</v>
      </c>
      <c r="C25" s="1">
        <f ca="1">VLOOKUP(B25,F$4:G50,2,FALSE)</f>
        <v>2</v>
      </c>
      <c r="E25" s="26">
        <f ca="1"/>
        <v>11</v>
      </c>
      <c r="F25" s="10" t="s">
        <v>7</v>
      </c>
      <c r="G25" s="9">
        <v>60</v>
      </c>
      <c r="I25" s="8">
        <v>22</v>
      </c>
      <c r="J25" s="28">
        <f t="shared" si="0"/>
        <v>2</v>
      </c>
      <c r="K25" s="30" t="str">
        <f t="shared" ca="1" si="1"/>
        <v>Q</v>
      </c>
    </row>
    <row r="26" spans="1:11" x14ac:dyDescent="0.25">
      <c r="A26" s="1">
        <v>23</v>
      </c>
      <c r="B26" s="1" t="str">
        <f ca="1">VLOOKUP(A26,E$4:F51,2,FALSE)</f>
        <v>O</v>
      </c>
      <c r="C26" s="1">
        <f ca="1">VLOOKUP(B26,F$4:G51,2,FALSE)</f>
        <v>1.5</v>
      </c>
      <c r="E26" s="26">
        <f ca="1"/>
        <v>17</v>
      </c>
      <c r="F26" s="10" t="s">
        <v>6</v>
      </c>
      <c r="G26" s="9">
        <v>32</v>
      </c>
      <c r="I26" s="8">
        <v>23</v>
      </c>
      <c r="J26" s="28">
        <f t="shared" si="0"/>
        <v>1.5</v>
      </c>
      <c r="K26" s="30" t="str">
        <f t="shared" ca="1" si="1"/>
        <v>O</v>
      </c>
    </row>
    <row r="27" spans="1:11" x14ac:dyDescent="0.25">
      <c r="A27" s="1">
        <v>24</v>
      </c>
      <c r="B27" s="1" t="str">
        <f ca="1">VLOOKUP(A27,E$4:F52,2,FALSE)</f>
        <v>N</v>
      </c>
      <c r="C27" s="1">
        <f ca="1">VLOOKUP(B27,F$4:G52,2,FALSE)</f>
        <v>1</v>
      </c>
      <c r="E27" s="26">
        <f ca="1"/>
        <v>15</v>
      </c>
      <c r="F27" s="10" t="s">
        <v>5</v>
      </c>
      <c r="G27" s="9">
        <v>45</v>
      </c>
      <c r="I27" s="8">
        <v>24</v>
      </c>
      <c r="J27" s="28">
        <f t="shared" si="0"/>
        <v>1</v>
      </c>
      <c r="K27" s="30" t="str">
        <f t="shared" ca="1" si="1"/>
        <v>N</v>
      </c>
    </row>
    <row r="28" spans="1:11" x14ac:dyDescent="0.25">
      <c r="A28" s="1">
        <v>25</v>
      </c>
      <c r="B28" s="1" t="str">
        <f ca="1">VLOOKUP(A28,E$4:F53,2,FALSE)</f>
        <v>L</v>
      </c>
      <c r="C28" s="1">
        <f ca="1">VLOOKUP(B28,F$4:G53,2,FALSE)</f>
        <v>0</v>
      </c>
      <c r="E28" s="26">
        <f ca="1"/>
        <v>18</v>
      </c>
      <c r="F28" s="10" t="s">
        <v>4</v>
      </c>
      <c r="G28" s="9">
        <v>32</v>
      </c>
      <c r="I28" s="8">
        <v>25</v>
      </c>
      <c r="J28" s="28">
        <f t="shared" si="0"/>
        <v>0</v>
      </c>
      <c r="K28" s="30" t="str">
        <f t="shared" ca="1" si="1"/>
        <v>L</v>
      </c>
    </row>
    <row r="29" spans="1:11" ht="15.75" thickBot="1" x14ac:dyDescent="0.3">
      <c r="A29" s="1">
        <v>26</v>
      </c>
      <c r="B29" s="1" t="str">
        <f ca="1">VLOOKUP(A29,E$4:F54,2,FALSE)</f>
        <v>M</v>
      </c>
      <c r="C29" s="1">
        <f ca="1">VLOOKUP(B29,F$4:G54,2,FALSE)</f>
        <v>0</v>
      </c>
      <c r="E29" s="27">
        <f ca="1"/>
        <v>19</v>
      </c>
      <c r="F29" s="5" t="s">
        <v>3</v>
      </c>
      <c r="G29" s="4">
        <v>32</v>
      </c>
      <c r="I29" s="3">
        <v>26</v>
      </c>
      <c r="J29" s="29">
        <f t="shared" si="0"/>
        <v>0</v>
      </c>
      <c r="K29" s="31" t="str">
        <f t="shared" ca="1" si="1"/>
        <v>M</v>
      </c>
    </row>
    <row r="31" spans="1:11" x14ac:dyDescent="0.25">
      <c r="A31" s="22" t="s">
        <v>2</v>
      </c>
      <c r="B31" s="22"/>
      <c r="C31" s="22"/>
    </row>
    <row r="33" spans="1:7" ht="15.75" thickBot="1" x14ac:dyDescent="0.3">
      <c r="A33" s="23" t="s">
        <v>1</v>
      </c>
      <c r="B33" s="23"/>
      <c r="C33" s="23"/>
    </row>
    <row r="34" spans="1:7" x14ac:dyDescent="0.25">
      <c r="E34" s="25" t="s">
        <v>0</v>
      </c>
      <c r="F34" s="25"/>
      <c r="G34" s="25"/>
    </row>
  </sheetData>
  <mergeCells count="5">
    <mergeCell ref="A31:C31"/>
    <mergeCell ref="A33:C33"/>
    <mergeCell ref="E1:G1"/>
    <mergeCell ref="A1:C1"/>
    <mergeCell ref="E34:G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slti px</dc:creator>
  <cp:lastModifiedBy>R@chid</cp:lastModifiedBy>
  <dcterms:created xsi:type="dcterms:W3CDTF">2013-07-19T09:54:17Z</dcterms:created>
  <dcterms:modified xsi:type="dcterms:W3CDTF">2013-07-19T11:30:33Z</dcterms:modified>
</cp:coreProperties>
</file>