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35" windowWidth="16515" windowHeight="7485"/>
  </bookViews>
  <sheets>
    <sheet name="Feuil1" sheetId="1" r:id="rId1"/>
    <sheet name="Feuil2" sheetId="2" r:id="rId2"/>
    <sheet name="Feuil3" sheetId="3" r:id="rId3"/>
  </sheets>
  <definedNames>
    <definedName name="FERIES">Feuil1!$E$3:$E$6</definedName>
  </definedNames>
  <calcPr calcId="145621"/>
</workbook>
</file>

<file path=xl/calcChain.xml><?xml version="1.0" encoding="utf-8"?>
<calcChain xmlns="http://schemas.openxmlformats.org/spreadsheetml/2006/main">
  <c r="K5" i="1" l="1"/>
  <c r="K6" i="1"/>
  <c r="K7" i="1"/>
  <c r="K4" i="1"/>
  <c r="I5" i="1"/>
  <c r="J5" i="1"/>
  <c r="I6" i="1"/>
  <c r="J6" i="1"/>
  <c r="I7" i="1"/>
  <c r="J7" i="1"/>
  <c r="J4" i="1"/>
  <c r="I4" i="1"/>
  <c r="H7" i="1"/>
  <c r="H6" i="1"/>
  <c r="H5" i="1"/>
  <c r="H4" i="1"/>
</calcChain>
</file>

<file path=xl/sharedStrings.xml><?xml version="1.0" encoding="utf-8"?>
<sst xmlns="http://schemas.openxmlformats.org/spreadsheetml/2006/main" count="43" uniqueCount="12">
  <si>
    <t>Feriés</t>
  </si>
  <si>
    <t>Date</t>
  </si>
  <si>
    <t>Astreinte</t>
  </si>
  <si>
    <t>Michel</t>
  </si>
  <si>
    <t>Alain</t>
  </si>
  <si>
    <t>Georges</t>
  </si>
  <si>
    <t>Serge</t>
  </si>
  <si>
    <t>Activités du mois</t>
  </si>
  <si>
    <t>Total</t>
  </si>
  <si>
    <t>Samedi</t>
  </si>
  <si>
    <t>Dimanche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</si>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</sst>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\ * 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0" fontId="2" fillId="2" borderId="1" xfId="0" applyFont="1" applyFill="1" applyBorder="1"/>
    <xf numFmtId="0" fontId="1" fillId="0" borderId="5" xfId="0" applyFont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165" fontId="0" fillId="0" borderId="2" xfId="0" applyNumberFormat="1" applyFill="1" applyBorder="1"/>
    <xf numFmtId="14" fontId="0" fillId="0" borderId="2" xfId="0" applyNumberFormat="1" applyFill="1" applyBorder="1" applyAlignment="1">
      <alignment horizontal="center"/>
    </xf>
    <xf numFmtId="165" fontId="0" fillId="0" borderId="3" xfId="0" applyNumberFormat="1" applyFill="1" applyBorder="1"/>
    <xf numFmtId="14" fontId="0" fillId="0" borderId="3" xfId="0" applyNumberFormat="1" applyFill="1" applyBorder="1" applyAlignment="1">
      <alignment horizontal="center"/>
    </xf>
    <xf numFmtId="165" fontId="0" fillId="0" borderId="4" xfId="0" applyNumberFormat="1" applyFill="1" applyBorder="1"/>
    <xf numFmtId="14" fontId="0" fillId="0" borderId="4" xfId="0" applyNumberForma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33"/>
  <sheetViews>
    <sheetView tabSelected="1" workbookViewId="0">
      <selection activeCell="H4" sqref="H4"/>
    </sheetView>
  </sheetViews>
  <sheetFormatPr baseColWidth="10" defaultRowHeight="15" x14ac:dyDescent="0.25"/>
  <cols>
    <col min="2" max="2" width="20" bestFit="1" customWidth="1"/>
    <col min="3" max="3" width="11.42578125" style="1"/>
    <col min="4" max="4" width="2.42578125" customWidth="1"/>
    <col min="6" max="6" width="2.140625" customWidth="1"/>
  </cols>
  <sheetData>
    <row r="2" spans="2:11" x14ac:dyDescent="0.25">
      <c r="B2" s="11" t="s">
        <v>1</v>
      </c>
      <c r="C2" s="3" t="s">
        <v>2</v>
      </c>
      <c r="E2" s="6" t="s">
        <v>0</v>
      </c>
      <c r="H2" s="2" t="s">
        <v>7</v>
      </c>
      <c r="I2" s="2"/>
      <c r="J2" s="2"/>
      <c r="K2" s="2"/>
    </row>
    <row r="3" spans="2:11" x14ac:dyDescent="0.25">
      <c r="B3" s="14">
        <v>41395</v>
      </c>
      <c r="C3" s="15" t="s">
        <v>3</v>
      </c>
      <c r="E3" s="7">
        <v>41395</v>
      </c>
      <c r="H3" s="3" t="s">
        <v>8</v>
      </c>
      <c r="I3" s="3" t="s">
        <v>9</v>
      </c>
      <c r="J3" s="3" t="s">
        <v>10</v>
      </c>
      <c r="K3" s="4" t="s">
        <v>11</v>
      </c>
    </row>
    <row r="4" spans="2:11" x14ac:dyDescent="0.25">
      <c r="B4" s="16">
        <v>41396</v>
      </c>
      <c r="C4" s="17" t="s">
        <v>3</v>
      </c>
      <c r="E4" s="8">
        <v>41402</v>
      </c>
      <c r="G4" s="5" t="s">
        <v>4</v>
      </c>
      <c r="H4" s="10">
        <f t="shared" ref="H4:H7" si="0">COUNTIF(C$3:C$33,G4)</f>
        <v>7</v>
      </c>
      <c r="I4" s="12">
        <f>SUMPRODUCT((WEEKDAY($B$3:$B$33,2)=5+COLUMNS($I:I))*($C$3:$C$33=$G4))</f>
        <v>0</v>
      </c>
      <c r="J4" s="12">
        <f>SUMPRODUCT((WEEKDAY($B$3:$B$33,2)=5+COLUMNS($I:J))*($C$3:$C$33=$G4))</f>
        <v>0</v>
      </c>
      <c r="K4" s="13">
        <f>SUMPRODUCT((C$3:C$33=G4)*(COUNTIF(FERIES,B$3:B$33)))</f>
        <v>2</v>
      </c>
    </row>
    <row r="5" spans="2:11" x14ac:dyDescent="0.25">
      <c r="B5" s="16">
        <v>41397</v>
      </c>
      <c r="C5" s="17" t="s">
        <v>3</v>
      </c>
      <c r="E5" s="8">
        <v>41403</v>
      </c>
      <c r="G5" s="5" t="s">
        <v>5</v>
      </c>
      <c r="H5" s="10">
        <f t="shared" si="0"/>
        <v>6</v>
      </c>
      <c r="I5" s="12">
        <f>SUMPRODUCT((WEEKDAY($B$3:$B$33,2)=5+COLUMNS($I:I))*($C$3:$C$33=$G5))</f>
        <v>1</v>
      </c>
      <c r="J5" s="12">
        <f>SUMPRODUCT((WEEKDAY($B$3:$B$33,2)=5+COLUMNS($I:J))*($C$3:$C$33=$G5))</f>
        <v>1</v>
      </c>
      <c r="K5" s="13">
        <f>SUMPRODUCT((C$3:C$33=G5)*(COUNTIF(FERIES,B$3:B$33)))</f>
        <v>0</v>
      </c>
    </row>
    <row r="6" spans="2:11" x14ac:dyDescent="0.25">
      <c r="B6" s="16">
        <v>41398</v>
      </c>
      <c r="C6" s="17" t="s">
        <v>3</v>
      </c>
      <c r="E6" s="9">
        <v>41414</v>
      </c>
      <c r="G6" s="5" t="s">
        <v>3</v>
      </c>
      <c r="H6" s="10">
        <f t="shared" si="0"/>
        <v>13</v>
      </c>
      <c r="I6" s="12">
        <f>SUMPRODUCT((WEEKDAY($B$3:$B$33,2)=5+COLUMNS($I:I))*($C$3:$C$33=$G6))</f>
        <v>2</v>
      </c>
      <c r="J6" s="12">
        <f>SUMPRODUCT((WEEKDAY($B$3:$B$33,2)=5+COLUMNS($I:J))*($C$3:$C$33=$G6))</f>
        <v>2</v>
      </c>
      <c r="K6" s="13">
        <f>SUMPRODUCT((C$3:C$33=G6)*(COUNTIF(FERIES,B$3:B$33)))</f>
        <v>2</v>
      </c>
    </row>
    <row r="7" spans="2:11" x14ac:dyDescent="0.25">
      <c r="B7" s="16">
        <v>41399</v>
      </c>
      <c r="C7" s="17" t="s">
        <v>3</v>
      </c>
      <c r="G7" s="5" t="s">
        <v>6</v>
      </c>
      <c r="H7" s="10">
        <f t="shared" si="0"/>
        <v>5</v>
      </c>
      <c r="I7" s="12">
        <f>SUMPRODUCT((WEEKDAY($B$3:$B$33,2)=5+COLUMNS($I:I))*($C$3:$C$33=$G7))</f>
        <v>1</v>
      </c>
      <c r="J7" s="12">
        <f>SUMPRODUCT((WEEKDAY($B$3:$B$33,2)=5+COLUMNS($I:J))*($C$3:$C$33=$G7))</f>
        <v>1</v>
      </c>
      <c r="K7" s="13">
        <f>SUMPRODUCT((C$3:C$33=G7)*(COUNTIF(FERIES,B$3:B$33)))</f>
        <v>0</v>
      </c>
    </row>
    <row r="8" spans="2:11" x14ac:dyDescent="0.25">
      <c r="B8" s="16">
        <v>41400</v>
      </c>
      <c r="C8" s="17" t="s">
        <v>3</v>
      </c>
    </row>
    <row r="9" spans="2:11" x14ac:dyDescent="0.25">
      <c r="B9" s="16">
        <v>41401</v>
      </c>
      <c r="C9" s="17" t="s">
        <v>4</v>
      </c>
    </row>
    <row r="10" spans="2:11" x14ac:dyDescent="0.25">
      <c r="B10" s="16">
        <v>41402</v>
      </c>
      <c r="C10" s="17" t="s">
        <v>4</v>
      </c>
    </row>
    <row r="11" spans="2:11" x14ac:dyDescent="0.25">
      <c r="B11" s="16">
        <v>41403</v>
      </c>
      <c r="C11" s="17" t="s">
        <v>4</v>
      </c>
    </row>
    <row r="12" spans="2:11" x14ac:dyDescent="0.25">
      <c r="B12" s="16">
        <v>41404</v>
      </c>
      <c r="C12" s="17" t="s">
        <v>4</v>
      </c>
    </row>
    <row r="13" spans="2:11" x14ac:dyDescent="0.25">
      <c r="B13" s="16">
        <v>41405</v>
      </c>
      <c r="C13" s="17" t="s">
        <v>3</v>
      </c>
    </row>
    <row r="14" spans="2:11" x14ac:dyDescent="0.25">
      <c r="B14" s="16">
        <v>41406</v>
      </c>
      <c r="C14" s="17" t="s">
        <v>3</v>
      </c>
    </row>
    <row r="15" spans="2:11" x14ac:dyDescent="0.25">
      <c r="B15" s="16">
        <v>41407</v>
      </c>
      <c r="C15" s="17" t="s">
        <v>3</v>
      </c>
    </row>
    <row r="16" spans="2:11" x14ac:dyDescent="0.25">
      <c r="B16" s="16">
        <v>41408</v>
      </c>
      <c r="C16" s="17" t="s">
        <v>5</v>
      </c>
    </row>
    <row r="17" spans="2:3" x14ac:dyDescent="0.25">
      <c r="B17" s="16">
        <v>41409</v>
      </c>
      <c r="C17" s="17" t="s">
        <v>5</v>
      </c>
    </row>
    <row r="18" spans="2:3" x14ac:dyDescent="0.25">
      <c r="B18" s="16">
        <v>41410</v>
      </c>
      <c r="C18" s="17" t="s">
        <v>5</v>
      </c>
    </row>
    <row r="19" spans="2:3" x14ac:dyDescent="0.25">
      <c r="B19" s="16">
        <v>41411</v>
      </c>
      <c r="C19" s="17" t="s">
        <v>5</v>
      </c>
    </row>
    <row r="20" spans="2:3" x14ac:dyDescent="0.25">
      <c r="B20" s="16">
        <v>41412</v>
      </c>
      <c r="C20" s="17" t="s">
        <v>5</v>
      </c>
    </row>
    <row r="21" spans="2:3" x14ac:dyDescent="0.25">
      <c r="B21" s="16">
        <v>41413</v>
      </c>
      <c r="C21" s="17" t="s">
        <v>5</v>
      </c>
    </row>
    <row r="22" spans="2:3" x14ac:dyDescent="0.25">
      <c r="B22" s="16">
        <v>41414</v>
      </c>
      <c r="C22" s="17" t="s">
        <v>3</v>
      </c>
    </row>
    <row r="23" spans="2:3" x14ac:dyDescent="0.25">
      <c r="B23" s="16">
        <v>41415</v>
      </c>
      <c r="C23" s="17" t="s">
        <v>3</v>
      </c>
    </row>
    <row r="24" spans="2:3" x14ac:dyDescent="0.25">
      <c r="B24" s="16">
        <v>41416</v>
      </c>
      <c r="C24" s="17" t="s">
        <v>3</v>
      </c>
    </row>
    <row r="25" spans="2:3" x14ac:dyDescent="0.25">
      <c r="B25" s="16">
        <v>41417</v>
      </c>
      <c r="C25" s="17" t="s">
        <v>3</v>
      </c>
    </row>
    <row r="26" spans="2:3" x14ac:dyDescent="0.25">
      <c r="B26" s="16">
        <v>41418</v>
      </c>
      <c r="C26" s="17" t="s">
        <v>6</v>
      </c>
    </row>
    <row r="27" spans="2:3" x14ac:dyDescent="0.25">
      <c r="B27" s="16">
        <v>41419</v>
      </c>
      <c r="C27" s="17" t="s">
        <v>6</v>
      </c>
    </row>
    <row r="28" spans="2:3" x14ac:dyDescent="0.25">
      <c r="B28" s="16">
        <v>41420</v>
      </c>
      <c r="C28" s="17" t="s">
        <v>6</v>
      </c>
    </row>
    <row r="29" spans="2:3" x14ac:dyDescent="0.25">
      <c r="B29" s="16">
        <v>41421</v>
      </c>
      <c r="C29" s="17" t="s">
        <v>6</v>
      </c>
    </row>
    <row r="30" spans="2:3" x14ac:dyDescent="0.25">
      <c r="B30" s="16">
        <v>41422</v>
      </c>
      <c r="C30" s="17" t="s">
        <v>6</v>
      </c>
    </row>
    <row r="31" spans="2:3" x14ac:dyDescent="0.25">
      <c r="B31" s="16">
        <v>41423</v>
      </c>
      <c r="C31" s="17" t="s">
        <v>4</v>
      </c>
    </row>
    <row r="32" spans="2:3" x14ac:dyDescent="0.25">
      <c r="B32" s="16">
        <v>41424</v>
      </c>
      <c r="C32" s="17" t="s">
        <v>4</v>
      </c>
    </row>
    <row r="33" spans="2:3" x14ac:dyDescent="0.25">
      <c r="B33" s="18">
        <v>41425</v>
      </c>
      <c r="C33" s="19" t="s">
        <v>4</v>
      </c>
    </row>
  </sheetData>
  <sortState ref="G4:G7">
    <sortCondition ref="G3"/>
  </sortState>
  <mergeCells count="1">
    <mergeCell ref="H2:K2"/>
  </mergeCells>
  <conditionalFormatting sqref="B3:C33">
    <cfRule type="expression" dxfId="2" priority="3">
      <formula>COUNTIF(FERIES,$B3)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RABENANDRASANA</dc:creator>
  <cp:lastModifiedBy>R@chid</cp:lastModifiedBy>
  <dcterms:created xsi:type="dcterms:W3CDTF">2013-04-04T09:15:43Z</dcterms:created>
  <dcterms:modified xsi:type="dcterms:W3CDTF">2013-04-04T12:07:15Z</dcterms:modified>
</cp:coreProperties>
</file>