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7" i="1" l="1" a="1"/>
  <c r="H17" i="1" s="1"/>
  <c r="I17" i="1" a="1"/>
  <c r="I17" i="1" s="1"/>
  <c r="J17" i="1" a="1"/>
  <c r="J17" i="1" s="1"/>
  <c r="H18" i="1" a="1"/>
  <c r="H18" i="1" s="1"/>
  <c r="I18" i="1" a="1"/>
  <c r="I18" i="1" s="1"/>
  <c r="J18" i="1" a="1"/>
  <c r="J18" i="1" s="1"/>
  <c r="I16" i="1" a="1"/>
  <c r="I16" i="1" s="1"/>
  <c r="J16" i="1" a="1"/>
  <c r="J16" i="1" s="1"/>
  <c r="H16" i="1" a="1"/>
  <c r="H16" i="1" s="1"/>
  <c r="H10" i="1" a="1"/>
  <c r="H10" i="1"/>
  <c r="I10" i="1" a="1"/>
  <c r="I10" i="1"/>
  <c r="J10" i="1" a="1"/>
  <c r="J10" i="1" s="1"/>
  <c r="H11" i="1" a="1"/>
  <c r="H11" i="1" s="1"/>
  <c r="I11" i="1" a="1"/>
  <c r="I11" i="1" s="1"/>
  <c r="J11" i="1" a="1"/>
  <c r="J11" i="1" s="1"/>
  <c r="I9" i="1" a="1"/>
  <c r="I9" i="1" s="1"/>
  <c r="J9" i="1" a="1"/>
  <c r="J9" i="1" s="1"/>
  <c r="H9" i="1" a="1"/>
  <c r="H9" i="1" s="1"/>
  <c r="F15" i="1"/>
</calcChain>
</file>

<file path=xl/sharedStrings.xml><?xml version="1.0" encoding="utf-8"?>
<sst xmlns="http://schemas.openxmlformats.org/spreadsheetml/2006/main" count="45" uniqueCount="22">
  <si>
    <t>TD Product</t>
  </si>
  <si>
    <t>QFA</t>
  </si>
  <si>
    <t>SKY</t>
  </si>
  <si>
    <t>Temps Foct</t>
  </si>
  <si>
    <t>Tutu</t>
  </si>
  <si>
    <t>toto</t>
  </si>
  <si>
    <t>tutu</t>
  </si>
  <si>
    <t>tata</t>
  </si>
  <si>
    <t>Excel</t>
  </si>
  <si>
    <t>PDF</t>
  </si>
  <si>
    <t>Toto</t>
  </si>
  <si>
    <t xml:space="preserve"> Date</t>
  </si>
  <si>
    <t>Format</t>
  </si>
  <si>
    <t xml:space="preserve">ID </t>
  </si>
  <si>
    <t>JQE</t>
  </si>
  <si>
    <t>OPA</t>
  </si>
  <si>
    <t>AZE</t>
  </si>
  <si>
    <t>LAK</t>
  </si>
  <si>
    <t>FAQ</t>
  </si>
  <si>
    <t>LOP</t>
  </si>
  <si>
    <t>Formules=&gt;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</si>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</sst>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:ss"/>
    <numFmt numFmtId="165" formatCode="mmm\-yyyy"/>
  </numFmts>
  <fonts count="5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/>
    </xf>
    <xf numFmtId="164" fontId="0" fillId="0" borderId="0" xfId="0" applyNumberFormat="1"/>
    <xf numFmtId="165" fontId="2" fillId="0" borderId="2" xfId="0" applyNumberFormat="1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0" fillId="2" borderId="1" xfId="0" applyFill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workbookViewId="0">
      <selection activeCell="H16" sqref="H16"/>
    </sheetView>
  </sheetViews>
  <sheetFormatPr baseColWidth="10" defaultRowHeight="15" x14ac:dyDescent="0.25"/>
  <cols>
    <col min="3" max="3" width="17.28515625" bestFit="1" customWidth="1"/>
    <col min="5" max="5" width="11" bestFit="1" customWidth="1"/>
  </cols>
  <sheetData>
    <row r="1" spans="1:15" x14ac:dyDescent="0.25">
      <c r="A1" s="1" t="s">
        <v>0</v>
      </c>
      <c r="B1" s="1" t="s">
        <v>13</v>
      </c>
      <c r="C1" s="1" t="s">
        <v>12</v>
      </c>
      <c r="D1" s="2" t="s">
        <v>11</v>
      </c>
      <c r="E1" s="4" t="s">
        <v>3</v>
      </c>
    </row>
    <row r="2" spans="1:15" x14ac:dyDescent="0.25">
      <c r="A2" t="s">
        <v>4</v>
      </c>
      <c r="B2" t="s">
        <v>14</v>
      </c>
      <c r="C2" t="s">
        <v>8</v>
      </c>
      <c r="D2" s="3">
        <v>41644</v>
      </c>
      <c r="E2" s="5">
        <v>7.9050925925925886E-3</v>
      </c>
    </row>
    <row r="3" spans="1:15" x14ac:dyDescent="0.25">
      <c r="A3" t="s">
        <v>5</v>
      </c>
      <c r="B3" t="s">
        <v>15</v>
      </c>
      <c r="C3" t="s">
        <v>9</v>
      </c>
      <c r="D3" s="3">
        <v>41655</v>
      </c>
      <c r="E3" s="5">
        <v>7.3032407407407351E-3</v>
      </c>
    </row>
    <row r="4" spans="1:15" x14ac:dyDescent="0.25">
      <c r="A4" t="s">
        <v>6</v>
      </c>
      <c r="B4" t="s">
        <v>16</v>
      </c>
      <c r="C4" t="s">
        <v>8</v>
      </c>
      <c r="D4" s="3">
        <v>41686</v>
      </c>
      <c r="E4" s="5">
        <v>4.9282407407407414E-2</v>
      </c>
    </row>
    <row r="5" spans="1:15" x14ac:dyDescent="0.25">
      <c r="A5" t="s">
        <v>7</v>
      </c>
      <c r="B5" t="s">
        <v>17</v>
      </c>
      <c r="C5" t="s">
        <v>8</v>
      </c>
      <c r="D5" s="3">
        <v>41674</v>
      </c>
      <c r="E5" s="5">
        <v>6.8402777777777923E-3</v>
      </c>
    </row>
    <row r="6" spans="1:15" x14ac:dyDescent="0.25">
      <c r="A6" t="s">
        <v>5</v>
      </c>
      <c r="B6" t="s">
        <v>18</v>
      </c>
      <c r="C6" t="s">
        <v>9</v>
      </c>
      <c r="D6" s="3">
        <v>41713</v>
      </c>
      <c r="E6" s="5">
        <v>5.0439814814814909E-2</v>
      </c>
    </row>
    <row r="7" spans="1:15" x14ac:dyDescent="0.25">
      <c r="A7" t="s">
        <v>6</v>
      </c>
      <c r="B7" t="s">
        <v>2</v>
      </c>
      <c r="C7" t="s">
        <v>9</v>
      </c>
      <c r="D7" s="3">
        <v>41714</v>
      </c>
      <c r="E7" s="5">
        <v>6.1574074074074447E-3</v>
      </c>
    </row>
    <row r="8" spans="1:15" x14ac:dyDescent="0.25">
      <c r="A8" t="s">
        <v>7</v>
      </c>
      <c r="B8" t="s">
        <v>19</v>
      </c>
      <c r="C8" t="s">
        <v>9</v>
      </c>
      <c r="D8" s="3">
        <v>41674</v>
      </c>
      <c r="E8" s="5">
        <v>1.3784722222222224E-2</v>
      </c>
      <c r="G8" s="9" t="s">
        <v>9</v>
      </c>
      <c r="H8" s="7" t="s">
        <v>4</v>
      </c>
      <c r="I8" s="7" t="s">
        <v>10</v>
      </c>
      <c r="J8" s="7" t="s">
        <v>7</v>
      </c>
      <c r="L8" s="9" t="s">
        <v>8</v>
      </c>
      <c r="M8" s="7" t="s">
        <v>4</v>
      </c>
      <c r="N8" s="7" t="s">
        <v>10</v>
      </c>
      <c r="O8" s="7" t="s">
        <v>7</v>
      </c>
    </row>
    <row r="9" spans="1:15" x14ac:dyDescent="0.25">
      <c r="A9" t="s">
        <v>6</v>
      </c>
      <c r="B9" t="s">
        <v>1</v>
      </c>
      <c r="C9" t="s">
        <v>8</v>
      </c>
      <c r="D9" s="3">
        <v>41713</v>
      </c>
      <c r="E9" s="5">
        <v>5.6226851851851854E-2</v>
      </c>
      <c r="G9" s="6">
        <v>41640</v>
      </c>
      <c r="H9" s="8" t="str">
        <f t="array" ref="H9">IF(MAX(IF(($A$2:$A$10=H$8)*($C$2:$C$10=$G$8)*(MONTH($D$2:$D$10)=MONTH($G9)),$D$2:$D$10))=0,"",INDEX($B$2:$B$10,MATCH(MAX(IF(($A$2:$A$10=H$8)*($C$2:$C$10=$G$8)*(MONTH($D$2:$D$10)=MONTH($G9)),$D$2:$D$10)),$D$2:$D$10,0)))</f>
        <v/>
      </c>
      <c r="I9" s="8" t="str">
        <f t="array" ref="I9">IF(MAX(IF(($A$2:$A$10=I$8)*($C$2:$C$10=$G$8)*(MONTH($D$2:$D$10)=MONTH($G9)),$D$2:$D$10))=0,"",INDEX($B$2:$B$10,MATCH(MAX(IF(($A$2:$A$10=I$8)*($C$2:$C$10=$G$8)*(MONTH($D$2:$D$10)=MONTH($G9)),$D$2:$D$10)),$D$2:$D$10,0)))</f>
        <v>OPA</v>
      </c>
      <c r="J9" s="8" t="str">
        <f t="array" ref="J9">IF(MAX(IF(($A$2:$A$10=J$8)*($C$2:$C$10=$G$8)*(MONTH($D$2:$D$10)=MONTH($G9)),$D$2:$D$10))=0,"",INDEX($B$2:$B$10,MATCH(MAX(IF(($A$2:$A$10=J$8)*($C$2:$C$10=$G$8)*(MONTH($D$2:$D$10)=MONTH($G9)),$D$2:$D$10)),$D$2:$D$10,0)))</f>
        <v/>
      </c>
      <c r="L9" s="6">
        <v>41640</v>
      </c>
      <c r="M9" s="8"/>
      <c r="N9" s="7"/>
      <c r="O9" s="7"/>
    </row>
    <row r="10" spans="1:15" x14ac:dyDescent="0.25">
      <c r="A10" t="s">
        <v>5</v>
      </c>
      <c r="B10" t="s">
        <v>2</v>
      </c>
      <c r="C10" t="s">
        <v>9</v>
      </c>
      <c r="D10" s="3">
        <v>41714</v>
      </c>
      <c r="E10" s="5">
        <v>1.3101851851851852E-2</v>
      </c>
      <c r="G10" s="6">
        <v>41671</v>
      </c>
      <c r="H10" s="8" t="str">
        <f t="array" ref="H10">IF(MAX(IF(($A$2:$A$10=H$8)*($C$2:$C$10=$G$8)*(MONTH($D$2:$D$10)=MONTH($G10)),$D$2:$D$10))=0,"",INDEX($B$2:$B$10,MATCH(MAX(IF(($A$2:$A$10=H$8)*($C$2:$C$10=$G$8)*(MONTH($D$2:$D$10)=MONTH($G10)),$D$2:$D$10)),$D$2:$D$10,0)))</f>
        <v/>
      </c>
      <c r="I10" s="8" t="str">
        <f t="array" ref="I10">IF(MAX(IF(($A$2:$A$10=I$8)*($C$2:$C$10=$G$8)*(MONTH($D$2:$D$10)=MONTH($G10)),$D$2:$D$10))=0,"",INDEX($B$2:$B$10,MATCH(MAX(IF(($A$2:$A$10=I$8)*($C$2:$C$10=$G$8)*(MONTH($D$2:$D$10)=MONTH($G10)),$D$2:$D$10)),$D$2:$D$10,0)))</f>
        <v/>
      </c>
      <c r="J10" s="12" t="str">
        <f t="array" ref="J10">IF(MAX(IF(($A$2:$A$10=J$8)*($C$2:$C$10=$G$8)*(MONTH($D$2:$D$10)=MONTH($G10)),$D$2:$D$10))=0,"",INDEX($B$2:$B$10,MATCH(MAX(IF(($A$2:$A$10=J$8)*($C$2:$C$10=$G$8)*(MONTH($D$2:$D$10)=MONTH($G10)),$D$2:$D$10)),$D$2:$D$10,0)))</f>
        <v>LAK</v>
      </c>
      <c r="L10" s="6">
        <v>41671</v>
      </c>
      <c r="M10" s="7"/>
      <c r="N10" s="7"/>
      <c r="O10" s="7"/>
    </row>
    <row r="11" spans="1:15" x14ac:dyDescent="0.25">
      <c r="E11" s="5"/>
      <c r="G11" s="6">
        <v>41699</v>
      </c>
      <c r="H11" s="8" t="str">
        <f t="array" ref="H11">IF(MAX(IF(($A$2:$A$10=H$8)*($C$2:$C$10=$G$8)*(MONTH($D$2:$D$10)=MONTH($G11)),$D$2:$D$10))=0,"",INDEX($B$2:$B$10,MATCH(MAX(IF(($A$2:$A$10=H$8)*($C$2:$C$10=$G$8)*(MONTH($D$2:$D$10)=MONTH($G11)),$D$2:$D$10)),$D$2:$D$10,0)))</f>
        <v>SKY</v>
      </c>
      <c r="I11" s="8" t="str">
        <f t="array" ref="I11">IF(MAX(IF(($A$2:$A$10=I$8)*($C$2:$C$10=$G$8)*(MONTH($D$2:$D$10)=MONTH($G11)),$D$2:$D$10))=0,"",INDEX($B$2:$B$10,MATCH(MAX(IF(($A$2:$A$10=I$8)*($C$2:$C$10=$G$8)*(MONTH($D$2:$D$10)=MONTH($G11)),$D$2:$D$10)),$D$2:$D$10,0)))</f>
        <v>SKY</v>
      </c>
      <c r="J11" s="8" t="str">
        <f t="array" ref="J11">IF(MAX(IF(($A$2:$A$10=J$8)*($C$2:$C$10=$G$8)*(MONTH($D$2:$D$10)=MONTH($G11)),$D$2:$D$10))=0,"",INDEX($B$2:$B$10,MATCH(MAX(IF(($A$2:$A$10=J$8)*($C$2:$C$10=$G$8)*(MONTH($D$2:$D$10)=MONTH($G11)),$D$2:$D$10)),$D$2:$D$10,0)))</f>
        <v/>
      </c>
      <c r="L11" s="6">
        <v>41699</v>
      </c>
      <c r="M11" s="7"/>
      <c r="N11" s="7"/>
      <c r="O11" s="7"/>
    </row>
    <row r="15" spans="1:15" x14ac:dyDescent="0.25">
      <c r="E15" s="10" t="s">
        <v>20</v>
      </c>
      <c r="F15" s="10" t="str">
        <f>INDEX($B:$B,MATCH(MAX($E:$E),$E:$E,0))</f>
        <v>QFA</v>
      </c>
      <c r="G15" s="9" t="s">
        <v>9</v>
      </c>
      <c r="H15" s="7" t="s">
        <v>4</v>
      </c>
      <c r="I15" s="7" t="s">
        <v>10</v>
      </c>
      <c r="J15" s="7" t="s">
        <v>21</v>
      </c>
    </row>
    <row r="16" spans="1:15" x14ac:dyDescent="0.25">
      <c r="G16" s="6">
        <v>41640</v>
      </c>
      <c r="H16" s="11" t="str">
        <f t="array" ref="H16">IFERROR(INDEX($B$2:$B$10,MATCH(LARGE(IF(($A$2:$A$10=H$15)*($C$2:$C$10=$G$15)*(MONTH($D$2:$D$10)=MONTH($G16)),$E$2:$E$10),1),IF(($A$2:$A$10=H$15)*($C$2:$C$10=$G$15)*(MONTH($D$2:$D$10)=MONTH($G16)),$E$2:$E$10),0)),"")</f>
        <v/>
      </c>
      <c r="I16" s="11" t="str">
        <f t="array" ref="I16">IFERROR(INDEX($B$2:$B$10,MATCH(LARGE(IF(($A$2:$A$10=I$15)*($C$2:$C$10=$G$15)*(MONTH($D$2:$D$10)=MONTH($G16)),$E$2:$E$10),1),IF(($A$2:$A$10=I$15)*($C$2:$C$10=$G$15)*(MONTH($D$2:$D$10)=MONTH($G16)),$E$2:$E$10),0)),"")</f>
        <v>OPA</v>
      </c>
      <c r="J16" s="11" t="str">
        <f t="array" ref="J16">IFERROR(INDEX($B$2:$B$10,MATCH(LARGE(IF(($A$2:$A$10=J$15)*($C$2:$C$10=$G$15)*(MONTH($D$2:$D$10)=MONTH($G16)),$E$2:$E$10),1),IF(($A$2:$A$10=J$15)*($C$2:$C$10=$G$15)*(MONTH($D$2:$D$10)=MONTH($G16)),$E$2:$E$10),0)),"")</f>
        <v/>
      </c>
    </row>
    <row r="17" spans="7:10" x14ac:dyDescent="0.25">
      <c r="G17" s="6">
        <v>41671</v>
      </c>
      <c r="H17" s="11" t="str">
        <f t="array" ref="H17">IFERROR(INDEX($B$2:$B$10,MATCH(LARGE(IF(($A$2:$A$10=H$15)*($C$2:$C$10=$G$15)*(MONTH($D$2:$D$10)=MONTH($G17)),$E$2:$E$10),1),IF(($A$2:$A$10=H$15)*($C$2:$C$10=$G$15)*(MONTH($D$2:$D$10)=MONTH($G17)),$E$2:$E$10),0)),"")</f>
        <v/>
      </c>
      <c r="I17" s="11" t="str">
        <f t="array" ref="I17">IFERROR(INDEX($B$2:$B$10,MATCH(LARGE(IF(($A$2:$A$10=I$15)*($C$2:$C$10=$G$15)*(MONTH($D$2:$D$10)=MONTH($G17)),$E$2:$E$10),1),IF(($A$2:$A$10=I$15)*($C$2:$C$10=$G$15)*(MONTH($D$2:$D$10)=MONTH($G17)),$E$2:$E$10),0)),"")</f>
        <v/>
      </c>
      <c r="J17" s="11" t="str">
        <f t="array" ref="J17">IFERROR(INDEX($B$2:$B$10,MATCH(LARGE(IF(($A$2:$A$10=J$15)*($C$2:$C$10=$G$15)*(MONTH($D$2:$D$10)=MONTH($G17)),$E$2:$E$10),1),IF(($A$2:$A$10=J$15)*($C$2:$C$10=$G$15)*(MONTH($D$2:$D$10)=MONTH($G17)),$E$2:$E$10),0)),"")</f>
        <v>LOP</v>
      </c>
    </row>
    <row r="18" spans="7:10" x14ac:dyDescent="0.25">
      <c r="G18" s="6">
        <v>41699</v>
      </c>
      <c r="H18" s="11" t="str">
        <f t="array" ref="H18">IFERROR(INDEX($B$2:$B$10,MATCH(LARGE(IF(($A$2:$A$10=H$15)*($C$2:$C$10=$G$15)*(MONTH($D$2:$D$10)=MONTH($G18)),$E$2:$E$10),1),IF(($A$2:$A$10=H$15)*($C$2:$C$10=$G$15)*(MONTH($D$2:$D$10)=MONTH($G18)),$E$2:$E$10),0)),"")</f>
        <v>SKY</v>
      </c>
      <c r="I18" s="11" t="str">
        <f t="array" ref="I18">IFERROR(INDEX($B$2:$B$10,MATCH(LARGE(IF(($A$2:$A$10=I$15)*($C$2:$C$10=$G$15)*(MONTH($D$2:$D$10)=MONTH($G18)),$E$2:$E$10),1),IF(($A$2:$A$10=I$15)*($C$2:$C$10=$G$15)*(MONTH($D$2:$D$10)=MONTH($G18)),$E$2:$E$10),0)),"")</f>
        <v>FAQ</v>
      </c>
      <c r="J18" s="11" t="str">
        <f t="array" ref="J18">IFERROR(INDEX($B$2:$B$10,MATCH(LARGE(IF(($A$2:$A$10=J$15)*($C$2:$C$10=$G$15)*(MONTH($D$2:$D$10)=MONTH($G18)),$E$2:$E$10),1),IF(($A$2:$A$10=J$15)*($C$2:$C$10=$G$15)*(MONTH($D$2:$D$10)=MONTH($G18)),$E$2:$E$10),0)),"")</f>
        <v/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RADEAU Florian</dc:creator>
  <cp:lastModifiedBy>R@chid</cp:lastModifiedBy>
  <dcterms:created xsi:type="dcterms:W3CDTF">2014-06-26T14:13:07Z</dcterms:created>
  <dcterms:modified xsi:type="dcterms:W3CDTF">2014-06-26T17:10:24Z</dcterms:modified>
</cp:coreProperties>
</file>