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5" i="1" l="1" a="1"/>
  <c r="B25" i="1" s="1"/>
  <c r="C23" i="1"/>
  <c r="C21" i="1"/>
  <c r="B17" i="1"/>
  <c r="B23" i="1"/>
  <c r="B21" i="1"/>
  <c r="B19" i="1"/>
</calcChain>
</file>

<file path=xl/sharedStrings.xml><?xml version="1.0" encoding="utf-8"?>
<sst xmlns="http://schemas.openxmlformats.org/spreadsheetml/2006/main" count="87" uniqueCount="58">
  <si>
    <t>Moirans</t>
  </si>
  <si>
    <t>Septfontaine</t>
  </si>
  <si>
    <t>Vesoul</t>
  </si>
  <si>
    <t>Autoreille</t>
  </si>
  <si>
    <t>Le Creusot</t>
  </si>
  <si>
    <t>Varennes</t>
  </si>
  <si>
    <t>Valance</t>
  </si>
  <si>
    <t xml:space="preserve">Lyon </t>
  </si>
  <si>
    <t>Lyon Long Circuit</t>
  </si>
  <si>
    <t>Salbris</t>
  </si>
  <si>
    <t>Soucy</t>
  </si>
  <si>
    <t>Piston 1</t>
  </si>
  <si>
    <t>Piston 2</t>
  </si>
  <si>
    <t>Piston 3</t>
  </si>
  <si>
    <t>Piston 4</t>
  </si>
  <si>
    <t>Piston 5</t>
  </si>
  <si>
    <t>Piston 6</t>
  </si>
  <si>
    <t>Piston 7</t>
  </si>
  <si>
    <t>Piston 8</t>
  </si>
  <si>
    <t>Piston 9</t>
  </si>
  <si>
    <t>Piston 10</t>
  </si>
  <si>
    <t>Piston 11</t>
  </si>
  <si>
    <t>Piston 12</t>
  </si>
  <si>
    <t>Date</t>
  </si>
  <si>
    <t>Piston</t>
  </si>
  <si>
    <t>Piste</t>
  </si>
  <si>
    <t xml:space="preserve">Bielle </t>
  </si>
  <si>
    <t>Bielle 1</t>
  </si>
  <si>
    <t>Bielle 2</t>
  </si>
  <si>
    <t>Bielle 3</t>
  </si>
  <si>
    <t>Bielle 4</t>
  </si>
  <si>
    <t>Bielle 5</t>
  </si>
  <si>
    <t>Bielle 6</t>
  </si>
  <si>
    <t>Bielle 7</t>
  </si>
  <si>
    <t>Bielle 8</t>
  </si>
  <si>
    <t>Bielle 9</t>
  </si>
  <si>
    <t>Bielle 10</t>
  </si>
  <si>
    <t>Bielle 11</t>
  </si>
  <si>
    <t>Bielle 12</t>
  </si>
  <si>
    <t>Pneus</t>
  </si>
  <si>
    <t>Dunlop SL6</t>
  </si>
  <si>
    <t>Dunlop RS1</t>
  </si>
  <si>
    <t>Vega vert FH</t>
  </si>
  <si>
    <t>Vega Vert XH</t>
  </si>
  <si>
    <t>Vega Bleu FH</t>
  </si>
  <si>
    <t>Dunlop KT13</t>
  </si>
  <si>
    <t>Vega W5</t>
  </si>
  <si>
    <t>Vega Jaune Cup</t>
  </si>
  <si>
    <t>Reglage</t>
  </si>
  <si>
    <t>Heure total</t>
  </si>
  <si>
    <t>Heure par circuit</t>
  </si>
  <si>
    <t>Heure par piston</t>
  </si>
  <si>
    <t>Heure par bielle</t>
  </si>
  <si>
    <t>Usure pneus</t>
  </si>
  <si>
    <t>Meilleur temps</t>
  </si>
  <si>
    <t>Meilleur Temps (sec)</t>
  </si>
  <si>
    <t>Temps de roulage (min)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</si>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</sst>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/mm/yy;@"/>
    <numFmt numFmtId="166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9" fontId="0" fillId="0" borderId="0" xfId="0" applyNumberFormat="1" applyFill="1"/>
    <xf numFmtId="165" fontId="0" fillId="0" borderId="0" xfId="0" applyNumberFormat="1"/>
    <xf numFmtId="166" fontId="0" fillId="0" borderId="0" xfId="0" applyNumberFormat="1" applyFill="1"/>
    <xf numFmtId="166" fontId="0" fillId="0" borderId="0" xfId="0" applyNumberFormat="1"/>
    <xf numFmtId="0" fontId="0" fillId="0" borderId="0" xfId="0" applyFill="1" applyAlignment="1">
      <alignment horizontal="left" vertical="center"/>
    </xf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N25"/>
  <sheetViews>
    <sheetView tabSelected="1" workbookViewId="0">
      <selection activeCell="E6" sqref="E6"/>
    </sheetView>
  </sheetViews>
  <sheetFormatPr baseColWidth="10" defaultRowHeight="15" x14ac:dyDescent="0.25"/>
  <cols>
    <col min="1" max="1" width="22.28515625" bestFit="1" customWidth="1"/>
  </cols>
  <sheetData>
    <row r="2" spans="1:66" s="3" customFormat="1" x14ac:dyDescent="0.25">
      <c r="A2" s="3" t="s">
        <v>23</v>
      </c>
      <c r="B2" s="3">
        <v>41275</v>
      </c>
      <c r="C2" s="3">
        <v>41277</v>
      </c>
      <c r="D2" s="3">
        <v>41278</v>
      </c>
      <c r="E2" s="3">
        <v>41280</v>
      </c>
      <c r="F2" s="3">
        <v>41283</v>
      </c>
      <c r="G2" s="3">
        <v>41285</v>
      </c>
    </row>
    <row r="3" spans="1:66" s="1" customFormat="1" x14ac:dyDescent="0.25">
      <c r="A3" s="1" t="s">
        <v>25</v>
      </c>
      <c r="B3" s="1" t="s">
        <v>0</v>
      </c>
      <c r="C3" s="1" t="s">
        <v>0</v>
      </c>
      <c r="D3" s="1" t="s">
        <v>0</v>
      </c>
      <c r="E3" s="1" t="s">
        <v>6</v>
      </c>
      <c r="F3" s="1" t="s">
        <v>6</v>
      </c>
      <c r="G3" s="1" t="s">
        <v>5</v>
      </c>
    </row>
    <row r="4" spans="1:66" s="1" customFormat="1" x14ac:dyDescent="0.25">
      <c r="A4" s="1" t="s">
        <v>24</v>
      </c>
      <c r="B4" s="1" t="s">
        <v>11</v>
      </c>
      <c r="C4" s="1" t="s">
        <v>11</v>
      </c>
      <c r="D4" s="1" t="s">
        <v>11</v>
      </c>
      <c r="E4" s="1" t="s">
        <v>11</v>
      </c>
      <c r="F4" s="1" t="s">
        <v>11</v>
      </c>
      <c r="G4" s="1" t="s">
        <v>11</v>
      </c>
    </row>
    <row r="5" spans="1:66" s="1" customFormat="1" ht="15.75" thickBot="1" x14ac:dyDescent="0.3">
      <c r="A5" s="1" t="s">
        <v>26</v>
      </c>
      <c r="B5" s="1" t="s">
        <v>27</v>
      </c>
      <c r="C5" s="1" t="s">
        <v>27</v>
      </c>
      <c r="D5" s="1" t="s">
        <v>27</v>
      </c>
      <c r="E5" s="1" t="s">
        <v>27</v>
      </c>
      <c r="F5" s="1" t="s">
        <v>27</v>
      </c>
      <c r="G5" s="1" t="s">
        <v>27</v>
      </c>
    </row>
    <row r="6" spans="1:66" s="1" customFormat="1" ht="15.75" thickBot="1" x14ac:dyDescent="0.3">
      <c r="A6" s="1" t="s">
        <v>55</v>
      </c>
      <c r="B6" s="7">
        <v>40.1</v>
      </c>
      <c r="C6" s="8">
        <v>40.200000000000003</v>
      </c>
      <c r="D6" s="8">
        <v>40.5</v>
      </c>
      <c r="E6" s="8">
        <v>39.200000000000003</v>
      </c>
      <c r="F6" s="8">
        <v>39.5</v>
      </c>
      <c r="G6" s="9">
        <v>39.799999999999997</v>
      </c>
    </row>
    <row r="7" spans="1:66" s="1" customFormat="1" x14ac:dyDescent="0.25">
      <c r="A7" s="1" t="s">
        <v>56</v>
      </c>
      <c r="B7" s="1">
        <v>45</v>
      </c>
      <c r="C7" s="1">
        <v>60</v>
      </c>
      <c r="D7" s="1">
        <v>35</v>
      </c>
      <c r="E7" s="1">
        <v>40</v>
      </c>
      <c r="F7" s="1">
        <v>50</v>
      </c>
      <c r="G7" s="1">
        <v>60</v>
      </c>
    </row>
    <row r="8" spans="1:66" s="1" customFormat="1" x14ac:dyDescent="0.25">
      <c r="A8" s="1" t="s">
        <v>39</v>
      </c>
      <c r="B8" s="1" t="s">
        <v>40</v>
      </c>
      <c r="C8" s="1" t="s">
        <v>40</v>
      </c>
      <c r="D8" s="1" t="s">
        <v>40</v>
      </c>
      <c r="E8" s="1" t="s">
        <v>40</v>
      </c>
      <c r="F8" s="1" t="s">
        <v>40</v>
      </c>
      <c r="G8" s="1" t="s">
        <v>40</v>
      </c>
    </row>
    <row r="9" spans="1:66" s="1" customFormat="1" x14ac:dyDescent="0.25">
      <c r="A9" s="1" t="s">
        <v>53</v>
      </c>
      <c r="B9" s="2">
        <v>1</v>
      </c>
      <c r="C9" s="2">
        <v>0.8</v>
      </c>
      <c r="D9" s="2">
        <v>0.6</v>
      </c>
      <c r="E9" s="2">
        <v>0.5</v>
      </c>
      <c r="F9" s="2">
        <v>0.4</v>
      </c>
      <c r="G9" s="2">
        <v>0.2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</row>
    <row r="10" spans="1:66" s="1" customFormat="1" x14ac:dyDescent="0.25">
      <c r="A10" s="6" t="s">
        <v>48</v>
      </c>
    </row>
    <row r="11" spans="1:66" s="1" customFormat="1" x14ac:dyDescent="0.25">
      <c r="A11" s="6"/>
    </row>
    <row r="12" spans="1:66" s="1" customFormat="1" x14ac:dyDescent="0.25">
      <c r="A12" s="6"/>
    </row>
    <row r="13" spans="1:66" s="1" customFormat="1" x14ac:dyDescent="0.25">
      <c r="A13" s="6"/>
    </row>
    <row r="14" spans="1:66" s="1" customFormat="1" x14ac:dyDescent="0.25"/>
    <row r="15" spans="1:66" s="1" customFormat="1" x14ac:dyDescent="0.25"/>
    <row r="16" spans="1:66" s="1" customFormat="1" x14ac:dyDescent="0.25"/>
    <row r="17" spans="1:4" s="1" customFormat="1" x14ac:dyDescent="0.25">
      <c r="A17" s="1" t="s">
        <v>49</v>
      </c>
      <c r="B17" s="1">
        <f>SUM(B7:BN7)</f>
        <v>290</v>
      </c>
    </row>
    <row r="18" spans="1:4" s="1" customFormat="1" x14ac:dyDescent="0.25">
      <c r="A18" s="1" t="s">
        <v>50</v>
      </c>
      <c r="B18" s="1" t="s">
        <v>0</v>
      </c>
    </row>
    <row r="19" spans="1:4" s="1" customFormat="1" x14ac:dyDescent="0.25">
      <c r="B19" s="1">
        <f>SUMPRODUCT((B7:BN7*(B3:BN3=B18)))</f>
        <v>140</v>
      </c>
    </row>
    <row r="20" spans="1:4" s="1" customFormat="1" x14ac:dyDescent="0.25">
      <c r="A20" s="1" t="s">
        <v>51</v>
      </c>
      <c r="B20" s="1" t="s">
        <v>11</v>
      </c>
    </row>
    <row r="21" spans="1:4" s="1" customFormat="1" x14ac:dyDescent="0.25">
      <c r="B21" s="1">
        <f>SUMPRODUCT((B7:BN7*(B4:BN4=B20)))</f>
        <v>290</v>
      </c>
      <c r="C21" s="4">
        <f>B21/60</f>
        <v>4.833333333333333</v>
      </c>
      <c r="D21" s="1" t="s">
        <v>57</v>
      </c>
    </row>
    <row r="22" spans="1:4" x14ac:dyDescent="0.25">
      <c r="A22" t="s">
        <v>52</v>
      </c>
      <c r="B22" t="s">
        <v>27</v>
      </c>
    </row>
    <row r="23" spans="1:4" x14ac:dyDescent="0.25">
      <c r="B23">
        <f>SUMPRODUCT((B7:BN7*(B5:BN5=B22)))</f>
        <v>290</v>
      </c>
      <c r="C23" s="5">
        <f>B23/60</f>
        <v>4.833333333333333</v>
      </c>
      <c r="D23" t="s">
        <v>57</v>
      </c>
    </row>
    <row r="24" spans="1:4" x14ac:dyDescent="0.25">
      <c r="A24" t="s">
        <v>54</v>
      </c>
      <c r="B24" s="1" t="s">
        <v>0</v>
      </c>
    </row>
    <row r="25" spans="1:4" x14ac:dyDescent="0.25">
      <c r="B25">
        <f t="array" ref="B25">MIN(IF($B$3:$BN$3=$B$24,$B$6:$BN$6))</f>
        <v>40.1</v>
      </c>
    </row>
  </sheetData>
  <mergeCells count="1">
    <mergeCell ref="A10:A13"/>
  </mergeCells>
  <conditionalFormatting sqref="B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:BN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:G6">
    <cfRule type="colorScale" priority="1">
      <colorScale>
        <cfvo type="min"/>
        <cfvo type="max"/>
        <color rgb="FF00FF00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sqref="A1:A11"/>
    </sheetView>
  </sheetViews>
  <sheetFormatPr baseColWidth="10" defaultRowHeight="15" x14ac:dyDescent="0.25"/>
  <sheetData>
    <row r="1" spans="1:5" x14ac:dyDescent="0.25">
      <c r="A1" t="s">
        <v>3</v>
      </c>
      <c r="C1" t="s">
        <v>11</v>
      </c>
      <c r="D1" t="s">
        <v>27</v>
      </c>
      <c r="E1" t="s">
        <v>45</v>
      </c>
    </row>
    <row r="2" spans="1:5" x14ac:dyDescent="0.25">
      <c r="A2" t="s">
        <v>4</v>
      </c>
      <c r="C2" t="s">
        <v>12</v>
      </c>
      <c r="D2" t="s">
        <v>28</v>
      </c>
      <c r="E2" t="s">
        <v>41</v>
      </c>
    </row>
    <row r="3" spans="1:5" x14ac:dyDescent="0.25">
      <c r="A3" t="s">
        <v>7</v>
      </c>
      <c r="C3" t="s">
        <v>13</v>
      </c>
      <c r="D3" t="s">
        <v>29</v>
      </c>
      <c r="E3" t="s">
        <v>40</v>
      </c>
    </row>
    <row r="4" spans="1:5" x14ac:dyDescent="0.25">
      <c r="A4" t="s">
        <v>8</v>
      </c>
      <c r="C4" t="s">
        <v>14</v>
      </c>
      <c r="D4" t="s">
        <v>30</v>
      </c>
      <c r="E4" t="s">
        <v>44</v>
      </c>
    </row>
    <row r="5" spans="1:5" x14ac:dyDescent="0.25">
      <c r="A5" t="s">
        <v>0</v>
      </c>
      <c r="C5" t="s">
        <v>15</v>
      </c>
      <c r="D5" t="s">
        <v>31</v>
      </c>
      <c r="E5" t="s">
        <v>47</v>
      </c>
    </row>
    <row r="6" spans="1:5" x14ac:dyDescent="0.25">
      <c r="A6" t="s">
        <v>9</v>
      </c>
      <c r="C6" t="s">
        <v>16</v>
      </c>
      <c r="D6" t="s">
        <v>32</v>
      </c>
      <c r="E6" t="s">
        <v>42</v>
      </c>
    </row>
    <row r="7" spans="1:5" x14ac:dyDescent="0.25">
      <c r="A7" t="s">
        <v>1</v>
      </c>
      <c r="C7" t="s">
        <v>17</v>
      </c>
      <c r="D7" t="s">
        <v>33</v>
      </c>
      <c r="E7" t="s">
        <v>43</v>
      </c>
    </row>
    <row r="8" spans="1:5" x14ac:dyDescent="0.25">
      <c r="A8" t="s">
        <v>10</v>
      </c>
      <c r="C8" t="s">
        <v>18</v>
      </c>
      <c r="D8" t="s">
        <v>34</v>
      </c>
      <c r="E8" t="s">
        <v>46</v>
      </c>
    </row>
    <row r="9" spans="1:5" x14ac:dyDescent="0.25">
      <c r="A9" t="s">
        <v>6</v>
      </c>
      <c r="C9" t="s">
        <v>19</v>
      </c>
      <c r="D9" t="s">
        <v>35</v>
      </c>
    </row>
    <row r="10" spans="1:5" x14ac:dyDescent="0.25">
      <c r="A10" t="s">
        <v>5</v>
      </c>
      <c r="C10" t="s">
        <v>20</v>
      </c>
      <c r="D10" t="s">
        <v>36</v>
      </c>
    </row>
    <row r="11" spans="1:5" x14ac:dyDescent="0.25">
      <c r="A11" t="s">
        <v>2</v>
      </c>
      <c r="C11" t="s">
        <v>21</v>
      </c>
      <c r="D11" t="s">
        <v>37</v>
      </c>
    </row>
    <row r="12" spans="1:5" x14ac:dyDescent="0.25">
      <c r="C12" t="s">
        <v>22</v>
      </c>
      <c r="D1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GOYARD, Maxime (SJE)</dc:creator>
  <cp:lastModifiedBy>Rachid_XLD</cp:lastModifiedBy>
  <dcterms:created xsi:type="dcterms:W3CDTF">2013-01-15T08:55:43Z</dcterms:created>
  <dcterms:modified xsi:type="dcterms:W3CDTF">2013-01-15T11:15:51Z</dcterms:modified>
</cp:coreProperties>
</file>