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135" windowWidth="19320" windowHeight="12645" activeTab="1"/>
  </bookViews>
  <sheets>
    <sheet name="week_1" sheetId="4" r:id="rId1"/>
    <sheet name="weekly_data" sheetId="5" r:id="rId2"/>
  </sheets>
  <definedNames>
    <definedName name="_xlnm._FilterDatabase" localSheetId="0" hidden="1">week_1!$A$1:$C$15</definedName>
    <definedName name="Col_Name">OFFSET(week_1!$A$2,,,COUNTA(week_1!$A:$A)-1)</definedName>
    <definedName name="Col_Ref">OFFSET(Col_Name,,1)</definedName>
  </definedNames>
  <calcPr calcId="145621"/>
</workbook>
</file>

<file path=xl/calcChain.xml><?xml version="1.0" encoding="utf-8"?>
<calcChain xmlns="http://schemas.openxmlformats.org/spreadsheetml/2006/main">
  <c r="E11" i="5" l="1"/>
  <c r="E10" i="5"/>
  <c r="E9" i="5"/>
  <c r="E8" i="5"/>
  <c r="E7" i="5"/>
  <c r="E6" i="5"/>
  <c r="E5" i="5"/>
  <c r="E4" i="5"/>
  <c r="E3" i="5"/>
  <c r="E2" i="5"/>
  <c r="A16" i="5" a="1"/>
  <c r="A16" i="5" l="1"/>
  <c r="A18" i="5"/>
  <c r="A20" i="5"/>
  <c r="A22" i="5"/>
  <c r="A24" i="5"/>
  <c r="A26" i="5"/>
  <c r="A28" i="5"/>
  <c r="A17" i="5"/>
  <c r="A19" i="5"/>
  <c r="A21" i="5"/>
  <c r="A23" i="5"/>
  <c r="A25" i="5"/>
  <c r="A27" i="5"/>
  <c r="A29" i="5"/>
  <c r="C20" i="5" a="1"/>
  <c r="C24" i="5" a="1"/>
  <c r="C28" i="5" a="1"/>
  <c r="C19" i="5" a="1"/>
  <c r="C23" i="5" a="1"/>
  <c r="C27" i="5" a="1"/>
  <c r="C29" i="5" a="1"/>
  <c r="C18" i="5" a="1"/>
  <c r="C22" i="5" a="1"/>
  <c r="C26" i="5" a="1"/>
  <c r="C17" i="5" a="1"/>
  <c r="C21" i="5" a="1"/>
  <c r="C25" i="5" a="1"/>
  <c r="C16" i="5" a="1"/>
  <c r="C25" i="5" l="1"/>
  <c r="C21" i="5"/>
  <c r="C17" i="5"/>
  <c r="C26" i="5"/>
  <c r="C22" i="5"/>
  <c r="C18" i="5"/>
  <c r="C29" i="5"/>
  <c r="C27" i="5"/>
  <c r="C23" i="5"/>
  <c r="C19" i="5"/>
  <c r="C28" i="5"/>
  <c r="C24" i="5"/>
  <c r="C20" i="5"/>
  <c r="C16" i="5"/>
  <c r="D11" i="5"/>
  <c r="C11" i="5"/>
  <c r="D7" i="5"/>
  <c r="C7" i="5"/>
  <c r="D3" i="5"/>
  <c r="C3" i="5"/>
  <c r="D8" i="5"/>
  <c r="C8" i="5"/>
  <c r="D4" i="5"/>
  <c r="C4" i="5"/>
  <c r="D9" i="5"/>
  <c r="C9" i="5"/>
  <c r="D5" i="5"/>
  <c r="C5" i="5"/>
  <c r="D10" i="5"/>
  <c r="C10" i="5"/>
  <c r="D6" i="5"/>
  <c r="C6" i="5"/>
  <c r="D2" i="5"/>
  <c r="C2" i="5"/>
  <c r="B16" i="5" l="1" a="1"/>
  <c r="B29" i="5"/>
  <c r="B27" i="5"/>
  <c r="B25" i="5"/>
  <c r="B23" i="5"/>
  <c r="B21" i="5"/>
  <c r="B19" i="5"/>
  <c r="B17" i="5"/>
  <c r="B28" i="5"/>
  <c r="B26" i="5"/>
  <c r="B24" i="5"/>
  <c r="B22" i="5"/>
  <c r="B20" i="5"/>
  <c r="B18" i="5"/>
  <c r="B16" i="5"/>
  <c r="E16" i="5" a="1"/>
  <c r="E29" i="5"/>
  <c r="E27" i="5"/>
  <c r="E25" i="5"/>
  <c r="E23" i="5"/>
  <c r="E21" i="5"/>
  <c r="E19" i="5"/>
  <c r="E17" i="5"/>
  <c r="E28" i="5"/>
  <c r="E26" i="5"/>
  <c r="E24" i="5"/>
  <c r="E22" i="5"/>
  <c r="E20" i="5"/>
  <c r="E18" i="5"/>
  <c r="E16" i="5"/>
</calcChain>
</file>

<file path=xl/sharedStrings.xml><?xml version="1.0" encoding="utf-8"?>
<sst xmlns="http://schemas.openxmlformats.org/spreadsheetml/2006/main" count="87" uniqueCount="45">
  <si>
    <t>140805-000186</t>
  </si>
  <si>
    <t>140813-000981</t>
  </si>
  <si>
    <t>140815-001580</t>
  </si>
  <si>
    <t>140716-001545</t>
  </si>
  <si>
    <t>140813-002073</t>
  </si>
  <si>
    <t>140810-003776</t>
  </si>
  <si>
    <t>Bruce Wayne</t>
  </si>
  <si>
    <t>Clark Kent</t>
  </si>
  <si>
    <t>Tony Stark</t>
  </si>
  <si>
    <t>Task</t>
  </si>
  <si>
    <t>RIL</t>
  </si>
  <si>
    <t>RPN</t>
  </si>
  <si>
    <t>NOC</t>
  </si>
  <si>
    <t>SBE</t>
  </si>
  <si>
    <t>Steve Rogers</t>
  </si>
  <si>
    <t>140810-002006</t>
  </si>
  <si>
    <t>Dinah Drake</t>
  </si>
  <si>
    <t>Billy Batson</t>
  </si>
  <si>
    <t>Selena Kyle</t>
  </si>
  <si>
    <t>Diana Prince</t>
  </si>
  <si>
    <t>Peter Parker</t>
  </si>
  <si>
    <t>Bruce Banner</t>
  </si>
  <si>
    <t>Name</t>
  </si>
  <si>
    <t>Status</t>
  </si>
  <si>
    <t>REF</t>
  </si>
  <si>
    <t>REF nb</t>
  </si>
  <si>
    <t>NOC tasks nb</t>
  </si>
  <si>
    <t>Tasks total minus NOC</t>
  </si>
  <si>
    <t>140813-001490</t>
  </si>
  <si>
    <t>140811-002648</t>
  </si>
  <si>
    <t>140911-002648</t>
  </si>
  <si>
    <t>140913-002075</t>
  </si>
  <si>
    <t>140725-002015</t>
  </si>
  <si>
    <t>140728-001054</t>
  </si>
  <si>
    <t>Names</t>
  </si>
  <si>
    <t>Ref NB</t>
  </si>
  <si>
    <t>C'est parce qu'il y a une reference en commun entre 2 noms</t>
  </si>
  <si>
    <t>Il faut nous dire plus, pour le cas où il y une référence en commun entre 2 noms, est ce qu'il faut la prendre en compte pour les 2, ou bien la compter pour le nom avec lequel il apparait pour la première fois.</t>
  </si>
  <si>
    <t>Col_Name</t>
  </si>
  <si>
    <t>Col_Ref</t>
  </si>
  <si>
    <t>=DECALER(week_1!$A$2;;;NBVAL(week_1!$A:$A)-1)</t>
  </si>
  <si>
    <t>=DECALER(Col_Name;;1)</t>
  </si>
  <si>
    <t>Formule matricielle à valider par Ctrl+Shift+Enter sur toute la plage</t>
  </si>
  <si>
    <t>Formule matricielle à valider par Ctrl+Shift+Enter et à tirer vers le bas</t>
  </si>
  <si>
    <t>Voir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</si>
</sst>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14999847407452621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0" fillId="3" borderId="1" xfId="0" applyFill="1" applyBorder="1"/>
    <xf numFmtId="0" fontId="0" fillId="2" borderId="5" xfId="0" applyFill="1" applyBorder="1"/>
    <xf numFmtId="0" fontId="0" fillId="2" borderId="7" xfId="0" applyFill="1" applyBorder="1"/>
    <xf numFmtId="0" fontId="0" fillId="5" borderId="9" xfId="0" applyFill="1" applyBorder="1" applyAlignment="1">
      <alignment horizontal="center"/>
    </xf>
    <xf numFmtId="0" fontId="0" fillId="2" borderId="10" xfId="0" applyFill="1" applyBorder="1"/>
    <xf numFmtId="0" fontId="0" fillId="5" borderId="12" xfId="0" applyFill="1" applyBorder="1" applyAlignment="1">
      <alignment horizontal="center"/>
    </xf>
    <xf numFmtId="0" fontId="1" fillId="2" borderId="13" xfId="0" applyFont="1" applyFill="1" applyBorder="1"/>
    <xf numFmtId="0" fontId="1" fillId="3" borderId="14" xfId="0" applyFont="1" applyFill="1" applyBorder="1"/>
    <xf numFmtId="0" fontId="1" fillId="4" borderId="14" xfId="0" applyFont="1" applyFill="1" applyBorder="1"/>
    <xf numFmtId="0" fontId="1" fillId="5" borderId="15" xfId="0" applyFont="1" applyFill="1" applyBorder="1"/>
    <xf numFmtId="0" fontId="0" fillId="4" borderId="6" xfId="0" applyFill="1" applyBorder="1"/>
    <xf numFmtId="0" fontId="3" fillId="2" borderId="5" xfId="0" applyFont="1" applyFill="1" applyBorder="1"/>
    <xf numFmtId="0" fontId="3" fillId="3" borderId="1" xfId="0" applyFont="1" applyFill="1" applyBorder="1"/>
    <xf numFmtId="0" fontId="3" fillId="4" borderId="6" xfId="0" applyFont="1" applyFill="1" applyBorder="1"/>
    <xf numFmtId="0" fontId="2" fillId="2" borderId="16" xfId="0" applyFont="1" applyFill="1" applyBorder="1"/>
    <xf numFmtId="0" fontId="2" fillId="3" borderId="17" xfId="0" applyFont="1" applyFill="1" applyBorder="1"/>
    <xf numFmtId="0" fontId="2" fillId="4" borderId="18" xfId="0" applyFont="1" applyFill="1" applyBorder="1"/>
    <xf numFmtId="0" fontId="0" fillId="2" borderId="2" xfId="0" applyFill="1" applyBorder="1"/>
    <xf numFmtId="0" fontId="0" fillId="3" borderId="3" xfId="0" applyFill="1" applyBorder="1"/>
    <xf numFmtId="0" fontId="0" fillId="4" borderId="4" xfId="0" applyFill="1" applyBorder="1"/>
    <xf numFmtId="0" fontId="3" fillId="3" borderId="8" xfId="0" applyFont="1" applyFill="1" applyBorder="1"/>
    <xf numFmtId="0" fontId="3" fillId="4" borderId="9" xfId="0" applyFont="1" applyFill="1" applyBorder="1"/>
    <xf numFmtId="0" fontId="1" fillId="3" borderId="1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0" fillId="6" borderId="1" xfId="0" applyFill="1" applyBorder="1"/>
    <xf numFmtId="0" fontId="1" fillId="0" borderId="1" xfId="0" applyFon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6" borderId="11" xfId="0" applyFill="1" applyBorder="1"/>
    <xf numFmtId="0" fontId="0" fillId="7" borderId="1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0" borderId="20" xfId="0" applyBorder="1"/>
    <xf numFmtId="0" fontId="0" fillId="0" borderId="21" xfId="0" applyBorder="1"/>
    <xf numFmtId="0" fontId="4" fillId="0" borderId="22" xfId="0" applyFont="1" applyBorder="1" applyAlignment="1">
      <alignment horizontal="right"/>
    </xf>
    <xf numFmtId="0" fontId="4" fillId="0" borderId="23" xfId="0" quotePrefix="1" applyFont="1" applyBorder="1"/>
    <xf numFmtId="0" fontId="0" fillId="0" borderId="23" xfId="0" applyBorder="1"/>
    <xf numFmtId="0" fontId="0" fillId="0" borderId="24" xfId="0" applyBorder="1"/>
    <xf numFmtId="0" fontId="4" fillId="0" borderId="25" xfId="0" applyFont="1" applyBorder="1" applyAlignment="1">
      <alignment horizontal="right"/>
    </xf>
    <xf numFmtId="0" fontId="4" fillId="0" borderId="26" xfId="0" quotePrefix="1" applyFont="1" applyBorder="1"/>
    <xf numFmtId="0" fontId="0" fillId="0" borderId="26" xfId="0" applyBorder="1"/>
    <xf numFmtId="0" fontId="0" fillId="0" borderId="19" xfId="0" applyBorder="1"/>
    <xf numFmtId="0" fontId="4" fillId="10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857251</xdr:colOff>
      <xdr:row>10</xdr:row>
      <xdr:rowOff>95250</xdr:rowOff>
    </xdr:from>
    <xdr:to>
      <xdr:col>6</xdr:col>
      <xdr:colOff>9525</xdr:colOff>
      <xdr:row>15</xdr:row>
      <xdr:rowOff>85725</xdr:rowOff>
    </xdr:to>
    <xdr:cxnSp macro="">
      <xdr:nvCxnSpPr>
        <xdr:cNvPr id="4" name="Connecteur droit avec flèche 3"/>
        <xdr:cNvCxnSpPr/>
      </xdr:nvCxnSpPr>
      <xdr:spPr>
        <a:xfrm flipH="1">
          <a:off x="2238376" y="2009775"/>
          <a:ext cx="3971924" cy="952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790575</xdr:colOff>
      <xdr:row>10</xdr:row>
      <xdr:rowOff>104775</xdr:rowOff>
    </xdr:from>
    <xdr:to>
      <xdr:col>6</xdr:col>
      <xdr:colOff>19050</xdr:colOff>
      <xdr:row>15</xdr:row>
      <xdr:rowOff>133350</xdr:rowOff>
    </xdr:to>
    <xdr:cxnSp macro="">
      <xdr:nvCxnSpPr>
        <xdr:cNvPr id="6" name="Connecteur droit avec flèche 5"/>
        <xdr:cNvCxnSpPr/>
      </xdr:nvCxnSpPr>
      <xdr:spPr>
        <a:xfrm flipH="1">
          <a:off x="3552825" y="2019300"/>
          <a:ext cx="2667000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609601</xdr:colOff>
      <xdr:row>29</xdr:row>
      <xdr:rowOff>57150</xdr:rowOff>
    </xdr:from>
    <xdr:to>
      <xdr:col>4</xdr:col>
      <xdr:colOff>914401</xdr:colOff>
      <xdr:row>34</xdr:row>
      <xdr:rowOff>171450</xdr:rowOff>
    </xdr:to>
    <xdr:sp macro="" textlink="">
      <xdr:nvSpPr>
        <xdr:cNvPr id="11" name="Flèche courbée vers le haut 10"/>
        <xdr:cNvSpPr/>
      </xdr:nvSpPr>
      <xdr:spPr>
        <a:xfrm>
          <a:off x="1990726" y="5600700"/>
          <a:ext cx="3905250" cy="10668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104775</xdr:colOff>
      <xdr:row>15</xdr:row>
      <xdr:rowOff>38100</xdr:rowOff>
    </xdr:from>
    <xdr:to>
      <xdr:col>3</xdr:col>
      <xdr:colOff>742950</xdr:colOff>
      <xdr:row>15</xdr:row>
      <xdr:rowOff>142875</xdr:rowOff>
    </xdr:to>
    <xdr:sp macro="" textlink="">
      <xdr:nvSpPr>
        <xdr:cNvPr id="12" name="Flèche droite rayée 11"/>
        <xdr:cNvSpPr/>
      </xdr:nvSpPr>
      <xdr:spPr>
        <a:xfrm>
          <a:off x="4248150" y="2914650"/>
          <a:ext cx="638175" cy="10477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zoomScaleNormal="100" workbookViewId="0">
      <selection activeCell="A2" sqref="A2"/>
    </sheetView>
  </sheetViews>
  <sheetFormatPr baseColWidth="10" defaultColWidth="9.140625" defaultRowHeight="15" x14ac:dyDescent="0.25"/>
  <cols>
    <col min="1" max="1" width="13.7109375" bestFit="1" customWidth="1"/>
    <col min="2" max="2" width="18.28515625" bestFit="1" customWidth="1"/>
  </cols>
  <sheetData>
    <row r="1" spans="1:3" ht="15.75" thickBot="1" x14ac:dyDescent="0.3">
      <c r="A1" s="16" t="s">
        <v>22</v>
      </c>
      <c r="B1" s="17" t="s">
        <v>24</v>
      </c>
      <c r="C1" s="18" t="s">
        <v>9</v>
      </c>
    </row>
    <row r="2" spans="1:3" x14ac:dyDescent="0.25">
      <c r="A2" s="19" t="s">
        <v>6</v>
      </c>
      <c r="B2" s="20" t="s">
        <v>0</v>
      </c>
      <c r="C2" s="21" t="s">
        <v>10</v>
      </c>
    </row>
    <row r="3" spans="1:3" x14ac:dyDescent="0.25">
      <c r="A3" s="3" t="s">
        <v>6</v>
      </c>
      <c r="B3" s="2" t="s">
        <v>0</v>
      </c>
      <c r="C3" s="12" t="s">
        <v>11</v>
      </c>
    </row>
    <row r="4" spans="1:3" x14ac:dyDescent="0.25">
      <c r="A4" s="3" t="s">
        <v>6</v>
      </c>
      <c r="B4" s="2" t="s">
        <v>1</v>
      </c>
      <c r="C4" s="12" t="s">
        <v>13</v>
      </c>
    </row>
    <row r="5" spans="1:3" x14ac:dyDescent="0.25">
      <c r="A5" s="3" t="s">
        <v>6</v>
      </c>
      <c r="B5" s="2" t="s">
        <v>1</v>
      </c>
      <c r="C5" s="12" t="s">
        <v>13</v>
      </c>
    </row>
    <row r="6" spans="1:3" x14ac:dyDescent="0.25">
      <c r="A6" s="3" t="s">
        <v>7</v>
      </c>
      <c r="B6" s="2" t="s">
        <v>2</v>
      </c>
      <c r="C6" s="12" t="s">
        <v>13</v>
      </c>
    </row>
    <row r="7" spans="1:3" x14ac:dyDescent="0.25">
      <c r="A7" s="3" t="s">
        <v>7</v>
      </c>
      <c r="B7" s="2" t="s">
        <v>3</v>
      </c>
      <c r="C7" s="12" t="s">
        <v>11</v>
      </c>
    </row>
    <row r="8" spans="1:3" x14ac:dyDescent="0.25">
      <c r="A8" s="3" t="s">
        <v>7</v>
      </c>
      <c r="B8" s="2" t="s">
        <v>4</v>
      </c>
      <c r="C8" s="12" t="s">
        <v>12</v>
      </c>
    </row>
    <row r="9" spans="1:3" x14ac:dyDescent="0.25">
      <c r="A9" s="3" t="s">
        <v>8</v>
      </c>
      <c r="B9" s="2" t="s">
        <v>5</v>
      </c>
      <c r="C9" s="12" t="s">
        <v>12</v>
      </c>
    </row>
    <row r="10" spans="1:3" x14ac:dyDescent="0.25">
      <c r="A10" s="3" t="s">
        <v>14</v>
      </c>
      <c r="B10" s="2" t="s">
        <v>15</v>
      </c>
      <c r="C10" s="12" t="s">
        <v>13</v>
      </c>
    </row>
    <row r="11" spans="1:3" x14ac:dyDescent="0.25">
      <c r="A11" s="3" t="s">
        <v>14</v>
      </c>
      <c r="B11" s="2" t="s">
        <v>15</v>
      </c>
      <c r="C11" s="12" t="s">
        <v>13</v>
      </c>
    </row>
    <row r="12" spans="1:3" x14ac:dyDescent="0.25">
      <c r="A12" s="3" t="s">
        <v>14</v>
      </c>
      <c r="B12" s="2" t="s">
        <v>15</v>
      </c>
      <c r="C12" s="12" t="s">
        <v>11</v>
      </c>
    </row>
    <row r="13" spans="1:3" x14ac:dyDescent="0.25">
      <c r="A13" s="13" t="s">
        <v>16</v>
      </c>
      <c r="B13" s="14" t="s">
        <v>28</v>
      </c>
      <c r="C13" s="15" t="s">
        <v>12</v>
      </c>
    </row>
    <row r="14" spans="1:3" x14ac:dyDescent="0.25">
      <c r="A14" s="13" t="s">
        <v>16</v>
      </c>
      <c r="B14" s="14" t="s">
        <v>29</v>
      </c>
      <c r="C14" s="15" t="s">
        <v>11</v>
      </c>
    </row>
    <row r="15" spans="1:3" x14ac:dyDescent="0.25">
      <c r="A15" s="13" t="s">
        <v>6</v>
      </c>
      <c r="B15" s="14" t="s">
        <v>30</v>
      </c>
      <c r="C15" s="15" t="s">
        <v>13</v>
      </c>
    </row>
    <row r="16" spans="1:3" x14ac:dyDescent="0.25">
      <c r="A16" s="3" t="s">
        <v>17</v>
      </c>
      <c r="B16" s="2" t="s">
        <v>31</v>
      </c>
      <c r="C16" s="15" t="s">
        <v>12</v>
      </c>
    </row>
    <row r="17" spans="1:3" x14ac:dyDescent="0.25">
      <c r="A17" s="3" t="s">
        <v>17</v>
      </c>
      <c r="B17" s="2" t="s">
        <v>15</v>
      </c>
      <c r="C17" s="15" t="s">
        <v>11</v>
      </c>
    </row>
    <row r="18" spans="1:3" x14ac:dyDescent="0.25">
      <c r="A18" s="3" t="s">
        <v>7</v>
      </c>
      <c r="B18" s="14" t="s">
        <v>32</v>
      </c>
      <c r="C18" s="15" t="s">
        <v>12</v>
      </c>
    </row>
    <row r="19" spans="1:3" x14ac:dyDescent="0.25">
      <c r="A19" s="3" t="s">
        <v>21</v>
      </c>
      <c r="B19" s="14" t="s">
        <v>33</v>
      </c>
      <c r="C19" s="15" t="s">
        <v>10</v>
      </c>
    </row>
    <row r="20" spans="1:3" x14ac:dyDescent="0.25">
      <c r="A20" s="3"/>
      <c r="B20" s="14"/>
      <c r="C20" s="15"/>
    </row>
    <row r="21" spans="1:3" x14ac:dyDescent="0.25">
      <c r="A21" s="3"/>
      <c r="B21" s="14"/>
      <c r="C21" s="15"/>
    </row>
    <row r="22" spans="1:3" x14ac:dyDescent="0.25">
      <c r="A22" s="3"/>
      <c r="B22" s="14"/>
      <c r="C22" s="15"/>
    </row>
    <row r="23" spans="1:3" x14ac:dyDescent="0.25">
      <c r="A23" s="3"/>
      <c r="B23" s="14"/>
      <c r="C23" s="15"/>
    </row>
    <row r="24" spans="1:3" x14ac:dyDescent="0.25">
      <c r="A24" s="3"/>
      <c r="B24" s="14"/>
      <c r="C24" s="15"/>
    </row>
    <row r="25" spans="1:3" x14ac:dyDescent="0.25">
      <c r="A25" s="3"/>
      <c r="B25" s="14"/>
      <c r="C25" s="15"/>
    </row>
    <row r="26" spans="1:3" x14ac:dyDescent="0.25">
      <c r="A26" s="3"/>
      <c r="B26" s="14"/>
      <c r="C26" s="15"/>
    </row>
    <row r="27" spans="1:3" x14ac:dyDescent="0.25">
      <c r="A27" s="3"/>
      <c r="B27" s="14"/>
      <c r="C27" s="15"/>
    </row>
    <row r="28" spans="1:3" x14ac:dyDescent="0.25">
      <c r="A28" s="3"/>
      <c r="B28" s="14"/>
      <c r="C28" s="15"/>
    </row>
    <row r="29" spans="1:3" x14ac:dyDescent="0.25">
      <c r="A29" s="3"/>
      <c r="B29" s="14"/>
      <c r="C29" s="15"/>
    </row>
    <row r="30" spans="1:3" x14ac:dyDescent="0.25">
      <c r="A30" s="3"/>
      <c r="B30" s="14"/>
      <c r="C30" s="15"/>
    </row>
    <row r="31" spans="1:3" x14ac:dyDescent="0.25">
      <c r="A31" s="3"/>
      <c r="B31" s="14"/>
      <c r="C31" s="15"/>
    </row>
    <row r="32" spans="1:3" x14ac:dyDescent="0.25">
      <c r="A32" s="3"/>
      <c r="B32" s="14"/>
      <c r="C32" s="15"/>
    </row>
    <row r="33" spans="1:3" x14ac:dyDescent="0.25">
      <c r="A33" s="3"/>
      <c r="B33" s="14"/>
      <c r="C33" s="15"/>
    </row>
    <row r="34" spans="1:3" x14ac:dyDescent="0.25">
      <c r="A34" s="3"/>
      <c r="B34" s="14"/>
      <c r="C34" s="15"/>
    </row>
    <row r="35" spans="1:3" x14ac:dyDescent="0.25">
      <c r="A35" s="3"/>
      <c r="B35" s="14"/>
      <c r="C35" s="15"/>
    </row>
    <row r="36" spans="1:3" x14ac:dyDescent="0.25">
      <c r="A36" s="3"/>
      <c r="B36" s="14"/>
      <c r="C36" s="15"/>
    </row>
    <row r="37" spans="1:3" x14ac:dyDescent="0.25">
      <c r="A37" s="3"/>
      <c r="B37" s="14"/>
      <c r="C37" s="15"/>
    </row>
    <row r="38" spans="1:3" x14ac:dyDescent="0.25">
      <c r="A38" s="3"/>
      <c r="B38" s="14"/>
      <c r="C38" s="15"/>
    </row>
    <row r="39" spans="1:3" x14ac:dyDescent="0.25">
      <c r="A39" s="3"/>
      <c r="B39" s="14"/>
      <c r="C39" s="15"/>
    </row>
    <row r="40" spans="1:3" ht="15.75" thickBot="1" x14ac:dyDescent="0.3">
      <c r="A40" s="4"/>
      <c r="B40" s="22"/>
      <c r="C40" s="23"/>
    </row>
  </sheetData>
  <autoFilter ref="A1:C1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showGridLines="0" tabSelected="1" zoomScaleNormal="100" workbookViewId="0">
      <selection activeCell="A16" sqref="A16"/>
    </sheetView>
  </sheetViews>
  <sheetFormatPr baseColWidth="10" defaultColWidth="9.140625" defaultRowHeight="15" x14ac:dyDescent="0.25"/>
  <cols>
    <col min="1" max="3" width="20.7109375" customWidth="1"/>
    <col min="4" max="4" width="12.5703125" bestFit="1" customWidth="1"/>
    <col min="5" max="5" width="20.7109375" customWidth="1"/>
    <col min="6" max="6" width="11.42578125" customWidth="1"/>
  </cols>
  <sheetData>
    <row r="1" spans="1:12" s="1" customFormat="1" ht="15.75" thickBot="1" x14ac:dyDescent="0.3">
      <c r="A1" s="8" t="s">
        <v>22</v>
      </c>
      <c r="B1" s="9" t="s">
        <v>25</v>
      </c>
      <c r="C1" s="10" t="s">
        <v>27</v>
      </c>
      <c r="D1" s="10" t="s">
        <v>26</v>
      </c>
      <c r="E1" s="11" t="s">
        <v>23</v>
      </c>
    </row>
    <row r="2" spans="1:12" x14ac:dyDescent="0.25">
      <c r="A2" s="6" t="s">
        <v>17</v>
      </c>
      <c r="B2" s="24"/>
      <c r="C2" s="26">
        <f>COUNTIFS(week_1!$A$2:$A$40,$A2,week_1!$C$2:$C$40,"&lt;&gt;"&amp;"noc")</f>
        <v>1</v>
      </c>
      <c r="D2" s="26">
        <f>COUNTIFS(week_1!$A$2:$A$40,$A2,week_1!$C$2:$C$40,"noc")</f>
        <v>1</v>
      </c>
      <c r="E2" s="7" t="str">
        <f t="shared" ref="E2:E11" si="0">IF(B2="","",IF(B2&gt;1,"OK",""))</f>
        <v/>
      </c>
    </row>
    <row r="3" spans="1:12" x14ac:dyDescent="0.25">
      <c r="A3" s="3" t="s">
        <v>21</v>
      </c>
      <c r="B3" s="24"/>
      <c r="C3" s="26">
        <f>COUNTIFS(week_1!$A$2:$A$40,$A3,week_1!$C$2:$C$40,"&lt;&gt;"&amp;"noc")</f>
        <v>1</v>
      </c>
      <c r="D3" s="26">
        <f>COUNTIFS(week_1!$A$2:$A$40,$A3,week_1!$C$2:$C$40,"noc")</f>
        <v>0</v>
      </c>
      <c r="E3" s="7" t="str">
        <f t="shared" si="0"/>
        <v/>
      </c>
    </row>
    <row r="4" spans="1:12" x14ac:dyDescent="0.25">
      <c r="A4" s="3" t="s">
        <v>6</v>
      </c>
      <c r="B4" s="24"/>
      <c r="C4" s="26">
        <f>COUNTIFS(week_1!$A$2:$A$40,$A4,week_1!$C$2:$C$40,"&lt;&gt;"&amp;"noc")</f>
        <v>5</v>
      </c>
      <c r="D4" s="26">
        <f>COUNTIFS(week_1!$A$2:$A$40,$A4,week_1!$C$2:$C$40,"noc")</f>
        <v>0</v>
      </c>
      <c r="E4" s="7" t="str">
        <f t="shared" si="0"/>
        <v/>
      </c>
    </row>
    <row r="5" spans="1:12" x14ac:dyDescent="0.25">
      <c r="A5" s="3" t="s">
        <v>7</v>
      </c>
      <c r="B5" s="24"/>
      <c r="C5" s="26">
        <f>COUNTIFS(week_1!$A$2:$A$40,$A5,week_1!$C$2:$C$40,"&lt;&gt;"&amp;"noc")</f>
        <v>2</v>
      </c>
      <c r="D5" s="26">
        <f>COUNTIFS(week_1!$A$2:$A$40,$A5,week_1!$C$2:$C$40,"noc")</f>
        <v>2</v>
      </c>
      <c r="E5" s="7" t="str">
        <f t="shared" si="0"/>
        <v/>
      </c>
    </row>
    <row r="6" spans="1:12" x14ac:dyDescent="0.25">
      <c r="A6" s="3" t="s">
        <v>19</v>
      </c>
      <c r="B6" s="24"/>
      <c r="C6" s="26">
        <f>COUNTIFS(week_1!$A$2:$A$40,$A6,week_1!$C$2:$C$40,"&lt;&gt;"&amp;"noc")</f>
        <v>0</v>
      </c>
      <c r="D6" s="26">
        <f>COUNTIFS(week_1!$A$2:$A$40,$A6,week_1!$C$2:$C$40,"noc")</f>
        <v>0</v>
      </c>
      <c r="E6" s="7" t="str">
        <f t="shared" si="0"/>
        <v/>
      </c>
    </row>
    <row r="7" spans="1:12" x14ac:dyDescent="0.25">
      <c r="A7" s="13" t="s">
        <v>16</v>
      </c>
      <c r="B7" s="24"/>
      <c r="C7" s="26">
        <f>COUNTIFS(week_1!$A$2:$A$40,$A7,week_1!$C$2:$C$40,"&lt;&gt;"&amp;"noc")</f>
        <v>1</v>
      </c>
      <c r="D7" s="26">
        <f>COUNTIFS(week_1!$A$2:$A$40,$A7,week_1!$C$2:$C$40,"noc")</f>
        <v>1</v>
      </c>
      <c r="E7" s="7" t="str">
        <f t="shared" si="0"/>
        <v/>
      </c>
    </row>
    <row r="8" spans="1:12" x14ac:dyDescent="0.25">
      <c r="A8" s="3" t="s">
        <v>20</v>
      </c>
      <c r="B8" s="24"/>
      <c r="C8" s="26">
        <f>COUNTIFS(week_1!$A$2:$A$40,$A8,week_1!$C$2:$C$40,"&lt;&gt;"&amp;"noc")</f>
        <v>0</v>
      </c>
      <c r="D8" s="26">
        <f>COUNTIFS(week_1!$A$2:$A$40,$A8,week_1!$C$2:$C$40,"noc")</f>
        <v>0</v>
      </c>
      <c r="E8" s="7" t="str">
        <f t="shared" si="0"/>
        <v/>
      </c>
    </row>
    <row r="9" spans="1:12" x14ac:dyDescent="0.25">
      <c r="A9" s="3" t="s">
        <v>18</v>
      </c>
      <c r="B9" s="24"/>
      <c r="C9" s="26">
        <f>COUNTIFS(week_1!$A$2:$A$40,$A9,week_1!$C$2:$C$40,"&lt;&gt;"&amp;"noc")</f>
        <v>0</v>
      </c>
      <c r="D9" s="26">
        <f>COUNTIFS(week_1!$A$2:$A$40,$A9,week_1!$C$2:$C$40,"noc")</f>
        <v>0</v>
      </c>
      <c r="E9" s="7" t="str">
        <f t="shared" si="0"/>
        <v/>
      </c>
    </row>
    <row r="10" spans="1:12" x14ac:dyDescent="0.25">
      <c r="A10" s="3" t="s">
        <v>14</v>
      </c>
      <c r="B10" s="24"/>
      <c r="C10" s="26">
        <f>COUNTIFS(week_1!$A$2:$A$40,$A10,week_1!$C$2:$C$40,"&lt;&gt;"&amp;"noc")</f>
        <v>3</v>
      </c>
      <c r="D10" s="26">
        <f>COUNTIFS(week_1!$A$2:$A$40,$A10,week_1!$C$2:$C$40,"noc")</f>
        <v>0</v>
      </c>
      <c r="E10" s="7" t="str">
        <f t="shared" si="0"/>
        <v/>
      </c>
    </row>
    <row r="11" spans="1:12" ht="15.75" thickBot="1" x14ac:dyDescent="0.3">
      <c r="A11" s="4" t="s">
        <v>8</v>
      </c>
      <c r="B11" s="25"/>
      <c r="C11" s="26">
        <f>COUNTIFS(week_1!$A$2:$A$40,$A11,week_1!$C$2:$C$40,"&lt;&gt;"&amp;"noc")</f>
        <v>0</v>
      </c>
      <c r="D11" s="26">
        <f>COUNTIFS(week_1!$A$2:$A$40,$A11,week_1!$C$2:$C$40,"noc")</f>
        <v>1</v>
      </c>
      <c r="E11" s="5" t="str">
        <f t="shared" si="0"/>
        <v/>
      </c>
      <c r="G11" t="s">
        <v>36</v>
      </c>
    </row>
    <row r="15" spans="1:12" x14ac:dyDescent="0.25">
      <c r="A15" s="28" t="s">
        <v>34</v>
      </c>
      <c r="B15" s="28" t="s">
        <v>35</v>
      </c>
      <c r="C15" s="32" t="s">
        <v>35</v>
      </c>
      <c r="E15" s="28" t="s">
        <v>35</v>
      </c>
    </row>
    <row r="16" spans="1:12" x14ac:dyDescent="0.25">
      <c r="A16" s="30" t="str">
        <f t="array" aca="1" ref="A16:A29" ca="1">IFERROR(INDEX(Col_Name,MATCH(SMALL(IF(MATCH(Col_Name,Col_Name,0)=ROW(INDIRECT("1:"&amp;ROWS(Col_Name))),COUNTIF(Col_Name,"&lt;"&amp;Col_Name)),ROW(INDIRECT("1:"&amp;ROWS(Col_Name)))),COUNTIF(Col_Name,"&lt;"&amp;Col_Name),0)),"")</f>
        <v>Billy Batson</v>
      </c>
      <c r="B16" s="31">
        <f t="array" aca="1" ref="B16:B29" ca="1">FREQUENCY(IF(FREQUENCY(MATCH(Col_Ref,Col_Ref,0),ROW(INDIRECT("1:"&amp;ROWS(Col_Ref)))),MATCH(Col_Name,A16:A29,0)),ROW(INDIRECT("1:"&amp;ROWS(Col_Ref))))</f>
        <v>1</v>
      </c>
      <c r="C16" s="33">
        <f t="array" aca="1" ref="C16" ca="1">COUNT(1/FREQUENCY(IF(Col_Name=A16,MATCH(Col_Ref,Col_Ref,0)),ROW(INDIRECT("1:"&amp;ROWS(Col_Ref)))))</f>
        <v>2</v>
      </c>
      <c r="E16" s="34">
        <f t="array" aca="1" ref="E16:E29" ca="1">FREQUENCY(IF(FREQUENCY(MATCH(Col_Name&amp;Col_Ref,Col_Name&amp;Col_Ref,0),ROW(INDIRECT("1:"&amp;ROWS(Col_Ref)))),MATCH(Col_Name,A16:A29,0)),ROW(INDIRECT("1:"&amp;ROWS(Col_Ref))))</f>
        <v>2</v>
      </c>
      <c r="G16" s="35" t="s">
        <v>37</v>
      </c>
      <c r="H16" s="35"/>
      <c r="I16" s="35"/>
      <c r="J16" s="35"/>
      <c r="K16" s="35"/>
      <c r="L16" s="35"/>
    </row>
    <row r="17" spans="1:13" x14ac:dyDescent="0.25">
      <c r="A17" s="27" t="str">
        <f ca="1"/>
        <v>Bruce Banner</v>
      </c>
      <c r="B17" s="29">
        <f ca="1"/>
        <v>1</v>
      </c>
      <c r="C17" s="33">
        <f t="array" aca="1" ref="C17" ca="1">COUNT(1/FREQUENCY(IF(Col_Name=A17,MATCH(Col_Ref,Col_Ref,0)),ROW(INDIRECT("1:"&amp;ROWS(Col_Ref)))))</f>
        <v>1</v>
      </c>
      <c r="E17" s="34">
        <f ca="1"/>
        <v>1</v>
      </c>
      <c r="G17" s="35"/>
      <c r="H17" s="35"/>
      <c r="I17" s="35"/>
      <c r="J17" s="35"/>
      <c r="K17" s="35"/>
      <c r="L17" s="35"/>
    </row>
    <row r="18" spans="1:13" x14ac:dyDescent="0.25">
      <c r="A18" s="27" t="str">
        <f ca="1"/>
        <v>Bruce Wayne</v>
      </c>
      <c r="B18" s="29">
        <f ca="1"/>
        <v>3</v>
      </c>
      <c r="C18" s="33">
        <f t="array" aca="1" ref="C18" ca="1">COUNT(1/FREQUENCY(IF(Col_Name=A18,MATCH(Col_Ref,Col_Ref,0)),ROW(INDIRECT("1:"&amp;ROWS(Col_Ref)))))</f>
        <v>3</v>
      </c>
      <c r="E18" s="34">
        <f ca="1"/>
        <v>3</v>
      </c>
      <c r="G18" s="35"/>
      <c r="H18" s="35"/>
      <c r="I18" s="35"/>
      <c r="J18" s="35"/>
      <c r="K18" s="35"/>
      <c r="L18" s="35"/>
    </row>
    <row r="19" spans="1:13" x14ac:dyDescent="0.25">
      <c r="A19" s="27" t="str">
        <f ca="1"/>
        <v>Clark Kent</v>
      </c>
      <c r="B19" s="29">
        <f ca="1"/>
        <v>4</v>
      </c>
      <c r="C19" s="33">
        <f t="array" aca="1" ref="C19" ca="1">COUNT(1/FREQUENCY(IF(Col_Name=A19,MATCH(Col_Ref,Col_Ref,0)),ROW(INDIRECT("1:"&amp;ROWS(Col_Ref)))))</f>
        <v>4</v>
      </c>
      <c r="E19" s="34">
        <f ca="1"/>
        <v>4</v>
      </c>
      <c r="G19" s="35"/>
      <c r="H19" s="35"/>
      <c r="I19" s="35"/>
      <c r="J19" s="35"/>
      <c r="K19" s="35"/>
      <c r="L19" s="35"/>
    </row>
    <row r="20" spans="1:13" x14ac:dyDescent="0.25">
      <c r="A20" s="27" t="str">
        <f ca="1"/>
        <v>Dinah Drake</v>
      </c>
      <c r="B20" s="29">
        <f ca="1"/>
        <v>2</v>
      </c>
      <c r="C20" s="33">
        <f t="array" aca="1" ref="C20" ca="1">COUNT(1/FREQUENCY(IF(Col_Name=A20,MATCH(Col_Ref,Col_Ref,0)),ROW(INDIRECT("1:"&amp;ROWS(Col_Ref)))))</f>
        <v>2</v>
      </c>
      <c r="E20" s="34">
        <f ca="1"/>
        <v>2</v>
      </c>
      <c r="G20" s="35"/>
      <c r="H20" s="35"/>
      <c r="I20" s="35"/>
      <c r="J20" s="35"/>
      <c r="K20" s="35"/>
      <c r="L20" s="35"/>
    </row>
    <row r="21" spans="1:13" x14ac:dyDescent="0.25">
      <c r="A21" s="27" t="str">
        <f ca="1"/>
        <v>Steve Rogers</v>
      </c>
      <c r="B21" s="29">
        <f ca="1"/>
        <v>1</v>
      </c>
      <c r="C21" s="33">
        <f t="array" aca="1" ref="C21" ca="1">COUNT(1/FREQUENCY(IF(Col_Name=A21,MATCH(Col_Ref,Col_Ref,0)),ROW(INDIRECT("1:"&amp;ROWS(Col_Ref)))))</f>
        <v>1</v>
      </c>
      <c r="E21" s="34">
        <f ca="1"/>
        <v>1</v>
      </c>
    </row>
    <row r="22" spans="1:13" x14ac:dyDescent="0.25">
      <c r="A22" s="27" t="str">
        <f ca="1"/>
        <v>Tony Stark</v>
      </c>
      <c r="B22" s="29">
        <f ca="1"/>
        <v>1</v>
      </c>
      <c r="C22" s="33">
        <f t="array" aca="1" ref="C22" ca="1">COUNT(1/FREQUENCY(IF(Col_Name=A22,MATCH(Col_Ref,Col_Ref,0)),ROW(INDIRECT("1:"&amp;ROWS(Col_Ref)))))</f>
        <v>1</v>
      </c>
      <c r="E22" s="34">
        <f ca="1"/>
        <v>1</v>
      </c>
    </row>
    <row r="23" spans="1:13" x14ac:dyDescent="0.25">
      <c r="A23" s="27" t="str">
        <f ca="1"/>
        <v/>
      </c>
      <c r="B23" s="29">
        <f ca="1"/>
        <v>0</v>
      </c>
      <c r="C23" s="33">
        <f t="array" aca="1" ref="C23" ca="1">COUNT(1/FREQUENCY(IF(Col_Name=A23,MATCH(Col_Ref,Col_Ref,0)),ROW(INDIRECT("1:"&amp;ROWS(Col_Ref)))))</f>
        <v>0</v>
      </c>
      <c r="E23" s="34">
        <f ca="1"/>
        <v>0</v>
      </c>
    </row>
    <row r="24" spans="1:13" x14ac:dyDescent="0.25">
      <c r="A24" s="27" t="str">
        <f ca="1"/>
        <v/>
      </c>
      <c r="B24" s="29">
        <f ca="1"/>
        <v>0</v>
      </c>
      <c r="C24" s="33">
        <f t="array" aca="1" ref="C24" ca="1">COUNT(1/FREQUENCY(IF(Col_Name=A24,MATCH(Col_Ref,Col_Ref,0)),ROW(INDIRECT("1:"&amp;ROWS(Col_Ref)))))</f>
        <v>0</v>
      </c>
      <c r="E24" s="34">
        <f ca="1"/>
        <v>0</v>
      </c>
    </row>
    <row r="25" spans="1:13" x14ac:dyDescent="0.25">
      <c r="A25" s="27" t="str">
        <f ca="1"/>
        <v/>
      </c>
      <c r="B25" s="29">
        <f ca="1"/>
        <v>0</v>
      </c>
      <c r="C25" s="33">
        <f t="array" aca="1" ref="C25" ca="1">COUNT(1/FREQUENCY(IF(Col_Name=A25,MATCH(Col_Ref,Col_Ref,0)),ROW(INDIRECT("1:"&amp;ROWS(Col_Ref)))))</f>
        <v>0</v>
      </c>
      <c r="E25" s="34">
        <f ca="1"/>
        <v>0</v>
      </c>
    </row>
    <row r="26" spans="1:13" x14ac:dyDescent="0.25">
      <c r="A26" s="27" t="str">
        <f ca="1"/>
        <v/>
      </c>
      <c r="B26" s="29">
        <f ca="1"/>
        <v>0</v>
      </c>
      <c r="C26" s="33">
        <f t="array" aca="1" ref="C26" ca="1">COUNT(1/FREQUENCY(IF(Col_Name=A26,MATCH(Col_Ref,Col_Ref,0)),ROW(INDIRECT("1:"&amp;ROWS(Col_Ref)))))</f>
        <v>0</v>
      </c>
      <c r="E26" s="34">
        <f ca="1"/>
        <v>0</v>
      </c>
    </row>
    <row r="27" spans="1:13" x14ac:dyDescent="0.25">
      <c r="A27" s="27" t="str">
        <f ca="1"/>
        <v/>
      </c>
      <c r="B27" s="29">
        <f ca="1"/>
        <v>0</v>
      </c>
      <c r="C27" s="33">
        <f t="array" aca="1" ref="C27" ca="1">COUNT(1/FREQUENCY(IF(Col_Name=A27,MATCH(Col_Ref,Col_Ref,0)),ROW(INDIRECT("1:"&amp;ROWS(Col_Ref)))))</f>
        <v>0</v>
      </c>
      <c r="E27" s="34">
        <f ca="1"/>
        <v>0</v>
      </c>
    </row>
    <row r="28" spans="1:13" x14ac:dyDescent="0.25">
      <c r="A28" s="27" t="str">
        <f ca="1"/>
        <v/>
      </c>
      <c r="B28" s="29">
        <f ca="1"/>
        <v>0</v>
      </c>
      <c r="C28" s="33">
        <f t="array" aca="1" ref="C28" ca="1">COUNT(1/FREQUENCY(IF(Col_Name=A28,MATCH(Col_Ref,Col_Ref,0)),ROW(INDIRECT("1:"&amp;ROWS(Col_Ref)))))</f>
        <v>0</v>
      </c>
      <c r="E28" s="34">
        <f ca="1"/>
        <v>0</v>
      </c>
    </row>
    <row r="29" spans="1:13" x14ac:dyDescent="0.25">
      <c r="A29" s="27" t="str">
        <f ca="1"/>
        <v/>
      </c>
      <c r="B29" s="29">
        <f ca="1"/>
        <v>0</v>
      </c>
      <c r="C29" s="33">
        <f t="array" aca="1" ref="C29" ca="1">COUNT(1/FREQUENCY(IF(Col_Name=A29,MATCH(Col_Ref,Col_Ref,0)),ROW(INDIRECT("1:"&amp;ROWS(Col_Ref)))))</f>
        <v>0</v>
      </c>
      <c r="E29" s="34">
        <f ca="1"/>
        <v>0</v>
      </c>
    </row>
    <row r="30" spans="1:13" x14ac:dyDescent="0.25">
      <c r="F30" s="49" t="s">
        <v>44</v>
      </c>
      <c r="G30" s="49"/>
      <c r="H30" s="49"/>
      <c r="I30" s="49"/>
      <c r="J30" s="49"/>
      <c r="K30" s="49"/>
      <c r="L30" s="49"/>
      <c r="M30" s="49"/>
    </row>
    <row r="31" spans="1:13" x14ac:dyDescent="0.25">
      <c r="F31" s="41" t="s">
        <v>38</v>
      </c>
      <c r="G31" s="42" t="s">
        <v>40</v>
      </c>
      <c r="H31" s="43"/>
      <c r="I31" s="43"/>
      <c r="J31" s="43"/>
      <c r="K31" s="43"/>
      <c r="L31" s="43"/>
      <c r="M31" s="44"/>
    </row>
    <row r="32" spans="1:13" x14ac:dyDescent="0.25">
      <c r="F32" s="45" t="s">
        <v>39</v>
      </c>
      <c r="G32" s="46" t="s">
        <v>41</v>
      </c>
      <c r="H32" s="47"/>
      <c r="I32" s="47"/>
      <c r="J32" s="47"/>
      <c r="K32" s="47"/>
      <c r="L32" s="47"/>
      <c r="M32" s="48"/>
    </row>
    <row r="34" spans="6:13" x14ac:dyDescent="0.25">
      <c r="F34" s="27"/>
      <c r="G34" s="39" t="s">
        <v>42</v>
      </c>
      <c r="H34" s="39"/>
      <c r="I34" s="39"/>
      <c r="J34" s="39"/>
      <c r="K34" s="39"/>
      <c r="L34" s="39"/>
      <c r="M34" s="40"/>
    </row>
    <row r="35" spans="6:13" x14ac:dyDescent="0.25">
      <c r="F35" s="36"/>
      <c r="G35" s="39" t="s">
        <v>42</v>
      </c>
      <c r="H35" s="39"/>
      <c r="I35" s="39"/>
      <c r="J35" s="39"/>
      <c r="K35" s="39"/>
      <c r="L35" s="39"/>
      <c r="M35" s="40"/>
    </row>
    <row r="36" spans="6:13" x14ac:dyDescent="0.25">
      <c r="F36" s="37"/>
      <c r="G36" s="39" t="s">
        <v>42</v>
      </c>
      <c r="H36" s="39"/>
      <c r="I36" s="39"/>
      <c r="J36" s="39"/>
      <c r="K36" s="39"/>
      <c r="L36" s="39"/>
      <c r="M36" s="40"/>
    </row>
    <row r="37" spans="6:13" x14ac:dyDescent="0.25">
      <c r="F37" s="38"/>
      <c r="G37" s="39" t="s">
        <v>43</v>
      </c>
      <c r="H37" s="39"/>
      <c r="I37" s="39"/>
      <c r="J37" s="39"/>
      <c r="K37" s="39"/>
      <c r="L37" s="39"/>
      <c r="M37" s="40"/>
    </row>
  </sheetData>
  <mergeCells count="1">
    <mergeCell ref="G16:L20"/>
  </mergeCells>
  <pageMargins left="0.7" right="0.7" top="0.75" bottom="0.75" header="0.3" footer="0.3"/>
  <pageSetup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week_1</vt:lpstr>
      <vt:lpstr>weekly_data</vt:lpstr>
    </vt:vector>
  </TitlesOfParts>
  <Company>ZeniMax Online Studios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marianne.pilote</dc:creator>
  <cp:lastModifiedBy>R@chid</cp:lastModifiedBy>
  <dcterms:created xsi:type="dcterms:W3CDTF">2014-08-22T16:31:17Z</dcterms:created>
  <dcterms:modified xsi:type="dcterms:W3CDTF">2014-08-27T01:10:06Z</dcterms:modified>
</cp:coreProperties>
</file>