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</sheets>
  <definedNames>
    <definedName name="Lst_Factures">OFFSET(Feuil1!$I$2,,,COUNT(Feuil1!$I$2:$I$13))</definedName>
  </definedNames>
  <calcPr calcId="145621"/>
</workbook>
</file>

<file path=xl/calcChain.xml><?xml version="1.0" encoding="utf-8"?>
<calcChain xmlns="http://schemas.openxmlformats.org/spreadsheetml/2006/main">
  <c r="I2" i="1" l="1" a="1"/>
  <c r="I2" i="1" l="1"/>
  <c r="I3" i="1" a="1"/>
  <c r="I3" i="1" l="1"/>
  <c r="I4" i="1" a="1"/>
  <c r="I4" i="1" l="1"/>
  <c r="I5" i="1" a="1"/>
  <c r="I5" i="1" l="1"/>
  <c r="I6" i="1" a="1"/>
  <c r="I6" i="1" l="1"/>
  <c r="I7" i="1" a="1"/>
  <c r="I7" i="1" l="1"/>
  <c r="I8" i="1" a="1"/>
  <c r="I8" i="1" l="1"/>
  <c r="I9" i="1" a="1"/>
  <c r="I9" i="1" l="1"/>
  <c r="I10" i="1" a="1"/>
  <c r="I10" i="1" l="1"/>
  <c r="I11" i="1" a="1"/>
  <c r="I11" i="1" l="1"/>
  <c r="I12" i="1" a="1"/>
  <c r="I12" i="1" l="1"/>
  <c r="I13" i="1" a="1"/>
  <c r="I13" i="1" l="1"/>
  <c r="K2" i="1" a="1"/>
  <c r="K2" i="1" l="1"/>
  <c r="M2" i="1"/>
  <c r="K3" i="1"/>
  <c r="M3" i="1"/>
  <c r="K4" i="1"/>
  <c r="M4" i="1"/>
  <c r="K5" i="1"/>
  <c r="M5" i="1"/>
  <c r="K6" i="1"/>
  <c r="M6" i="1"/>
  <c r="K7" i="1"/>
  <c r="M7" i="1"/>
  <c r="K8" i="1"/>
  <c r="M8" i="1"/>
  <c r="K9" i="1"/>
  <c r="M9" i="1"/>
  <c r="K10" i="1"/>
  <c r="M10" i="1"/>
  <c r="K11" i="1"/>
  <c r="M11" i="1"/>
  <c r="K12" i="1"/>
  <c r="M12" i="1"/>
  <c r="K13" i="1"/>
  <c r="M13" i="1"/>
  <c r="L2" i="1"/>
  <c r="N2" i="1"/>
  <c r="L3" i="1"/>
  <c r="N3" i="1"/>
  <c r="L4" i="1"/>
  <c r="N4" i="1"/>
  <c r="L5" i="1"/>
  <c r="N5" i="1"/>
  <c r="L6" i="1"/>
  <c r="N6" i="1"/>
  <c r="L7" i="1"/>
  <c r="N7" i="1"/>
  <c r="L8" i="1"/>
  <c r="N8" i="1"/>
  <c r="L9" i="1"/>
  <c r="N9" i="1"/>
  <c r="L10" i="1"/>
  <c r="N10" i="1"/>
  <c r="L11" i="1"/>
  <c r="N11" i="1"/>
  <c r="L12" i="1"/>
  <c r="N12" i="1"/>
  <c r="L13" i="1"/>
  <c r="N13" i="1"/>
</calcChain>
</file>

<file path=xl/sharedStrings.xml><?xml version="1.0" encoding="utf-8"?>
<sst xmlns="http://schemas.openxmlformats.org/spreadsheetml/2006/main" count="20" uniqueCount="16">
  <si>
    <t>Article</t>
  </si>
  <si>
    <t>N° de facture</t>
  </si>
  <si>
    <t>Lecteur mp3</t>
  </si>
  <si>
    <t>Téléviseur</t>
  </si>
  <si>
    <t>Balai</t>
  </si>
  <si>
    <t>Taille</t>
  </si>
  <si>
    <t>Four</t>
  </si>
  <si>
    <t>Poids</t>
  </si>
  <si>
    <t>Ramette papier A4</t>
  </si>
  <si>
    <t>Clé USB</t>
  </si>
  <si>
    <t>Ordinateur Dell</t>
  </si>
  <si>
    <t>Souris optique</t>
  </si>
  <si>
    <t>Clavier</t>
  </si>
  <si>
    <t>Enceintes</t>
  </si>
  <si>
    <t>Mot cherché</t>
  </si>
  <si>
    <t>Liste factures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</si>
</sst>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1" xfId="0" applyFill="1" applyBorder="1"/>
    <xf numFmtId="0" fontId="0" fillId="4" borderId="2" xfId="0" applyFill="1" applyBorder="1"/>
    <xf numFmtId="0" fontId="0" fillId="4" borderId="3" xfId="0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15"/>
  <sheetViews>
    <sheetView tabSelected="1" workbookViewId="0">
      <selection activeCell="K3" sqref="K3"/>
    </sheetView>
  </sheetViews>
  <sheetFormatPr baseColWidth="10" defaultColWidth="9.140625" defaultRowHeight="15" x14ac:dyDescent="0.25"/>
  <cols>
    <col min="2" max="2" width="26.5703125" customWidth="1"/>
    <col min="3" max="3" width="14.85546875" customWidth="1"/>
    <col min="6" max="6" width="2.85546875" customWidth="1"/>
    <col min="7" max="7" width="2" customWidth="1"/>
    <col min="8" max="8" width="12" bestFit="1" customWidth="1"/>
    <col min="9" max="9" width="12.7109375" bestFit="1" customWidth="1"/>
    <col min="10" max="10" width="3.85546875" customWidth="1"/>
    <col min="11" max="11" width="17.5703125" bestFit="1" customWidth="1"/>
    <col min="12" max="14" width="10.7109375" customWidth="1"/>
  </cols>
  <sheetData>
    <row r="1" spans="2:14" x14ac:dyDescent="0.25">
      <c r="H1" t="s">
        <v>14</v>
      </c>
      <c r="I1" t="s">
        <v>15</v>
      </c>
    </row>
    <row r="2" spans="2:14" x14ac:dyDescent="0.25">
      <c r="B2" t="s">
        <v>0</v>
      </c>
      <c r="C2" t="s">
        <v>1</v>
      </c>
      <c r="D2" t="s">
        <v>5</v>
      </c>
      <c r="E2" t="s">
        <v>7</v>
      </c>
      <c r="H2" s="1" t="s">
        <v>3</v>
      </c>
      <c r="I2" s="2">
        <f t="array" aca="1" ref="I2" ca="1">IFERROR(INDEX(C$3:C$15,SMALL(IF(ISNUMBER(SEARCH(H$2,B$3:B$15))*(COUNTIF(I$1:I1,C$3:C$15)=0),ROW(INDIRECT("1:"&amp;ROWS(C$3:C$15)))),1)),"")</f>
        <v>146681</v>
      </c>
      <c r="K2" s="3" t="str">
        <f t="array" aca="1" ref="K2:N13" ca="1">IFERROR(INDEX(B3:E15,SMALL(IF(COUNTIF(Lst_Factures,C3:C15),ROW(INDIRECT("1:"&amp;ROWS(C3:C15)))),ROW()-1),COLUMN()-10),"")</f>
        <v>Téléviseur</v>
      </c>
      <c r="L2" s="3">
        <f ca="1"/>
        <v>146681</v>
      </c>
      <c r="M2" s="3">
        <f ca="1"/>
        <v>82</v>
      </c>
      <c r="N2" s="3">
        <f ca="1"/>
        <v>10</v>
      </c>
    </row>
    <row r="3" spans="2:14" x14ac:dyDescent="0.25">
      <c r="B3" t="s">
        <v>3</v>
      </c>
      <c r="C3">
        <v>146681</v>
      </c>
      <c r="D3">
        <v>82</v>
      </c>
      <c r="E3">
        <v>10</v>
      </c>
      <c r="I3" s="2">
        <f t="array" aca="1" ref="I3" ca="1">IFERROR(INDEX(C$3:C$15,SMALL(IF(ISNUMBER(SEARCH(H$2,B$3:B$15))*(COUNTIF(I$1:I2,C$3:C$15)=0),ROW(INDIRECT("1:"&amp;ROWS(C$3:C$15)))),1)),"")</f>
        <v>112236</v>
      </c>
      <c r="K3" s="4" t="str">
        <f ca="1"/>
        <v>Lecteur mp3</v>
      </c>
      <c r="L3" s="4">
        <f ca="1"/>
        <v>146681</v>
      </c>
      <c r="M3" s="4">
        <f ca="1"/>
        <v>10</v>
      </c>
      <c r="N3" s="4">
        <f ca="1"/>
        <v>0.3</v>
      </c>
    </row>
    <row r="4" spans="2:14" x14ac:dyDescent="0.25">
      <c r="B4" t="s">
        <v>2</v>
      </c>
      <c r="C4">
        <v>146681</v>
      </c>
      <c r="D4">
        <v>10</v>
      </c>
      <c r="E4">
        <v>0.3</v>
      </c>
      <c r="I4" s="2">
        <f t="array" aca="1" ref="I4" ca="1">IFERROR(INDEX(C$3:C$15,SMALL(IF(ISNUMBER(SEARCH(H$2,B$3:B$15))*(COUNTIF(I$1:I3,C$3:C$15)=0),ROW(INDIRECT("1:"&amp;ROWS(C$3:C$15)))),1)),"")</f>
        <v>114</v>
      </c>
      <c r="K4" s="4" t="str">
        <f ca="1"/>
        <v>Téléviseur</v>
      </c>
      <c r="L4" s="4">
        <f ca="1"/>
        <v>112236</v>
      </c>
      <c r="M4" s="4">
        <f ca="1"/>
        <v>82</v>
      </c>
      <c r="N4" s="4">
        <f ca="1"/>
        <v>10</v>
      </c>
    </row>
    <row r="5" spans="2:14" x14ac:dyDescent="0.25">
      <c r="B5" t="s">
        <v>4</v>
      </c>
      <c r="C5">
        <v>18171</v>
      </c>
      <c r="D5">
        <v>150</v>
      </c>
      <c r="E5">
        <v>1</v>
      </c>
      <c r="I5" s="2">
        <f t="array" aca="1" ref="I5" ca="1">IFERROR(INDEX(C$3:C$15,SMALL(IF(ISNUMBER(SEARCH(H$2,B$3:B$15))*(COUNTIF(I$1:I4,C$3:C$15)=0),ROW(INDIRECT("1:"&amp;ROWS(C$3:C$15)))),1)),"")</f>
        <v>1561</v>
      </c>
      <c r="K5" s="4" t="str">
        <f ca="1"/>
        <v>Ramette papier A4</v>
      </c>
      <c r="L5" s="4">
        <f ca="1"/>
        <v>112236</v>
      </c>
      <c r="M5" s="4">
        <f ca="1"/>
        <v>29</v>
      </c>
      <c r="N5" s="4">
        <f ca="1"/>
        <v>5</v>
      </c>
    </row>
    <row r="6" spans="2:14" x14ac:dyDescent="0.25">
      <c r="B6" t="s">
        <v>3</v>
      </c>
      <c r="C6">
        <v>112236</v>
      </c>
      <c r="D6">
        <v>82</v>
      </c>
      <c r="E6">
        <v>10</v>
      </c>
      <c r="I6" s="2" t="str">
        <f t="array" aca="1" ref="I6" ca="1">IFERROR(INDEX(C$3:C$15,SMALL(IF(ISNUMBER(SEARCH(H$2,B$3:B$15))*(COUNTIF(I$1:I5,C$3:C$15)=0),ROW(INDIRECT("1:"&amp;ROWS(C$3:C$15)))),1)),"")</f>
        <v/>
      </c>
      <c r="K6" s="4" t="str">
        <f ca="1"/>
        <v>Ordinateur Dell</v>
      </c>
      <c r="L6" s="4">
        <f ca="1"/>
        <v>114</v>
      </c>
      <c r="M6" s="4">
        <f ca="1"/>
        <v>50</v>
      </c>
      <c r="N6" s="4">
        <f ca="1"/>
        <v>10</v>
      </c>
    </row>
    <row r="7" spans="2:14" x14ac:dyDescent="0.25">
      <c r="B7" t="s">
        <v>6</v>
      </c>
      <c r="C7">
        <v>14584</v>
      </c>
      <c r="D7">
        <v>75</v>
      </c>
      <c r="E7">
        <v>20</v>
      </c>
      <c r="I7" s="2" t="str">
        <f t="array" aca="1" ref="I7" ca="1">IFERROR(INDEX(C$3:C$15,SMALL(IF(ISNUMBER(SEARCH(H$2,B$3:B$15))*(COUNTIF(I$1:I6,C$3:C$15)=0),ROW(INDIRECT("1:"&amp;ROWS(C$3:C$15)))),1)),"")</f>
        <v/>
      </c>
      <c r="K7" s="4" t="str">
        <f ca="1"/>
        <v>Téléviseur</v>
      </c>
      <c r="L7" s="4">
        <f ca="1"/>
        <v>114</v>
      </c>
      <c r="M7" s="4">
        <f ca="1"/>
        <v>82</v>
      </c>
      <c r="N7" s="4">
        <f ca="1"/>
        <v>10</v>
      </c>
    </row>
    <row r="8" spans="2:14" x14ac:dyDescent="0.25">
      <c r="B8" t="s">
        <v>8</v>
      </c>
      <c r="C8">
        <v>112236</v>
      </c>
      <c r="D8">
        <v>29</v>
      </c>
      <c r="E8">
        <v>5</v>
      </c>
      <c r="I8" s="2" t="str">
        <f t="array" aca="1" ref="I8" ca="1">IFERROR(INDEX(C$3:C$15,SMALL(IF(ISNUMBER(SEARCH(H$2,B$3:B$15))*(COUNTIF(I$1:I7,C$3:C$15)=0),ROW(INDIRECT("1:"&amp;ROWS(C$3:C$15)))),1)),"")</f>
        <v/>
      </c>
      <c r="K8" s="4" t="str">
        <f ca="1"/>
        <v>Clavier</v>
      </c>
      <c r="L8" s="4">
        <f ca="1"/>
        <v>1561</v>
      </c>
      <c r="M8" s="4">
        <f ca="1"/>
        <v>50</v>
      </c>
      <c r="N8" s="4">
        <f ca="1"/>
        <v>0.6</v>
      </c>
    </row>
    <row r="9" spans="2:14" x14ac:dyDescent="0.25">
      <c r="B9" t="s">
        <v>9</v>
      </c>
      <c r="C9">
        <v>1145</v>
      </c>
      <c r="D9">
        <v>12</v>
      </c>
      <c r="E9">
        <v>0.1</v>
      </c>
      <c r="I9" s="2" t="str">
        <f t="array" aca="1" ref="I9" ca="1">IFERROR(INDEX(C$3:C$15,SMALL(IF(ISNUMBER(SEARCH(H$2,B$3:B$15))*(COUNTIF(I$1:I8,C$3:C$15)=0),ROW(INDIRECT("1:"&amp;ROWS(C$3:C$15)))),1)),"")</f>
        <v/>
      </c>
      <c r="K9" s="4" t="str">
        <f ca="1"/>
        <v>Téléviseur</v>
      </c>
      <c r="L9" s="4">
        <f ca="1"/>
        <v>1561</v>
      </c>
      <c r="M9" s="4">
        <f ca="1"/>
        <v>0</v>
      </c>
      <c r="N9" s="4">
        <f ca="1"/>
        <v>0</v>
      </c>
    </row>
    <row r="10" spans="2:14" x14ac:dyDescent="0.25">
      <c r="B10" t="s">
        <v>10</v>
      </c>
      <c r="C10">
        <v>114</v>
      </c>
      <c r="D10">
        <v>50</v>
      </c>
      <c r="E10">
        <v>10</v>
      </c>
      <c r="I10" s="2" t="str">
        <f t="array" aca="1" ref="I10" ca="1">IFERROR(INDEX(C$3:C$15,SMALL(IF(ISNUMBER(SEARCH(H$2,B$3:B$15))*(COUNTIF(I$1:I9,C$3:C$15)=0),ROW(INDIRECT("1:"&amp;ROWS(C$3:C$15)))),1)),"")</f>
        <v/>
      </c>
      <c r="K10" s="4" t="str">
        <f ca="1"/>
        <v/>
      </c>
      <c r="L10" s="4" t="str">
        <f ca="1"/>
        <v/>
      </c>
      <c r="M10" s="4" t="str">
        <f ca="1"/>
        <v/>
      </c>
      <c r="N10" s="4" t="str">
        <f ca="1"/>
        <v/>
      </c>
    </row>
    <row r="11" spans="2:14" x14ac:dyDescent="0.25">
      <c r="B11" t="s">
        <v>3</v>
      </c>
      <c r="C11">
        <v>114</v>
      </c>
      <c r="D11">
        <v>82</v>
      </c>
      <c r="E11">
        <v>10</v>
      </c>
      <c r="I11" s="2" t="str">
        <f t="array" aca="1" ref="I11" ca="1">IFERROR(INDEX(C$3:C$15,SMALL(IF(ISNUMBER(SEARCH(H$2,B$3:B$15))*(COUNTIF(I$1:I10,C$3:C$15)=0),ROW(INDIRECT("1:"&amp;ROWS(C$3:C$15)))),1)),"")</f>
        <v/>
      </c>
      <c r="K11" s="4" t="str">
        <f ca="1"/>
        <v/>
      </c>
      <c r="L11" s="4" t="str">
        <f ca="1"/>
        <v/>
      </c>
      <c r="M11" s="4" t="str">
        <f ca="1"/>
        <v/>
      </c>
      <c r="N11" s="4" t="str">
        <f ca="1"/>
        <v/>
      </c>
    </row>
    <row r="12" spans="2:14" x14ac:dyDescent="0.25">
      <c r="B12" t="s">
        <v>11</v>
      </c>
      <c r="C12">
        <v>11581</v>
      </c>
      <c r="D12">
        <v>10</v>
      </c>
      <c r="E12">
        <v>0.2</v>
      </c>
      <c r="I12" s="2" t="str">
        <f t="array" aca="1" ref="I12" ca="1">IFERROR(INDEX(C$3:C$15,SMALL(IF(ISNUMBER(SEARCH(H$2,B$3:B$15))*(COUNTIF(I$1:I11,C$3:C$15)=0),ROW(INDIRECT("1:"&amp;ROWS(C$3:C$15)))),1)),"")</f>
        <v/>
      </c>
      <c r="K12" s="4" t="str">
        <f ca="1"/>
        <v/>
      </c>
      <c r="L12" s="4" t="str">
        <f ca="1"/>
        <v/>
      </c>
      <c r="M12" s="4" t="str">
        <f ca="1"/>
        <v/>
      </c>
      <c r="N12" s="4" t="str">
        <f ca="1"/>
        <v/>
      </c>
    </row>
    <row r="13" spans="2:14" x14ac:dyDescent="0.25">
      <c r="B13" t="s">
        <v>12</v>
      </c>
      <c r="C13">
        <v>1561</v>
      </c>
      <c r="D13">
        <v>50</v>
      </c>
      <c r="E13">
        <v>0.6</v>
      </c>
      <c r="I13" s="2" t="str">
        <f t="array" aca="1" ref="I13" ca="1">IFERROR(INDEX(C$3:C$15,SMALL(IF(ISNUMBER(SEARCH(H$2,B$3:B$15))*(COUNTIF(I$1:I12,C$3:C$15)=0),ROW(INDIRECT("1:"&amp;ROWS(C$3:C$15)))),1)),"")</f>
        <v/>
      </c>
      <c r="K13" s="5" t="str">
        <f ca="1"/>
        <v/>
      </c>
      <c r="L13" s="5" t="str">
        <f ca="1"/>
        <v/>
      </c>
      <c r="M13" s="5" t="str">
        <f ca="1"/>
        <v/>
      </c>
      <c r="N13" s="5" t="str">
        <f ca="1"/>
        <v/>
      </c>
    </row>
    <row r="14" spans="2:14" x14ac:dyDescent="0.25">
      <c r="B14" t="s">
        <v>13</v>
      </c>
      <c r="C14">
        <v>158151</v>
      </c>
      <c r="D14">
        <v>2</v>
      </c>
      <c r="E14">
        <v>2</v>
      </c>
    </row>
    <row r="15" spans="2:14" x14ac:dyDescent="0.25">
      <c r="B15" t="s">
        <v>3</v>
      </c>
      <c r="C15">
        <v>1561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2016-08-29T18:11:12Z</dcterms:modified>
</cp:coreProperties>
</file>