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3945" yWindow="585" windowWidth="18855" windowHeight="8955" activeTab="1"/>
  </bookViews>
  <sheets>
    <sheet name="CDV" sheetId="1" r:id="rId1"/>
    <sheet name="Liste des sites" sheetId="3" r:id="rId2"/>
  </sheets>
  <externalReferences>
    <externalReference r:id="rId3"/>
  </externalReferences>
  <definedNames>
    <definedName name="_xlnm._FilterDatabase" localSheetId="0" hidden="1">CDV!$A$1:$E$309</definedName>
    <definedName name="Acc">OFFSET([1]options!$B$3,,,COUNTA([1]options!$A$1:$A$65536)-1)</definedName>
    <definedName name="ColAcc">[1]options!$B$1:$B$65536</definedName>
    <definedName name="Vehic">OFFSET([1]options!$A$3,,,COUNTA([1]options!$A$1:$A$65536)-1)</definedName>
  </definedNames>
  <calcPr calcId="145621"/>
</workbook>
</file>

<file path=xl/calcChain.xml><?xml version="1.0" encoding="utf-8"?>
<calcChain xmlns="http://schemas.openxmlformats.org/spreadsheetml/2006/main">
  <c r="C2" i="3" l="1"/>
  <c r="D2" i="3"/>
  <c r="E2" i="3"/>
  <c r="F2" i="3"/>
  <c r="G2" i="3"/>
  <c r="H2" i="3"/>
  <c r="C3" i="3"/>
  <c r="D3" i="3"/>
  <c r="E3" i="3"/>
  <c r="F3" i="3"/>
  <c r="G3" i="3"/>
  <c r="H3" i="3"/>
  <c r="C4" i="3"/>
  <c r="D4" i="3"/>
  <c r="E4" i="3"/>
  <c r="F4" i="3"/>
  <c r="G4" i="3"/>
  <c r="H4" i="3"/>
  <c r="C5" i="3"/>
  <c r="D5" i="3"/>
  <c r="E5" i="3"/>
  <c r="F5" i="3"/>
  <c r="G5" i="3"/>
  <c r="H5" i="3"/>
  <c r="C6" i="3"/>
  <c r="D6" i="3"/>
  <c r="E6" i="3"/>
  <c r="F6" i="3"/>
  <c r="G6" i="3"/>
  <c r="H6" i="3"/>
  <c r="C7" i="3"/>
  <c r="D7" i="3"/>
  <c r="E7" i="3"/>
  <c r="F7" i="3"/>
  <c r="G7" i="3"/>
  <c r="H7" i="3"/>
  <c r="C8" i="3"/>
  <c r="D8" i="3"/>
  <c r="E8" i="3"/>
  <c r="F8" i="3"/>
  <c r="G8" i="3"/>
  <c r="H8" i="3"/>
  <c r="C9" i="3"/>
  <c r="D9" i="3"/>
  <c r="E9" i="3"/>
  <c r="F9" i="3"/>
  <c r="G9" i="3"/>
  <c r="H9" i="3"/>
  <c r="C10" i="3"/>
  <c r="D10" i="3"/>
  <c r="E10" i="3"/>
  <c r="F10" i="3"/>
  <c r="G10" i="3"/>
  <c r="H10" i="3"/>
  <c r="C11" i="3"/>
  <c r="D11" i="3"/>
  <c r="E11" i="3"/>
  <c r="F11" i="3"/>
  <c r="G11" i="3"/>
  <c r="H11" i="3"/>
  <c r="C12" i="3"/>
  <c r="D12" i="3"/>
  <c r="E12" i="3"/>
  <c r="F12" i="3"/>
  <c r="G12" i="3"/>
  <c r="H12" i="3"/>
  <c r="C13" i="3"/>
  <c r="D13" i="3"/>
  <c r="E13" i="3"/>
  <c r="F13" i="3"/>
  <c r="G13" i="3"/>
  <c r="H13" i="3"/>
  <c r="C14" i="3"/>
  <c r="D14" i="3"/>
  <c r="E14" i="3"/>
  <c r="F14" i="3"/>
  <c r="G14" i="3"/>
  <c r="H14" i="3"/>
  <c r="C15" i="3"/>
  <c r="D15" i="3"/>
  <c r="E15" i="3"/>
  <c r="F15" i="3"/>
  <c r="G15" i="3"/>
  <c r="H15" i="3"/>
  <c r="C16" i="3"/>
  <c r="D16" i="3"/>
  <c r="E16" i="3"/>
  <c r="F16" i="3"/>
  <c r="G16" i="3"/>
  <c r="H16" i="3"/>
  <c r="C17" i="3"/>
  <c r="D17" i="3"/>
  <c r="E17" i="3"/>
  <c r="F17" i="3"/>
  <c r="G17" i="3"/>
  <c r="H17" i="3"/>
  <c r="C18" i="3"/>
  <c r="D18" i="3"/>
  <c r="E18" i="3"/>
  <c r="F18" i="3"/>
  <c r="G18" i="3"/>
  <c r="H18" i="3"/>
  <c r="C19" i="3"/>
  <c r="D19" i="3"/>
  <c r="E19" i="3"/>
  <c r="F19" i="3"/>
  <c r="G19" i="3"/>
  <c r="H19" i="3"/>
  <c r="C20" i="3"/>
  <c r="D20" i="3"/>
  <c r="E20" i="3"/>
  <c r="F20" i="3"/>
  <c r="G20" i="3"/>
  <c r="H20" i="3"/>
  <c r="C21" i="3"/>
  <c r="D21" i="3"/>
  <c r="E21" i="3"/>
  <c r="F21" i="3"/>
  <c r="G21" i="3"/>
  <c r="H21" i="3"/>
  <c r="C22" i="3"/>
  <c r="D22" i="3"/>
  <c r="E22" i="3"/>
  <c r="F22" i="3"/>
  <c r="G22" i="3"/>
  <c r="H22" i="3"/>
  <c r="C23" i="3"/>
  <c r="D23" i="3"/>
  <c r="E23" i="3"/>
  <c r="F23" i="3"/>
  <c r="G23" i="3"/>
  <c r="H23" i="3"/>
  <c r="C24" i="3"/>
  <c r="D24" i="3"/>
  <c r="E24" i="3"/>
  <c r="F24" i="3"/>
  <c r="G24" i="3"/>
  <c r="H24" i="3"/>
  <c r="C25" i="3"/>
  <c r="D25" i="3"/>
  <c r="E25" i="3"/>
  <c r="F25" i="3"/>
  <c r="G25" i="3"/>
  <c r="H25" i="3"/>
  <c r="C26" i="3"/>
  <c r="D26" i="3"/>
  <c r="E26" i="3"/>
  <c r="F26" i="3"/>
  <c r="G26" i="3"/>
  <c r="H26" i="3"/>
  <c r="C27" i="3"/>
  <c r="D27" i="3"/>
  <c r="E27" i="3"/>
  <c r="F27" i="3"/>
  <c r="G27" i="3"/>
  <c r="H27" i="3"/>
  <c r="C28" i="3"/>
  <c r="D28" i="3"/>
  <c r="E28" i="3"/>
  <c r="F28" i="3"/>
  <c r="G28" i="3"/>
  <c r="H28" i="3"/>
  <c r="D29" i="3" l="1"/>
  <c r="E29" i="3"/>
  <c r="F29" i="3"/>
  <c r="G29" i="3"/>
  <c r="H29" i="3"/>
  <c r="C29" i="3"/>
  <c r="B24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5" i="3"/>
  <c r="B26" i="3"/>
  <c r="B27" i="3"/>
  <c r="B28" i="3"/>
  <c r="B2" i="3"/>
  <c r="B29" i="3" l="1"/>
</calcChain>
</file>

<file path=xl/sharedStrings.xml><?xml version="1.0" encoding="utf-8"?>
<sst xmlns="http://schemas.openxmlformats.org/spreadsheetml/2006/main" count="570" uniqueCount="65">
  <si>
    <t>Temps Vol</t>
  </si>
  <si>
    <t>Reinhard</t>
  </si>
  <si>
    <t>Samoens 1600</t>
  </si>
  <si>
    <t>Samoens La Bourgeoise</t>
  </si>
  <si>
    <t>Gaschney</t>
  </si>
  <si>
    <t>Surcenord</t>
  </si>
  <si>
    <t>Breitenbach</t>
  </si>
  <si>
    <t>Treh</t>
  </si>
  <si>
    <t>Date</t>
  </si>
  <si>
    <t>décembre</t>
  </si>
  <si>
    <t>novembre</t>
  </si>
  <si>
    <t>octobre</t>
  </si>
  <si>
    <t>septembre</t>
  </si>
  <si>
    <t>aout</t>
  </si>
  <si>
    <t>Treh déco Sud</t>
  </si>
  <si>
    <t>Drumont</t>
  </si>
  <si>
    <t>juillet</t>
  </si>
  <si>
    <t>juin</t>
  </si>
  <si>
    <t>mai</t>
  </si>
  <si>
    <t>avril</t>
  </si>
  <si>
    <t>mars</t>
  </si>
  <si>
    <t>Altenberg</t>
  </si>
  <si>
    <t>Kandel</t>
  </si>
  <si>
    <t>janvier</t>
  </si>
  <si>
    <t>Breitenbach Ouest</t>
  </si>
  <si>
    <t>Schwartzbach</t>
  </si>
  <si>
    <t>Belmont</t>
  </si>
  <si>
    <t>Planfait</t>
  </si>
  <si>
    <t>Andelsbuch</t>
  </si>
  <si>
    <t>août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</si>
  <si>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</si>
  <si>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</si>
  <si>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</si>
  <si>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</si>
  <si>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</si>
  <si>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</si>
  <si>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</si>
  <si>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</si>
  <si>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</si>
  <si>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</si>
  <si>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</si>
  <si>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</si>
  <si>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Passy</t>
  </si>
  <si>
    <t>février</t>
  </si>
  <si>
    <t>Aiguebelette</t>
  </si>
  <si>
    <t>Aout</t>
  </si>
  <si>
    <t>Sapenay</t>
  </si>
  <si>
    <t>Marlens</t>
  </si>
  <si>
    <t>Grand Bornand</t>
  </si>
  <si>
    <t>Montmin</t>
  </si>
  <si>
    <t>Schnepf</t>
  </si>
  <si>
    <t>La Clusaz</t>
  </si>
  <si>
    <t>decembre</t>
  </si>
  <si>
    <t>Semnoz</t>
  </si>
  <si>
    <t xml:space="preserve">SITES </t>
  </si>
  <si>
    <t>Nb de VOLS</t>
  </si>
  <si>
    <t>St Hilaire</t>
  </si>
  <si>
    <t>St Hilaire Déco Sud</t>
  </si>
  <si>
    <t>SITES</t>
  </si>
  <si>
    <t>Temps de VOL en 2011</t>
  </si>
  <si>
    <t>Temps de VOL en 2012</t>
  </si>
  <si>
    <t>Temps de VOL en 2013</t>
  </si>
  <si>
    <t>Temps de VOL en 2014</t>
  </si>
  <si>
    <t>Temps de VOL en 2015</t>
  </si>
  <si>
    <t>Temps de VOL en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</si>
</sst>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[h]:mm:ss;@"/>
    <numFmt numFmtId="170" formatCode="[hh]:mm:ss;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5" tint="-0.249977111117893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170" fontId="0" fillId="3" borderId="8" xfId="0" applyNumberFormat="1" applyFill="1" applyBorder="1" applyAlignment="1">
      <alignment horizontal="center" vertical="center"/>
    </xf>
    <xf numFmtId="170" fontId="0" fillId="3" borderId="6" xfId="0" applyNumberFormat="1" applyFill="1" applyBorder="1" applyAlignment="1">
      <alignment horizontal="center" vertical="center"/>
    </xf>
    <xf numFmtId="170" fontId="0" fillId="3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han/AppData/Local/Temp/Rar$DIa0.850/TestNashibo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ons"/>
      <sheetName val="stock"/>
    </sheetNames>
    <sheetDataSet>
      <sheetData sheetId="0">
        <row r="2">
          <cell r="A2" t="str">
            <v>véhicl</v>
          </cell>
          <cell r="B2" t="str">
            <v>acc.</v>
          </cell>
        </row>
        <row r="3">
          <cell r="A3">
            <v>200002</v>
          </cell>
          <cell r="B3" t="str">
            <v>acc1</v>
          </cell>
        </row>
        <row r="4">
          <cell r="A4">
            <v>200002</v>
          </cell>
          <cell r="B4" t="str">
            <v>acc2</v>
          </cell>
        </row>
        <row r="5">
          <cell r="A5">
            <v>200003</v>
          </cell>
        </row>
        <row r="6">
          <cell r="A6">
            <v>200005</v>
          </cell>
        </row>
        <row r="7">
          <cell r="A7">
            <v>200006</v>
          </cell>
        </row>
        <row r="8">
          <cell r="A8">
            <v>200007</v>
          </cell>
        </row>
        <row r="9">
          <cell r="A9">
            <v>200100</v>
          </cell>
        </row>
        <row r="10">
          <cell r="A10">
            <v>200101</v>
          </cell>
        </row>
        <row r="11">
          <cell r="A11">
            <v>200102</v>
          </cell>
        </row>
        <row r="12">
          <cell r="A12">
            <v>200103</v>
          </cell>
        </row>
        <row r="13">
          <cell r="A13">
            <v>200104</v>
          </cell>
        </row>
        <row r="14">
          <cell r="A14">
            <v>200105</v>
          </cell>
        </row>
        <row r="15">
          <cell r="A15">
            <v>200108</v>
          </cell>
        </row>
        <row r="16">
          <cell r="A16">
            <v>200109</v>
          </cell>
        </row>
        <row r="17">
          <cell r="A17">
            <v>200110</v>
          </cell>
        </row>
        <row r="18">
          <cell r="A18">
            <v>200111</v>
          </cell>
        </row>
        <row r="19">
          <cell r="A19">
            <v>200112</v>
          </cell>
        </row>
        <row r="20">
          <cell r="A20">
            <v>200113</v>
          </cell>
        </row>
        <row r="21">
          <cell r="A21">
            <v>200114</v>
          </cell>
          <cell r="B21" t="str">
            <v>Climat</v>
          </cell>
        </row>
        <row r="22">
          <cell r="A22">
            <v>200114</v>
          </cell>
          <cell r="B22" t="str">
            <v>Radio</v>
          </cell>
        </row>
        <row r="23">
          <cell r="A23">
            <v>200114</v>
          </cell>
          <cell r="B23" t="str">
            <v>CD</v>
          </cell>
        </row>
        <row r="24">
          <cell r="A24">
            <v>200114</v>
          </cell>
          <cell r="B24" t="str">
            <v>Metal</v>
          </cell>
        </row>
        <row r="25">
          <cell r="A25">
            <v>200115</v>
          </cell>
        </row>
        <row r="26">
          <cell r="A26">
            <v>200116</v>
          </cell>
        </row>
        <row r="27">
          <cell r="A27">
            <v>200118</v>
          </cell>
        </row>
        <row r="28">
          <cell r="A28">
            <v>200119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3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20.7109375" customWidth="1"/>
    <col min="2" max="2" width="15.7109375" style="2" bestFit="1" customWidth="1"/>
    <col min="3" max="3" width="4" style="2" customWidth="1"/>
    <col min="4" max="4" width="10.85546875" style="1" customWidth="1"/>
    <col min="5" max="5" width="6.140625" customWidth="1"/>
    <col min="6" max="6" width="5.42578125" style="8" customWidth="1"/>
  </cols>
  <sheetData>
    <row r="1" spans="1:6" ht="45" customHeight="1" thickBot="1" x14ac:dyDescent="0.3">
      <c r="A1" s="11" t="s">
        <v>58</v>
      </c>
      <c r="B1" s="11" t="s">
        <v>0</v>
      </c>
      <c r="C1" s="12"/>
      <c r="D1" s="13" t="s">
        <v>8</v>
      </c>
      <c r="E1" s="10"/>
      <c r="F1" s="9"/>
    </row>
    <row r="2" spans="1:6" x14ac:dyDescent="0.25">
      <c r="A2" t="s">
        <v>6</v>
      </c>
      <c r="B2" s="6">
        <v>2.225694444444444E-2</v>
      </c>
      <c r="C2" s="4">
        <v>2</v>
      </c>
      <c r="D2" s="5" t="s">
        <v>13</v>
      </c>
      <c r="E2" s="3">
        <v>2011</v>
      </c>
    </row>
    <row r="3" spans="1:6" x14ac:dyDescent="0.25">
      <c r="A3" t="s">
        <v>6</v>
      </c>
      <c r="B3" s="6">
        <v>9.7222222222222224E-3</v>
      </c>
      <c r="C3" s="4">
        <v>2</v>
      </c>
      <c r="D3" s="5" t="s">
        <v>13</v>
      </c>
      <c r="E3" s="3">
        <v>2011</v>
      </c>
    </row>
    <row r="4" spans="1:6" x14ac:dyDescent="0.25">
      <c r="A4" t="s">
        <v>6</v>
      </c>
      <c r="B4" s="6">
        <v>6.2847222222222228E-3</v>
      </c>
      <c r="C4" s="4">
        <v>2</v>
      </c>
      <c r="D4" s="5" t="s">
        <v>13</v>
      </c>
      <c r="E4" s="3">
        <v>2011</v>
      </c>
    </row>
    <row r="5" spans="1:6" x14ac:dyDescent="0.25">
      <c r="A5" t="s">
        <v>6</v>
      </c>
      <c r="B5" s="6">
        <v>1.2939814814814814E-2</v>
      </c>
      <c r="C5" s="4">
        <v>17</v>
      </c>
      <c r="D5" s="5" t="s">
        <v>13</v>
      </c>
      <c r="E5" s="3">
        <v>2011</v>
      </c>
    </row>
    <row r="6" spans="1:6" x14ac:dyDescent="0.25">
      <c r="A6" t="s">
        <v>6</v>
      </c>
      <c r="B6" s="6">
        <v>8.5300925925925926E-3</v>
      </c>
      <c r="C6" s="4">
        <v>17</v>
      </c>
      <c r="D6" s="5" t="s">
        <v>13</v>
      </c>
      <c r="E6" s="3">
        <v>2011</v>
      </c>
    </row>
    <row r="7" spans="1:6" x14ac:dyDescent="0.25">
      <c r="A7" t="s">
        <v>6</v>
      </c>
      <c r="B7" s="6">
        <v>9.0509259259259258E-3</v>
      </c>
      <c r="C7" s="4">
        <v>20</v>
      </c>
      <c r="D7" s="5" t="s">
        <v>13</v>
      </c>
      <c r="E7" s="3">
        <v>2011</v>
      </c>
    </row>
    <row r="8" spans="1:6" x14ac:dyDescent="0.25">
      <c r="A8" t="s">
        <v>6</v>
      </c>
      <c r="B8" s="6">
        <v>6.2731481481481484E-3</v>
      </c>
      <c r="C8" s="4">
        <v>20</v>
      </c>
      <c r="D8" s="5" t="s">
        <v>13</v>
      </c>
      <c r="E8" s="3">
        <v>2011</v>
      </c>
    </row>
    <row r="9" spans="1:6" x14ac:dyDescent="0.25">
      <c r="A9" t="s">
        <v>6</v>
      </c>
      <c r="B9" s="6">
        <v>5.7754629629629623E-3</v>
      </c>
      <c r="C9" s="4">
        <v>21</v>
      </c>
      <c r="D9" s="5" t="s">
        <v>13</v>
      </c>
      <c r="E9" s="3">
        <v>2011</v>
      </c>
    </row>
    <row r="10" spans="1:6" x14ac:dyDescent="0.25">
      <c r="A10" t="s">
        <v>7</v>
      </c>
      <c r="B10" s="6">
        <v>2.4814814814814817E-2</v>
      </c>
      <c r="C10" s="4">
        <v>28</v>
      </c>
      <c r="D10" s="5" t="s">
        <v>13</v>
      </c>
      <c r="E10" s="3">
        <v>2011</v>
      </c>
    </row>
    <row r="11" spans="1:6" x14ac:dyDescent="0.25">
      <c r="A11" t="s">
        <v>7</v>
      </c>
      <c r="B11" s="6">
        <v>1.6932870370370369E-2</v>
      </c>
      <c r="C11" s="4">
        <v>28</v>
      </c>
      <c r="D11" s="5" t="s">
        <v>13</v>
      </c>
      <c r="E11" s="3">
        <v>2011</v>
      </c>
    </row>
    <row r="12" spans="1:6" x14ac:dyDescent="0.25">
      <c r="A12" t="s">
        <v>7</v>
      </c>
      <c r="B12" s="6">
        <v>6.7245370370370367E-3</v>
      </c>
      <c r="C12" s="4">
        <v>28</v>
      </c>
      <c r="D12" s="5" t="s">
        <v>13</v>
      </c>
      <c r="E12" s="3">
        <v>2011</v>
      </c>
    </row>
    <row r="13" spans="1:6" x14ac:dyDescent="0.25">
      <c r="A13" t="s">
        <v>6</v>
      </c>
      <c r="B13" s="6">
        <v>7.5578703703703702E-3</v>
      </c>
      <c r="C13" s="4">
        <v>3</v>
      </c>
      <c r="D13" s="5" t="s">
        <v>12</v>
      </c>
      <c r="E13" s="3">
        <v>2011</v>
      </c>
    </row>
    <row r="14" spans="1:6" x14ac:dyDescent="0.25">
      <c r="A14" t="s">
        <v>6</v>
      </c>
      <c r="B14" s="6">
        <v>3.0567129629629628E-2</v>
      </c>
      <c r="C14" s="4">
        <v>3</v>
      </c>
      <c r="D14" s="5" t="s">
        <v>12</v>
      </c>
      <c r="E14" s="3">
        <v>2011</v>
      </c>
    </row>
    <row r="15" spans="1:6" x14ac:dyDescent="0.25">
      <c r="A15" t="s">
        <v>6</v>
      </c>
      <c r="B15" s="6">
        <v>5.9375000000000009E-3</v>
      </c>
      <c r="C15" s="4">
        <v>3</v>
      </c>
      <c r="D15" s="5" t="s">
        <v>12</v>
      </c>
      <c r="E15" s="3">
        <v>2011</v>
      </c>
    </row>
    <row r="16" spans="1:6" x14ac:dyDescent="0.25">
      <c r="A16" t="s">
        <v>6</v>
      </c>
      <c r="B16" s="6">
        <v>5.3240740740740748E-3</v>
      </c>
      <c r="C16" s="4">
        <v>10</v>
      </c>
      <c r="D16" s="5" t="s">
        <v>12</v>
      </c>
      <c r="E16" s="3">
        <v>2011</v>
      </c>
    </row>
    <row r="17" spans="1:5" x14ac:dyDescent="0.25">
      <c r="A17" t="s">
        <v>6</v>
      </c>
      <c r="B17" s="6">
        <v>6.5393518518518517E-3</v>
      </c>
      <c r="C17" s="4">
        <v>15</v>
      </c>
      <c r="D17" s="5" t="s">
        <v>12</v>
      </c>
      <c r="E17" s="3">
        <v>2011</v>
      </c>
    </row>
    <row r="18" spans="1:5" x14ac:dyDescent="0.25">
      <c r="A18" t="s">
        <v>56</v>
      </c>
      <c r="B18" s="6">
        <v>6.3425925925925915E-3</v>
      </c>
      <c r="C18" s="4">
        <v>25</v>
      </c>
      <c r="D18" s="5" t="s">
        <v>12</v>
      </c>
      <c r="E18" s="3">
        <v>2011</v>
      </c>
    </row>
    <row r="19" spans="1:5" x14ac:dyDescent="0.25">
      <c r="A19" t="s">
        <v>6</v>
      </c>
      <c r="B19" s="6">
        <v>6.5509259259259262E-3</v>
      </c>
      <c r="C19" s="4">
        <v>29</v>
      </c>
      <c r="D19" s="5" t="s">
        <v>12</v>
      </c>
      <c r="E19" s="3">
        <v>2011</v>
      </c>
    </row>
    <row r="20" spans="1:5" x14ac:dyDescent="0.25">
      <c r="A20" t="s">
        <v>6</v>
      </c>
      <c r="B20" s="6">
        <v>4.1840277777777775E-2</v>
      </c>
      <c r="C20" s="4">
        <v>30</v>
      </c>
      <c r="D20" s="5" t="s">
        <v>12</v>
      </c>
      <c r="E20" s="3">
        <v>2011</v>
      </c>
    </row>
    <row r="21" spans="1:5" x14ac:dyDescent="0.25">
      <c r="A21" t="s">
        <v>7</v>
      </c>
      <c r="B21" s="6">
        <v>6.8981481481481489E-3</v>
      </c>
      <c r="C21" s="4">
        <v>1</v>
      </c>
      <c r="D21" s="5" t="s">
        <v>11</v>
      </c>
      <c r="E21" s="3">
        <v>2011</v>
      </c>
    </row>
    <row r="22" spans="1:5" x14ac:dyDescent="0.25">
      <c r="A22" t="s">
        <v>7</v>
      </c>
      <c r="B22" s="6">
        <v>6.2280092592592595E-2</v>
      </c>
      <c r="C22" s="4">
        <v>1</v>
      </c>
      <c r="D22" s="5" t="s">
        <v>11</v>
      </c>
      <c r="E22" s="3">
        <v>2011</v>
      </c>
    </row>
    <row r="23" spans="1:5" x14ac:dyDescent="0.25">
      <c r="A23" t="s">
        <v>7</v>
      </c>
      <c r="B23" s="6">
        <v>7.9861111111111122E-3</v>
      </c>
      <c r="C23" s="4">
        <v>1</v>
      </c>
      <c r="D23" s="5" t="s">
        <v>11</v>
      </c>
      <c r="E23" s="3">
        <v>2011</v>
      </c>
    </row>
    <row r="24" spans="1:5" x14ac:dyDescent="0.25">
      <c r="A24" t="s">
        <v>6</v>
      </c>
      <c r="B24" s="6">
        <v>2.3831018518518519E-2</v>
      </c>
      <c r="C24" s="4">
        <v>2</v>
      </c>
      <c r="D24" s="5" t="s">
        <v>11</v>
      </c>
      <c r="E24" s="3">
        <v>2011</v>
      </c>
    </row>
    <row r="25" spans="1:5" x14ac:dyDescent="0.25">
      <c r="A25" t="s">
        <v>6</v>
      </c>
      <c r="B25" s="6">
        <v>6.5393518518518517E-3</v>
      </c>
      <c r="C25" s="4">
        <v>15</v>
      </c>
      <c r="D25" s="5" t="s">
        <v>11</v>
      </c>
      <c r="E25" s="3">
        <v>2011</v>
      </c>
    </row>
    <row r="26" spans="1:5" x14ac:dyDescent="0.25">
      <c r="A26" t="s">
        <v>7</v>
      </c>
      <c r="B26" s="6">
        <v>1.0532407407407407E-2</v>
      </c>
      <c r="C26" s="4">
        <v>16</v>
      </c>
      <c r="D26" s="5" t="s">
        <v>11</v>
      </c>
      <c r="E26" s="3">
        <v>2011</v>
      </c>
    </row>
    <row r="27" spans="1:5" x14ac:dyDescent="0.25">
      <c r="A27" t="s">
        <v>7</v>
      </c>
      <c r="B27" s="6">
        <v>5.4212962962962963E-2</v>
      </c>
      <c r="C27" s="4">
        <v>16</v>
      </c>
      <c r="D27" s="5" t="s">
        <v>11</v>
      </c>
      <c r="E27" s="3">
        <v>2011</v>
      </c>
    </row>
    <row r="28" spans="1:5" x14ac:dyDescent="0.25">
      <c r="A28" t="s">
        <v>25</v>
      </c>
      <c r="B28" s="6">
        <v>2.1759259259259258E-3</v>
      </c>
      <c r="C28" s="4">
        <v>21</v>
      </c>
      <c r="D28" s="5" t="s">
        <v>11</v>
      </c>
      <c r="E28" s="3">
        <v>2011</v>
      </c>
    </row>
    <row r="29" spans="1:5" x14ac:dyDescent="0.25">
      <c r="A29" t="s">
        <v>6</v>
      </c>
      <c r="B29" s="6">
        <v>5.3125000000000004E-3</v>
      </c>
      <c r="C29" s="4">
        <v>22</v>
      </c>
      <c r="D29" s="5" t="s">
        <v>11</v>
      </c>
      <c r="E29" s="3">
        <v>2011</v>
      </c>
    </row>
    <row r="30" spans="1:5" x14ac:dyDescent="0.25">
      <c r="A30" t="s">
        <v>6</v>
      </c>
      <c r="B30" s="6">
        <v>7.5694444444444446E-3</v>
      </c>
      <c r="C30" s="4">
        <v>22</v>
      </c>
      <c r="D30" s="5" t="s">
        <v>11</v>
      </c>
      <c r="E30" s="3">
        <v>2011</v>
      </c>
    </row>
    <row r="31" spans="1:5" x14ac:dyDescent="0.25">
      <c r="A31" t="s">
        <v>6</v>
      </c>
      <c r="B31" s="6">
        <v>7.789351851851852E-3</v>
      </c>
      <c r="C31" s="4">
        <v>22</v>
      </c>
      <c r="D31" s="5" t="s">
        <v>11</v>
      </c>
      <c r="E31" s="3">
        <v>2011</v>
      </c>
    </row>
    <row r="32" spans="1:5" x14ac:dyDescent="0.25">
      <c r="A32" t="s">
        <v>5</v>
      </c>
      <c r="B32" s="6">
        <v>3.9120370370370368E-3</v>
      </c>
      <c r="C32" s="4">
        <v>23</v>
      </c>
      <c r="D32" s="5" t="s">
        <v>11</v>
      </c>
      <c r="E32" s="3">
        <v>2011</v>
      </c>
    </row>
    <row r="33" spans="1:5" x14ac:dyDescent="0.25">
      <c r="A33" t="s">
        <v>5</v>
      </c>
      <c r="B33" s="6">
        <v>4.2939814814814811E-3</v>
      </c>
      <c r="C33" s="4">
        <v>23</v>
      </c>
      <c r="D33" s="5" t="s">
        <v>11</v>
      </c>
      <c r="E33" s="3">
        <v>2011</v>
      </c>
    </row>
    <row r="34" spans="1:5" x14ac:dyDescent="0.25">
      <c r="A34" t="s">
        <v>6</v>
      </c>
      <c r="B34" s="6">
        <v>1.4826388888888889E-2</v>
      </c>
      <c r="C34" s="4">
        <v>26</v>
      </c>
      <c r="D34" s="5" t="s">
        <v>11</v>
      </c>
      <c r="E34" s="3">
        <v>2011</v>
      </c>
    </row>
    <row r="35" spans="1:5" x14ac:dyDescent="0.25">
      <c r="A35" t="s">
        <v>6</v>
      </c>
      <c r="B35" s="6">
        <v>5.0347222222222225E-3</v>
      </c>
      <c r="C35" s="4">
        <v>27</v>
      </c>
      <c r="D35" s="5" t="s">
        <v>11</v>
      </c>
      <c r="E35" s="3">
        <v>2011</v>
      </c>
    </row>
    <row r="36" spans="1:5" x14ac:dyDescent="0.25">
      <c r="A36" t="s">
        <v>6</v>
      </c>
      <c r="B36" s="6">
        <v>4.7453703703703703E-3</v>
      </c>
      <c r="C36" s="4">
        <v>29</v>
      </c>
      <c r="D36" s="5" t="s">
        <v>11</v>
      </c>
      <c r="E36" s="3">
        <v>2011</v>
      </c>
    </row>
    <row r="37" spans="1:5" x14ac:dyDescent="0.25">
      <c r="A37" t="s">
        <v>24</v>
      </c>
      <c r="B37" s="6">
        <v>4.2013888888888891E-3</v>
      </c>
      <c r="C37" s="4">
        <v>29</v>
      </c>
      <c r="D37" s="5" t="s">
        <v>11</v>
      </c>
      <c r="E37" s="3">
        <v>2011</v>
      </c>
    </row>
    <row r="38" spans="1:5" x14ac:dyDescent="0.25">
      <c r="A38" t="s">
        <v>6</v>
      </c>
      <c r="B38" s="6">
        <v>4.6990740740740743E-3</v>
      </c>
      <c r="C38" s="4">
        <v>12</v>
      </c>
      <c r="D38" s="5" t="s">
        <v>10</v>
      </c>
      <c r="E38" s="3">
        <v>2011</v>
      </c>
    </row>
    <row r="39" spans="1:5" x14ac:dyDescent="0.25">
      <c r="A39" t="s">
        <v>1</v>
      </c>
      <c r="B39" s="6">
        <v>2.685185185185185E-3</v>
      </c>
      <c r="C39" s="4">
        <v>14</v>
      </c>
      <c r="D39" s="5" t="s">
        <v>23</v>
      </c>
      <c r="E39" s="3">
        <v>2012</v>
      </c>
    </row>
    <row r="40" spans="1:5" x14ac:dyDescent="0.25">
      <c r="A40" t="s">
        <v>1</v>
      </c>
      <c r="B40" s="6">
        <v>4.5104166666666667E-2</v>
      </c>
      <c r="C40" s="4">
        <v>15</v>
      </c>
      <c r="D40" s="5" t="s">
        <v>23</v>
      </c>
      <c r="E40" s="3">
        <v>2012</v>
      </c>
    </row>
    <row r="41" spans="1:5" x14ac:dyDescent="0.25">
      <c r="A41" t="s">
        <v>6</v>
      </c>
      <c r="B41" s="6">
        <v>1.0590277777777777E-2</v>
      </c>
      <c r="C41" s="4">
        <v>10</v>
      </c>
      <c r="D41" s="5" t="s">
        <v>20</v>
      </c>
      <c r="E41" s="3">
        <v>2012</v>
      </c>
    </row>
    <row r="42" spans="1:5" x14ac:dyDescent="0.25">
      <c r="A42" t="s">
        <v>22</v>
      </c>
      <c r="B42" s="6">
        <v>2.119212962962963E-2</v>
      </c>
      <c r="C42" s="4">
        <v>16</v>
      </c>
      <c r="D42" s="5" t="s">
        <v>20</v>
      </c>
      <c r="E42" s="3">
        <v>2012</v>
      </c>
    </row>
    <row r="43" spans="1:5" x14ac:dyDescent="0.25">
      <c r="A43" t="s">
        <v>22</v>
      </c>
      <c r="B43" s="6">
        <v>2.4548611111111115E-2</v>
      </c>
      <c r="C43" s="4">
        <v>16</v>
      </c>
      <c r="D43" s="5" t="s">
        <v>20</v>
      </c>
      <c r="E43" s="3">
        <v>2012</v>
      </c>
    </row>
    <row r="44" spans="1:5" x14ac:dyDescent="0.25">
      <c r="A44" t="s">
        <v>1</v>
      </c>
      <c r="B44" s="6">
        <v>2.8819444444444444E-3</v>
      </c>
      <c r="C44" s="4">
        <v>24</v>
      </c>
      <c r="D44" s="5" t="s">
        <v>20</v>
      </c>
      <c r="E44" s="3">
        <v>2012</v>
      </c>
    </row>
    <row r="45" spans="1:5" x14ac:dyDescent="0.25">
      <c r="A45" t="s">
        <v>1</v>
      </c>
      <c r="B45" s="6">
        <v>1.6203703703703703E-3</v>
      </c>
      <c r="C45" s="4">
        <v>28</v>
      </c>
      <c r="D45" s="5" t="s">
        <v>20</v>
      </c>
      <c r="E45" s="3">
        <v>2012</v>
      </c>
    </row>
    <row r="46" spans="1:5" x14ac:dyDescent="0.25">
      <c r="A46" t="s">
        <v>6</v>
      </c>
      <c r="B46" s="6">
        <v>2.5902777777777775E-2</v>
      </c>
      <c r="C46" s="4">
        <v>6</v>
      </c>
      <c r="D46" s="5" t="s">
        <v>19</v>
      </c>
      <c r="E46" s="3">
        <v>2012</v>
      </c>
    </row>
    <row r="47" spans="1:5" x14ac:dyDescent="0.25">
      <c r="A47" t="s">
        <v>6</v>
      </c>
      <c r="B47" s="6">
        <v>2.5034722222222222E-2</v>
      </c>
      <c r="C47" s="4">
        <v>6</v>
      </c>
      <c r="D47" s="5" t="s">
        <v>19</v>
      </c>
      <c r="E47" s="3">
        <v>2012</v>
      </c>
    </row>
    <row r="48" spans="1:5" x14ac:dyDescent="0.25">
      <c r="A48" t="s">
        <v>6</v>
      </c>
      <c r="B48" s="6">
        <v>7.951388888888888E-3</v>
      </c>
      <c r="C48" s="4">
        <v>28</v>
      </c>
      <c r="D48" s="5" t="s">
        <v>19</v>
      </c>
      <c r="E48" s="3">
        <v>2012</v>
      </c>
    </row>
    <row r="49" spans="1:5" x14ac:dyDescent="0.25">
      <c r="A49" t="s">
        <v>21</v>
      </c>
      <c r="B49" s="6">
        <v>1.5671296296296298E-2</v>
      </c>
      <c r="C49" s="4">
        <v>28</v>
      </c>
      <c r="D49" s="5" t="s">
        <v>19</v>
      </c>
      <c r="E49" s="3">
        <v>2012</v>
      </c>
    </row>
    <row r="50" spans="1:5" x14ac:dyDescent="0.25">
      <c r="A50" t="s">
        <v>1</v>
      </c>
      <c r="B50" s="6">
        <v>3.3217592592592591E-3</v>
      </c>
      <c r="C50" s="4">
        <v>30</v>
      </c>
      <c r="D50" s="5" t="s">
        <v>19</v>
      </c>
      <c r="E50" s="3">
        <v>2012</v>
      </c>
    </row>
    <row r="51" spans="1:5" x14ac:dyDescent="0.25">
      <c r="A51" t="s">
        <v>6</v>
      </c>
      <c r="B51" s="6">
        <v>6.2499999999999995E-3</v>
      </c>
      <c r="C51" s="4">
        <v>8</v>
      </c>
      <c r="D51" s="5" t="s">
        <v>18</v>
      </c>
      <c r="E51" s="3">
        <v>2012</v>
      </c>
    </row>
    <row r="52" spans="1:5" x14ac:dyDescent="0.25">
      <c r="A52" t="s">
        <v>6</v>
      </c>
      <c r="B52" s="6">
        <v>8.3333333333333332E-3</v>
      </c>
      <c r="C52" s="4">
        <v>8</v>
      </c>
      <c r="D52" s="5" t="s">
        <v>18</v>
      </c>
      <c r="E52" s="3">
        <v>2012</v>
      </c>
    </row>
    <row r="53" spans="1:5" x14ac:dyDescent="0.25">
      <c r="A53" t="s">
        <v>6</v>
      </c>
      <c r="B53" s="6">
        <v>1.2499999999999999E-2</v>
      </c>
      <c r="C53" s="4">
        <v>19</v>
      </c>
      <c r="D53" s="5" t="s">
        <v>18</v>
      </c>
      <c r="E53" s="3">
        <v>2012</v>
      </c>
    </row>
    <row r="54" spans="1:5" x14ac:dyDescent="0.25">
      <c r="A54" t="s">
        <v>15</v>
      </c>
      <c r="B54" s="6">
        <v>2.8657407407407406E-2</v>
      </c>
      <c r="C54" s="4">
        <v>27</v>
      </c>
      <c r="D54" s="5" t="s">
        <v>18</v>
      </c>
      <c r="E54" s="3">
        <v>2012</v>
      </c>
    </row>
    <row r="55" spans="1:5" x14ac:dyDescent="0.25">
      <c r="A55" t="s">
        <v>15</v>
      </c>
      <c r="B55" s="6">
        <v>8.5069444444444437E-3</v>
      </c>
      <c r="C55" s="4">
        <v>27</v>
      </c>
      <c r="D55" s="5" t="s">
        <v>18</v>
      </c>
      <c r="E55" s="3">
        <v>2012</v>
      </c>
    </row>
    <row r="56" spans="1:5" x14ac:dyDescent="0.25">
      <c r="A56" t="s">
        <v>6</v>
      </c>
      <c r="B56" s="6">
        <v>3.4918981481481481E-2</v>
      </c>
      <c r="C56" s="4">
        <v>2</v>
      </c>
      <c r="D56" s="5" t="s">
        <v>17</v>
      </c>
      <c r="E56" s="3">
        <v>2012</v>
      </c>
    </row>
    <row r="57" spans="1:5" x14ac:dyDescent="0.25">
      <c r="A57" t="s">
        <v>6</v>
      </c>
      <c r="B57" s="6">
        <v>8.2638888888888883E-3</v>
      </c>
      <c r="C57" s="4">
        <v>2</v>
      </c>
      <c r="D57" s="5" t="s">
        <v>17</v>
      </c>
      <c r="E57" s="3">
        <v>2012</v>
      </c>
    </row>
    <row r="58" spans="1:5" x14ac:dyDescent="0.25">
      <c r="A58" t="s">
        <v>6</v>
      </c>
      <c r="B58" s="6">
        <v>5.3240740740740748E-3</v>
      </c>
      <c r="C58" s="4">
        <v>5</v>
      </c>
      <c r="D58" s="5" t="s">
        <v>17</v>
      </c>
      <c r="E58" s="3">
        <v>2012</v>
      </c>
    </row>
    <row r="59" spans="1:5" x14ac:dyDescent="0.25">
      <c r="A59" t="s">
        <v>7</v>
      </c>
      <c r="B59" s="6">
        <v>6.7187499999999997E-2</v>
      </c>
      <c r="C59" s="4">
        <v>23</v>
      </c>
      <c r="D59" s="5" t="s">
        <v>17</v>
      </c>
      <c r="E59" s="3">
        <v>2012</v>
      </c>
    </row>
    <row r="60" spans="1:5" x14ac:dyDescent="0.25">
      <c r="A60" t="s">
        <v>6</v>
      </c>
      <c r="B60" s="6">
        <v>5.9837962962962961E-3</v>
      </c>
      <c r="C60" s="4">
        <v>30</v>
      </c>
      <c r="D60" s="5" t="s">
        <v>17</v>
      </c>
      <c r="E60" s="3">
        <v>2012</v>
      </c>
    </row>
    <row r="61" spans="1:5" x14ac:dyDescent="0.25">
      <c r="A61" t="s">
        <v>6</v>
      </c>
      <c r="B61" s="6">
        <v>1.1249999999999998E-2</v>
      </c>
      <c r="C61" s="4">
        <v>30</v>
      </c>
      <c r="D61" s="5" t="s">
        <v>17</v>
      </c>
      <c r="E61" s="3">
        <v>2012</v>
      </c>
    </row>
    <row r="62" spans="1:5" x14ac:dyDescent="0.25">
      <c r="A62" t="s">
        <v>7</v>
      </c>
      <c r="B62" s="6">
        <v>1.2025462962962962E-2</v>
      </c>
      <c r="C62" s="4">
        <v>7</v>
      </c>
      <c r="D62" s="5" t="s">
        <v>16</v>
      </c>
      <c r="E62" s="3">
        <v>2012</v>
      </c>
    </row>
    <row r="63" spans="1:5" x14ac:dyDescent="0.25">
      <c r="A63" t="s">
        <v>1</v>
      </c>
      <c r="B63" s="6">
        <v>6.7939814814814816E-3</v>
      </c>
      <c r="C63" s="4">
        <v>22</v>
      </c>
      <c r="D63" s="5" t="s">
        <v>16</v>
      </c>
      <c r="E63" s="3">
        <v>2012</v>
      </c>
    </row>
    <row r="64" spans="1:5" x14ac:dyDescent="0.25">
      <c r="A64" t="s">
        <v>6</v>
      </c>
      <c r="B64" s="6">
        <v>4.0381944444444443E-2</v>
      </c>
      <c r="C64" s="4">
        <v>25</v>
      </c>
      <c r="D64" s="5" t="s">
        <v>16</v>
      </c>
      <c r="E64" s="3">
        <v>2012</v>
      </c>
    </row>
    <row r="65" spans="1:5" x14ac:dyDescent="0.25">
      <c r="A65" t="s">
        <v>6</v>
      </c>
      <c r="B65" s="6">
        <v>2.5474537037037035E-2</v>
      </c>
      <c r="C65" s="4">
        <v>25</v>
      </c>
      <c r="D65" s="5" t="s">
        <v>16</v>
      </c>
      <c r="E65" s="3">
        <v>2012</v>
      </c>
    </row>
    <row r="66" spans="1:5" x14ac:dyDescent="0.25">
      <c r="A66" t="s">
        <v>6</v>
      </c>
      <c r="B66" s="6">
        <v>2.7060185185185187E-2</v>
      </c>
      <c r="C66" s="4">
        <v>1</v>
      </c>
      <c r="D66" s="5" t="s">
        <v>13</v>
      </c>
      <c r="E66" s="3">
        <v>2012</v>
      </c>
    </row>
    <row r="67" spans="1:5" x14ac:dyDescent="0.25">
      <c r="A67" t="s">
        <v>6</v>
      </c>
      <c r="B67" s="6">
        <v>1.0081018518518519E-2</v>
      </c>
      <c r="C67" s="4">
        <v>1</v>
      </c>
      <c r="D67" s="5" t="s">
        <v>13</v>
      </c>
      <c r="E67" s="3">
        <v>2012</v>
      </c>
    </row>
    <row r="68" spans="1:5" x14ac:dyDescent="0.25">
      <c r="A68" t="s">
        <v>6</v>
      </c>
      <c r="B68" s="6">
        <v>2.2766203703703702E-2</v>
      </c>
      <c r="C68" s="4">
        <v>4</v>
      </c>
      <c r="D68" s="5" t="s">
        <v>13</v>
      </c>
      <c r="E68" s="3">
        <v>2012</v>
      </c>
    </row>
    <row r="69" spans="1:5" x14ac:dyDescent="0.25">
      <c r="A69" t="s">
        <v>6</v>
      </c>
      <c r="B69" s="6">
        <v>1.4756944444444446E-2</v>
      </c>
      <c r="C69" s="4">
        <v>4</v>
      </c>
      <c r="D69" s="5" t="s">
        <v>13</v>
      </c>
      <c r="E69" s="3">
        <v>2012</v>
      </c>
    </row>
    <row r="70" spans="1:5" x14ac:dyDescent="0.25">
      <c r="A70" t="s">
        <v>6</v>
      </c>
      <c r="B70" s="6">
        <v>7.905092592592592E-3</v>
      </c>
      <c r="C70" s="4">
        <v>4</v>
      </c>
      <c r="D70" s="5" t="s">
        <v>13</v>
      </c>
      <c r="E70" s="3">
        <v>2012</v>
      </c>
    </row>
    <row r="71" spans="1:5" x14ac:dyDescent="0.25">
      <c r="A71" t="s">
        <v>15</v>
      </c>
      <c r="B71" s="6">
        <v>3.7210648148148152E-2</v>
      </c>
      <c r="C71" s="4">
        <v>11</v>
      </c>
      <c r="D71" s="5" t="s">
        <v>13</v>
      </c>
      <c r="E71" s="3">
        <v>2012</v>
      </c>
    </row>
    <row r="72" spans="1:5" x14ac:dyDescent="0.25">
      <c r="A72" t="s">
        <v>15</v>
      </c>
      <c r="B72" s="6">
        <v>1.892361111111111E-2</v>
      </c>
      <c r="C72" s="4">
        <v>11</v>
      </c>
      <c r="D72" s="5" t="s">
        <v>13</v>
      </c>
      <c r="E72" s="3">
        <v>2012</v>
      </c>
    </row>
    <row r="73" spans="1:5" x14ac:dyDescent="0.25">
      <c r="A73" t="s">
        <v>15</v>
      </c>
      <c r="B73" s="6">
        <v>1.0069444444444445E-2</v>
      </c>
      <c r="C73" s="4">
        <v>12</v>
      </c>
      <c r="D73" s="5" t="s">
        <v>13</v>
      </c>
      <c r="E73" s="3">
        <v>2012</v>
      </c>
    </row>
    <row r="74" spans="1:5" x14ac:dyDescent="0.25">
      <c r="A74" t="s">
        <v>6</v>
      </c>
      <c r="B74" s="6">
        <v>6.8402777777777776E-3</v>
      </c>
      <c r="C74" s="4">
        <v>15</v>
      </c>
      <c r="D74" s="5" t="s">
        <v>13</v>
      </c>
      <c r="E74" s="3">
        <v>2012</v>
      </c>
    </row>
    <row r="75" spans="1:5" x14ac:dyDescent="0.25">
      <c r="A75" t="s">
        <v>14</v>
      </c>
      <c r="B75" s="6">
        <v>2.4918981481481483E-2</v>
      </c>
      <c r="C75" s="4">
        <v>18</v>
      </c>
      <c r="D75" s="5" t="s">
        <v>13</v>
      </c>
      <c r="E75" s="3">
        <v>2012</v>
      </c>
    </row>
    <row r="76" spans="1:5" x14ac:dyDescent="0.25">
      <c r="A76" t="s">
        <v>14</v>
      </c>
      <c r="B76" s="6">
        <v>3.0868055555555555E-2</v>
      </c>
      <c r="C76" s="4">
        <v>18</v>
      </c>
      <c r="D76" s="5" t="s">
        <v>13</v>
      </c>
      <c r="E76" s="3">
        <v>2012</v>
      </c>
    </row>
    <row r="77" spans="1:5" x14ac:dyDescent="0.25">
      <c r="A77" t="s">
        <v>14</v>
      </c>
      <c r="B77" s="6">
        <v>1.03125E-2</v>
      </c>
      <c r="C77" s="4">
        <v>19</v>
      </c>
      <c r="D77" s="5" t="s">
        <v>13</v>
      </c>
      <c r="E77" s="3">
        <v>2012</v>
      </c>
    </row>
    <row r="78" spans="1:5" x14ac:dyDescent="0.25">
      <c r="A78" t="s">
        <v>2</v>
      </c>
      <c r="B78" s="6">
        <v>1.2210648148148146E-2</v>
      </c>
      <c r="C78" s="4">
        <v>26</v>
      </c>
      <c r="D78" s="5" t="s">
        <v>13</v>
      </c>
      <c r="E78" s="3">
        <v>2012</v>
      </c>
    </row>
    <row r="79" spans="1:5" x14ac:dyDescent="0.25">
      <c r="A79" t="s">
        <v>2</v>
      </c>
      <c r="B79" s="6">
        <v>1.0011574074074074E-2</v>
      </c>
      <c r="C79" s="4">
        <v>26</v>
      </c>
      <c r="D79" s="5" t="s">
        <v>13</v>
      </c>
      <c r="E79" s="3">
        <v>2012</v>
      </c>
    </row>
    <row r="80" spans="1:5" x14ac:dyDescent="0.25">
      <c r="A80" t="s">
        <v>2</v>
      </c>
      <c r="B80" s="6">
        <v>9.2245370370370363E-3</v>
      </c>
      <c r="C80" s="4">
        <v>27</v>
      </c>
      <c r="D80" s="5" t="s">
        <v>13</v>
      </c>
      <c r="E80" s="3">
        <v>2012</v>
      </c>
    </row>
    <row r="81" spans="1:5" x14ac:dyDescent="0.25">
      <c r="A81" t="s">
        <v>2</v>
      </c>
      <c r="B81" s="6">
        <v>6.4699074074074069E-3</v>
      </c>
      <c r="C81" s="4">
        <v>28</v>
      </c>
      <c r="D81" s="5" t="s">
        <v>13</v>
      </c>
      <c r="E81" s="3">
        <v>2012</v>
      </c>
    </row>
    <row r="82" spans="1:5" x14ac:dyDescent="0.25">
      <c r="A82" t="s">
        <v>3</v>
      </c>
      <c r="B82" s="6">
        <v>1.1157407407407408E-2</v>
      </c>
      <c r="C82" s="4">
        <v>29</v>
      </c>
      <c r="D82" s="5" t="s">
        <v>13</v>
      </c>
      <c r="E82" s="3">
        <v>2012</v>
      </c>
    </row>
    <row r="83" spans="1:5" x14ac:dyDescent="0.25">
      <c r="A83" t="s">
        <v>6</v>
      </c>
      <c r="B83" s="6">
        <v>1.5081018518518516E-2</v>
      </c>
      <c r="C83" s="4">
        <v>9</v>
      </c>
      <c r="D83" s="5" t="s">
        <v>12</v>
      </c>
      <c r="E83" s="3">
        <v>2012</v>
      </c>
    </row>
    <row r="84" spans="1:5" x14ac:dyDescent="0.25">
      <c r="A84" t="s">
        <v>6</v>
      </c>
      <c r="B84" s="6">
        <v>1.3287037037037036E-2</v>
      </c>
      <c r="C84" s="4">
        <v>9</v>
      </c>
      <c r="D84" s="5" t="s">
        <v>12</v>
      </c>
      <c r="E84" s="3">
        <v>2012</v>
      </c>
    </row>
    <row r="85" spans="1:5" x14ac:dyDescent="0.25">
      <c r="A85" t="s">
        <v>5</v>
      </c>
      <c r="B85" s="6">
        <v>1.5393518518518519E-3</v>
      </c>
      <c r="C85" s="4">
        <v>16</v>
      </c>
      <c r="D85" s="5" t="s">
        <v>12</v>
      </c>
      <c r="E85" s="3">
        <v>2012</v>
      </c>
    </row>
    <row r="86" spans="1:5" x14ac:dyDescent="0.25">
      <c r="A86" t="s">
        <v>5</v>
      </c>
      <c r="B86" s="6">
        <v>6.2731481481481484E-3</v>
      </c>
      <c r="C86" s="4">
        <v>16</v>
      </c>
      <c r="D86" s="5" t="s">
        <v>12</v>
      </c>
      <c r="E86" s="3">
        <v>2012</v>
      </c>
    </row>
    <row r="87" spans="1:5" x14ac:dyDescent="0.25">
      <c r="A87" t="s">
        <v>4</v>
      </c>
      <c r="B87" s="6">
        <v>9.1782407407407403E-3</v>
      </c>
      <c r="C87" s="4">
        <v>16</v>
      </c>
      <c r="D87" s="5" t="s">
        <v>12</v>
      </c>
      <c r="E87" s="3">
        <v>2012</v>
      </c>
    </row>
    <row r="88" spans="1:5" x14ac:dyDescent="0.25">
      <c r="A88" t="s">
        <v>56</v>
      </c>
      <c r="B88" s="6">
        <v>8.5069444444444437E-3</v>
      </c>
      <c r="C88" s="4">
        <v>21</v>
      </c>
      <c r="D88" s="5" t="s">
        <v>12</v>
      </c>
      <c r="E88" s="3">
        <v>2012</v>
      </c>
    </row>
    <row r="89" spans="1:5" x14ac:dyDescent="0.25">
      <c r="A89" t="s">
        <v>56</v>
      </c>
      <c r="B89" s="6">
        <v>7.3726851851851861E-3</v>
      </c>
      <c r="C89" s="4">
        <v>21</v>
      </c>
      <c r="D89" s="5" t="s">
        <v>12</v>
      </c>
      <c r="E89" s="3">
        <v>2012</v>
      </c>
    </row>
    <row r="90" spans="1:5" x14ac:dyDescent="0.25">
      <c r="A90" t="s">
        <v>57</v>
      </c>
      <c r="B90" s="6">
        <v>8.7384259259259255E-3</v>
      </c>
      <c r="C90" s="4">
        <v>23</v>
      </c>
      <c r="D90" s="5" t="s">
        <v>12</v>
      </c>
      <c r="E90" s="3">
        <v>2012</v>
      </c>
    </row>
    <row r="91" spans="1:5" x14ac:dyDescent="0.25">
      <c r="A91" t="s">
        <v>6</v>
      </c>
      <c r="B91" s="6">
        <v>3.8344907407407411E-2</v>
      </c>
      <c r="C91" s="4">
        <v>28</v>
      </c>
      <c r="D91" s="5" t="s">
        <v>12</v>
      </c>
      <c r="E91" s="3">
        <v>2012</v>
      </c>
    </row>
    <row r="92" spans="1:5" x14ac:dyDescent="0.25">
      <c r="A92" t="s">
        <v>4</v>
      </c>
      <c r="B92" s="6">
        <v>7.7777777777777767E-3</v>
      </c>
      <c r="C92" s="4">
        <v>30</v>
      </c>
      <c r="D92" s="5" t="s">
        <v>12</v>
      </c>
      <c r="E92" s="3">
        <v>2012</v>
      </c>
    </row>
    <row r="93" spans="1:5" x14ac:dyDescent="0.25">
      <c r="A93" t="s">
        <v>6</v>
      </c>
      <c r="B93" s="6">
        <v>9.3749999999999997E-3</v>
      </c>
      <c r="C93" s="4">
        <v>19</v>
      </c>
      <c r="D93" s="5" t="s">
        <v>11</v>
      </c>
      <c r="E93" s="3">
        <v>2012</v>
      </c>
    </row>
    <row r="94" spans="1:5" x14ac:dyDescent="0.25">
      <c r="A94" t="s">
        <v>6</v>
      </c>
      <c r="B94" s="6">
        <v>5.3240740740740748E-3</v>
      </c>
      <c r="C94" s="4">
        <v>20</v>
      </c>
      <c r="D94" s="5" t="s">
        <v>11</v>
      </c>
      <c r="E94" s="3">
        <v>2012</v>
      </c>
    </row>
    <row r="95" spans="1:5" x14ac:dyDescent="0.25">
      <c r="A95" t="s">
        <v>6</v>
      </c>
      <c r="B95" s="6">
        <v>7.3958333333333341E-3</v>
      </c>
      <c r="C95" s="4">
        <v>14</v>
      </c>
      <c r="D95" s="5" t="s">
        <v>10</v>
      </c>
      <c r="E95" s="3">
        <v>2012</v>
      </c>
    </row>
    <row r="96" spans="1:5" x14ac:dyDescent="0.25">
      <c r="A96" t="s">
        <v>6</v>
      </c>
      <c r="B96" s="6">
        <v>5.115740740740741E-3</v>
      </c>
      <c r="C96" s="4">
        <v>14</v>
      </c>
      <c r="D96" s="5" t="s">
        <v>10</v>
      </c>
      <c r="E96" s="3">
        <v>2012</v>
      </c>
    </row>
    <row r="97" spans="1:5" x14ac:dyDescent="0.25">
      <c r="A97" t="s">
        <v>26</v>
      </c>
      <c r="B97" s="6">
        <v>6.9444444444444447E-4</v>
      </c>
      <c r="C97" s="4">
        <v>18</v>
      </c>
      <c r="D97" s="5" t="s">
        <v>10</v>
      </c>
      <c r="E97" s="3">
        <v>2012</v>
      </c>
    </row>
    <row r="98" spans="1:5" x14ac:dyDescent="0.25">
      <c r="A98" t="s">
        <v>6</v>
      </c>
      <c r="B98" s="6">
        <v>9.5138888888888894E-3</v>
      </c>
      <c r="C98" s="4">
        <v>1</v>
      </c>
      <c r="D98" s="5" t="s">
        <v>9</v>
      </c>
      <c r="E98" s="3">
        <v>2012</v>
      </c>
    </row>
    <row r="99" spans="1:5" x14ac:dyDescent="0.25">
      <c r="A99" t="s">
        <v>6</v>
      </c>
      <c r="B99" s="6">
        <v>6.7129629629629622E-3</v>
      </c>
      <c r="C99" s="4">
        <v>1</v>
      </c>
      <c r="D99" s="5" t="s">
        <v>9</v>
      </c>
      <c r="E99" s="3">
        <v>2012</v>
      </c>
    </row>
    <row r="100" spans="1:5" x14ac:dyDescent="0.25">
      <c r="A100" t="s">
        <v>1</v>
      </c>
      <c r="B100" s="6">
        <v>6.2685185185185191E-2</v>
      </c>
      <c r="C100" s="4">
        <v>3</v>
      </c>
      <c r="D100" s="1" t="s">
        <v>20</v>
      </c>
      <c r="E100" s="3">
        <v>2013</v>
      </c>
    </row>
    <row r="101" spans="1:5" x14ac:dyDescent="0.25">
      <c r="A101" t="s">
        <v>6</v>
      </c>
      <c r="B101" s="6">
        <v>7.4305555555555548E-3</v>
      </c>
      <c r="C101" s="4">
        <v>29</v>
      </c>
      <c r="D101" s="1" t="s">
        <v>20</v>
      </c>
      <c r="E101" s="3">
        <v>2013</v>
      </c>
    </row>
    <row r="102" spans="1:5" x14ac:dyDescent="0.25">
      <c r="A102" t="s">
        <v>1</v>
      </c>
      <c r="B102" s="6">
        <v>3.4780092592592592E-2</v>
      </c>
      <c r="C102" s="4">
        <v>7</v>
      </c>
      <c r="D102" s="1" t="s">
        <v>19</v>
      </c>
      <c r="E102" s="3">
        <v>2013</v>
      </c>
    </row>
    <row r="103" spans="1:5" x14ac:dyDescent="0.25">
      <c r="A103" t="s">
        <v>2</v>
      </c>
      <c r="B103" s="6">
        <v>7.5347222222222213E-3</v>
      </c>
      <c r="C103" s="4">
        <v>14</v>
      </c>
      <c r="D103" s="1" t="s">
        <v>19</v>
      </c>
      <c r="E103" s="3">
        <v>2013</v>
      </c>
    </row>
    <row r="104" spans="1:5" x14ac:dyDescent="0.25">
      <c r="A104" t="s">
        <v>2</v>
      </c>
      <c r="B104" s="6">
        <v>8.5300925925925926E-3</v>
      </c>
      <c r="C104" s="4">
        <v>14</v>
      </c>
      <c r="D104" s="1" t="s">
        <v>19</v>
      </c>
      <c r="E104" s="3">
        <v>2013</v>
      </c>
    </row>
    <row r="105" spans="1:5" x14ac:dyDescent="0.25">
      <c r="A105" t="s">
        <v>2</v>
      </c>
      <c r="B105" s="6">
        <v>7.4074074074074068E-3</v>
      </c>
      <c r="C105" s="4">
        <v>14</v>
      </c>
      <c r="D105" s="1" t="s">
        <v>19</v>
      </c>
      <c r="E105" s="3">
        <v>2013</v>
      </c>
    </row>
    <row r="106" spans="1:5" x14ac:dyDescent="0.25">
      <c r="A106" t="s">
        <v>2</v>
      </c>
      <c r="B106" s="6">
        <v>1.3912037037037037E-2</v>
      </c>
      <c r="C106" s="4">
        <v>14</v>
      </c>
      <c r="D106" s="1" t="s">
        <v>19</v>
      </c>
      <c r="E106" s="3">
        <v>2013</v>
      </c>
    </row>
    <row r="107" spans="1:5" x14ac:dyDescent="0.25">
      <c r="A107" t="s">
        <v>2</v>
      </c>
      <c r="B107" s="6">
        <v>1.4409722222222221E-2</v>
      </c>
      <c r="C107" s="4">
        <v>15</v>
      </c>
      <c r="D107" s="1" t="s">
        <v>19</v>
      </c>
      <c r="E107" s="3">
        <v>2013</v>
      </c>
    </row>
    <row r="108" spans="1:5" x14ac:dyDescent="0.25">
      <c r="A108" t="s">
        <v>2</v>
      </c>
      <c r="B108" s="6">
        <v>1.1875000000000002E-2</v>
      </c>
      <c r="C108" s="4">
        <v>15</v>
      </c>
      <c r="D108" s="1" t="s">
        <v>19</v>
      </c>
      <c r="E108" s="3">
        <v>2013</v>
      </c>
    </row>
    <row r="109" spans="1:5" x14ac:dyDescent="0.25">
      <c r="A109" t="s">
        <v>2</v>
      </c>
      <c r="B109" s="6">
        <v>8.7037037037037031E-3</v>
      </c>
      <c r="C109" s="4">
        <v>17</v>
      </c>
      <c r="D109" s="1" t="s">
        <v>19</v>
      </c>
      <c r="E109" s="3">
        <v>2013</v>
      </c>
    </row>
    <row r="110" spans="1:5" x14ac:dyDescent="0.25">
      <c r="A110" t="s">
        <v>2</v>
      </c>
      <c r="B110" s="6">
        <v>2.4849537037037035E-2</v>
      </c>
      <c r="C110" s="4">
        <v>17</v>
      </c>
      <c r="D110" s="1" t="s">
        <v>19</v>
      </c>
      <c r="E110" s="3">
        <v>2013</v>
      </c>
    </row>
    <row r="111" spans="1:5" x14ac:dyDescent="0.25">
      <c r="A111" t="s">
        <v>2</v>
      </c>
      <c r="B111" s="6">
        <v>1.3738425925925926E-2</v>
      </c>
      <c r="C111" s="4">
        <v>17</v>
      </c>
      <c r="D111" s="1" t="s">
        <v>19</v>
      </c>
      <c r="E111" s="3">
        <v>2013</v>
      </c>
    </row>
    <row r="112" spans="1:5" x14ac:dyDescent="0.25">
      <c r="A112" t="s">
        <v>2</v>
      </c>
      <c r="B112" s="6">
        <v>6.671296296296296E-2</v>
      </c>
      <c r="C112" s="2">
        <v>17</v>
      </c>
      <c r="D112" s="1" t="s">
        <v>19</v>
      </c>
      <c r="E112" s="3">
        <v>2013</v>
      </c>
    </row>
    <row r="113" spans="1:5" x14ac:dyDescent="0.25">
      <c r="A113" t="s">
        <v>2</v>
      </c>
      <c r="B113" s="6">
        <v>1.1793981481481482E-2</v>
      </c>
      <c r="C113" s="2">
        <v>18</v>
      </c>
      <c r="D113" s="1" t="s">
        <v>19</v>
      </c>
      <c r="E113" s="3">
        <v>2013</v>
      </c>
    </row>
    <row r="114" spans="1:5" x14ac:dyDescent="0.25">
      <c r="A114" t="s">
        <v>2</v>
      </c>
      <c r="B114" s="6">
        <v>2.0833333333333332E-2</v>
      </c>
      <c r="C114" s="2">
        <v>18</v>
      </c>
      <c r="D114" s="1" t="s">
        <v>19</v>
      </c>
      <c r="E114" s="3">
        <v>2013</v>
      </c>
    </row>
    <row r="115" spans="1:5" x14ac:dyDescent="0.25">
      <c r="A115" t="s">
        <v>27</v>
      </c>
      <c r="B115" s="6">
        <v>1.6921296296296299E-2</v>
      </c>
      <c r="C115" s="2">
        <v>21</v>
      </c>
      <c r="D115" s="1" t="s">
        <v>19</v>
      </c>
      <c r="E115" s="3">
        <v>2013</v>
      </c>
    </row>
    <row r="116" spans="1:5" x14ac:dyDescent="0.25">
      <c r="A116" t="s">
        <v>27</v>
      </c>
      <c r="B116" s="6">
        <v>8.5416666666666679E-3</v>
      </c>
      <c r="C116" s="2">
        <v>22</v>
      </c>
      <c r="D116" s="1" t="s">
        <v>19</v>
      </c>
      <c r="E116" s="3">
        <v>2013</v>
      </c>
    </row>
    <row r="117" spans="1:5" x14ac:dyDescent="0.25">
      <c r="A117" t="s">
        <v>27</v>
      </c>
      <c r="B117" s="6">
        <v>4.2939814814814811E-3</v>
      </c>
      <c r="C117" s="2">
        <v>22</v>
      </c>
      <c r="D117" s="1" t="s">
        <v>19</v>
      </c>
      <c r="E117" s="3">
        <v>2013</v>
      </c>
    </row>
    <row r="118" spans="1:5" x14ac:dyDescent="0.25">
      <c r="A118" t="s">
        <v>49</v>
      </c>
      <c r="B118" s="6">
        <v>8.9236111111111113E-3</v>
      </c>
      <c r="C118" s="2">
        <v>22</v>
      </c>
      <c r="D118" s="1" t="s">
        <v>19</v>
      </c>
      <c r="E118" s="3">
        <v>2013</v>
      </c>
    </row>
    <row r="119" spans="1:5" x14ac:dyDescent="0.25">
      <c r="A119" t="s">
        <v>27</v>
      </c>
      <c r="B119" s="6">
        <v>8.335648148148149E-2</v>
      </c>
      <c r="C119" s="2">
        <v>23</v>
      </c>
      <c r="D119" s="1" t="s">
        <v>19</v>
      </c>
      <c r="E119" s="3">
        <v>2013</v>
      </c>
    </row>
    <row r="120" spans="1:5" x14ac:dyDescent="0.25">
      <c r="A120" t="s">
        <v>27</v>
      </c>
      <c r="B120" s="6">
        <v>6.6666666666666666E-2</v>
      </c>
      <c r="C120" s="2">
        <v>24</v>
      </c>
      <c r="D120" s="1" t="s">
        <v>19</v>
      </c>
      <c r="E120" s="3">
        <v>2013</v>
      </c>
    </row>
    <row r="121" spans="1:5" x14ac:dyDescent="0.25">
      <c r="A121" t="s">
        <v>49</v>
      </c>
      <c r="B121" s="6">
        <v>7.0717592592592594E-3</v>
      </c>
      <c r="C121" s="2">
        <v>25</v>
      </c>
      <c r="D121" s="1" t="s">
        <v>19</v>
      </c>
      <c r="E121" s="3">
        <v>2013</v>
      </c>
    </row>
    <row r="122" spans="1:5" x14ac:dyDescent="0.25">
      <c r="A122" t="s">
        <v>27</v>
      </c>
      <c r="B122" s="6">
        <v>0.14305555555555557</v>
      </c>
      <c r="C122" s="2">
        <v>25</v>
      </c>
      <c r="D122" s="1" t="s">
        <v>19</v>
      </c>
      <c r="E122" s="3">
        <v>2013</v>
      </c>
    </row>
    <row r="123" spans="1:5" x14ac:dyDescent="0.25">
      <c r="A123" t="s">
        <v>7</v>
      </c>
      <c r="B123" s="6">
        <v>8.5995370370370357E-3</v>
      </c>
      <c r="C123" s="2">
        <v>8</v>
      </c>
      <c r="D123" s="1" t="s">
        <v>18</v>
      </c>
      <c r="E123" s="3">
        <v>2013</v>
      </c>
    </row>
    <row r="124" spans="1:5" x14ac:dyDescent="0.25">
      <c r="A124" t="s">
        <v>1</v>
      </c>
      <c r="B124" s="6">
        <v>3.5995370370370369E-3</v>
      </c>
      <c r="C124" s="2">
        <v>6</v>
      </c>
      <c r="D124" s="1" t="s">
        <v>17</v>
      </c>
      <c r="E124" s="3">
        <v>2013</v>
      </c>
    </row>
    <row r="125" spans="1:5" x14ac:dyDescent="0.25">
      <c r="A125" t="s">
        <v>4</v>
      </c>
      <c r="B125" s="6">
        <v>3.7071759259259256E-2</v>
      </c>
      <c r="C125" s="2">
        <v>8</v>
      </c>
      <c r="D125" s="1" t="s">
        <v>17</v>
      </c>
      <c r="E125" s="3">
        <v>2013</v>
      </c>
    </row>
    <row r="126" spans="1:5" x14ac:dyDescent="0.25">
      <c r="A126" t="s">
        <v>6</v>
      </c>
      <c r="B126" s="6">
        <v>5.6828703703703702E-3</v>
      </c>
      <c r="C126" s="2">
        <v>14</v>
      </c>
      <c r="D126" s="1" t="s">
        <v>17</v>
      </c>
      <c r="E126" s="3">
        <v>2013</v>
      </c>
    </row>
    <row r="127" spans="1:5" x14ac:dyDescent="0.25">
      <c r="A127" t="s">
        <v>6</v>
      </c>
      <c r="B127" s="6">
        <v>1.1203703703703704E-2</v>
      </c>
      <c r="C127" s="2">
        <v>16</v>
      </c>
      <c r="D127" s="1" t="s">
        <v>17</v>
      </c>
      <c r="E127" s="3">
        <v>2013</v>
      </c>
    </row>
    <row r="128" spans="1:5" x14ac:dyDescent="0.25">
      <c r="A128" t="s">
        <v>28</v>
      </c>
      <c r="B128" s="6">
        <v>1.699074074074074E-2</v>
      </c>
      <c r="C128" s="2">
        <v>28</v>
      </c>
      <c r="D128" s="1" t="s">
        <v>17</v>
      </c>
      <c r="E128" s="3">
        <v>2013</v>
      </c>
    </row>
    <row r="129" spans="1:5" x14ac:dyDescent="0.25">
      <c r="A129" t="s">
        <v>28</v>
      </c>
      <c r="B129" s="6">
        <v>2.6678240740740738E-2</v>
      </c>
      <c r="C129" s="2">
        <v>28</v>
      </c>
      <c r="D129" s="1" t="s">
        <v>17</v>
      </c>
      <c r="E129" s="3">
        <v>2013</v>
      </c>
    </row>
    <row r="130" spans="1:5" x14ac:dyDescent="0.25">
      <c r="A130" t="s">
        <v>7</v>
      </c>
      <c r="B130" s="6">
        <v>7.6273148148148151E-3</v>
      </c>
      <c r="C130" s="2">
        <v>30</v>
      </c>
      <c r="D130" s="1" t="s">
        <v>17</v>
      </c>
      <c r="E130" s="3">
        <v>2013</v>
      </c>
    </row>
    <row r="131" spans="1:5" x14ac:dyDescent="0.25">
      <c r="A131" t="s">
        <v>6</v>
      </c>
      <c r="B131" s="6">
        <v>1.5300925925925926E-2</v>
      </c>
      <c r="C131" s="2">
        <v>1</v>
      </c>
      <c r="D131" s="1" t="s">
        <v>16</v>
      </c>
      <c r="E131" s="3">
        <v>2013</v>
      </c>
    </row>
    <row r="132" spans="1:5" x14ac:dyDescent="0.25">
      <c r="A132" t="s">
        <v>6</v>
      </c>
      <c r="B132" s="6">
        <v>7.6157407407407415E-3</v>
      </c>
      <c r="C132" s="2">
        <v>1</v>
      </c>
      <c r="D132" s="1" t="s">
        <v>16</v>
      </c>
      <c r="E132" s="3">
        <v>2013</v>
      </c>
    </row>
    <row r="133" spans="1:5" x14ac:dyDescent="0.25">
      <c r="A133" t="s">
        <v>21</v>
      </c>
      <c r="B133" s="6">
        <v>5.2083333333333336E-2</v>
      </c>
      <c r="C133" s="2">
        <v>12</v>
      </c>
      <c r="D133" s="7" t="s">
        <v>16</v>
      </c>
      <c r="E133" s="3">
        <v>2013</v>
      </c>
    </row>
    <row r="134" spans="1:5" x14ac:dyDescent="0.25">
      <c r="A134" t="s">
        <v>21</v>
      </c>
      <c r="B134" s="6">
        <v>8.5416666666666655E-2</v>
      </c>
      <c r="C134" s="2">
        <v>13</v>
      </c>
      <c r="D134" s="7" t="s">
        <v>16</v>
      </c>
      <c r="E134" s="3">
        <v>2013</v>
      </c>
    </row>
    <row r="135" spans="1:5" x14ac:dyDescent="0.25">
      <c r="A135" t="s">
        <v>21</v>
      </c>
      <c r="B135" s="6">
        <v>6.7361111111111103E-3</v>
      </c>
      <c r="C135" s="2">
        <v>14</v>
      </c>
      <c r="D135" s="1" t="s">
        <v>16</v>
      </c>
      <c r="E135" s="3">
        <v>2013</v>
      </c>
    </row>
    <row r="136" spans="1:5" x14ac:dyDescent="0.25">
      <c r="A136" t="s">
        <v>6</v>
      </c>
      <c r="B136" s="6">
        <v>0.11458333333333333</v>
      </c>
      <c r="C136" s="2">
        <v>21</v>
      </c>
      <c r="D136" s="1" t="s">
        <v>16</v>
      </c>
      <c r="E136" s="3">
        <v>2013</v>
      </c>
    </row>
    <row r="137" spans="1:5" x14ac:dyDescent="0.25">
      <c r="A137" t="s">
        <v>6</v>
      </c>
      <c r="B137" s="6">
        <v>3.1944444444444449E-2</v>
      </c>
      <c r="C137" s="2">
        <v>2</v>
      </c>
      <c r="D137" s="1" t="s">
        <v>29</v>
      </c>
      <c r="E137" s="3">
        <v>2013</v>
      </c>
    </row>
    <row r="138" spans="1:5" x14ac:dyDescent="0.25">
      <c r="A138" t="s">
        <v>6</v>
      </c>
      <c r="B138" s="6">
        <v>9.0277777777777787E-3</v>
      </c>
      <c r="C138" s="2">
        <v>4</v>
      </c>
      <c r="D138" s="1" t="s">
        <v>29</v>
      </c>
      <c r="E138" s="3">
        <v>2013</v>
      </c>
    </row>
    <row r="139" spans="1:5" x14ac:dyDescent="0.25">
      <c r="A139" t="s">
        <v>7</v>
      </c>
      <c r="B139" s="6">
        <v>2.9861111111111113E-2</v>
      </c>
      <c r="C139" s="2">
        <v>10</v>
      </c>
      <c r="D139" s="1" t="s">
        <v>29</v>
      </c>
      <c r="E139" s="3">
        <v>2013</v>
      </c>
    </row>
    <row r="140" spans="1:5" x14ac:dyDescent="0.25">
      <c r="A140" t="s">
        <v>7</v>
      </c>
      <c r="B140" s="6">
        <v>3.6805555555555557E-2</v>
      </c>
      <c r="C140" s="2">
        <v>11</v>
      </c>
      <c r="D140" s="1" t="s">
        <v>29</v>
      </c>
      <c r="E140" s="3">
        <v>2013</v>
      </c>
    </row>
    <row r="141" spans="1:5" x14ac:dyDescent="0.25">
      <c r="A141" t="s">
        <v>7</v>
      </c>
      <c r="B141" s="6">
        <v>2.7777777777777776E-2</v>
      </c>
      <c r="C141" s="2">
        <v>11</v>
      </c>
      <c r="D141" s="1" t="s">
        <v>29</v>
      </c>
      <c r="E141" s="3">
        <v>2013</v>
      </c>
    </row>
    <row r="142" spans="1:5" x14ac:dyDescent="0.25">
      <c r="A142" t="s">
        <v>6</v>
      </c>
      <c r="B142" s="6">
        <v>3.8194444444444441E-2</v>
      </c>
      <c r="C142" s="2">
        <v>16</v>
      </c>
      <c r="D142" s="1" t="s">
        <v>29</v>
      </c>
      <c r="E142" s="3">
        <v>2013</v>
      </c>
    </row>
    <row r="143" spans="1:5" x14ac:dyDescent="0.25">
      <c r="A143" t="s">
        <v>6</v>
      </c>
      <c r="B143" s="6">
        <v>6.9444444444444441E-3</v>
      </c>
      <c r="C143" s="2">
        <v>16</v>
      </c>
      <c r="D143" s="1" t="s">
        <v>29</v>
      </c>
      <c r="E143" s="3">
        <v>2013</v>
      </c>
    </row>
    <row r="144" spans="1:5" x14ac:dyDescent="0.25">
      <c r="A144" t="s">
        <v>56</v>
      </c>
      <c r="B144" s="6">
        <v>4.5196759259259256E-2</v>
      </c>
      <c r="C144" s="2">
        <v>20</v>
      </c>
      <c r="D144" s="1" t="s">
        <v>12</v>
      </c>
      <c r="E144" s="3">
        <v>2013</v>
      </c>
    </row>
    <row r="145" spans="1:5" x14ac:dyDescent="0.25">
      <c r="A145" t="s">
        <v>56</v>
      </c>
      <c r="B145" s="6">
        <v>9.0277777777777787E-3</v>
      </c>
      <c r="C145" s="2">
        <v>20</v>
      </c>
      <c r="D145" s="1" t="s">
        <v>12</v>
      </c>
      <c r="E145" s="3">
        <v>2013</v>
      </c>
    </row>
    <row r="146" spans="1:5" x14ac:dyDescent="0.25">
      <c r="A146" t="s">
        <v>56</v>
      </c>
      <c r="B146" s="6">
        <v>6.9444444444444441E-3</v>
      </c>
      <c r="C146" s="2">
        <v>22</v>
      </c>
      <c r="D146" s="1" t="s">
        <v>12</v>
      </c>
      <c r="E146" s="3">
        <v>2013</v>
      </c>
    </row>
    <row r="147" spans="1:5" x14ac:dyDescent="0.25">
      <c r="A147" t="s">
        <v>2</v>
      </c>
      <c r="B147" s="6">
        <v>8.3333333333333332E-3</v>
      </c>
      <c r="C147" s="2">
        <v>11</v>
      </c>
      <c r="D147" s="1" t="s">
        <v>11</v>
      </c>
      <c r="E147" s="3">
        <v>2013</v>
      </c>
    </row>
    <row r="148" spans="1:5" x14ac:dyDescent="0.25">
      <c r="A148" t="s">
        <v>42</v>
      </c>
      <c r="B148" s="6">
        <v>8.3333333333333332E-3</v>
      </c>
      <c r="C148" s="2">
        <v>12</v>
      </c>
      <c r="D148" s="1" t="s">
        <v>11</v>
      </c>
      <c r="E148" s="3">
        <v>2013</v>
      </c>
    </row>
    <row r="149" spans="1:5" x14ac:dyDescent="0.25">
      <c r="A149" t="s">
        <v>6</v>
      </c>
      <c r="B149" s="6">
        <v>1.0416666666666666E-2</v>
      </c>
      <c r="C149" s="2">
        <v>23</v>
      </c>
      <c r="D149" s="1" t="s">
        <v>43</v>
      </c>
      <c r="E149" s="3">
        <v>2014</v>
      </c>
    </row>
    <row r="150" spans="1:5" x14ac:dyDescent="0.25">
      <c r="A150" t="s">
        <v>6</v>
      </c>
      <c r="B150" s="6">
        <v>6.9444444444444441E-3</v>
      </c>
      <c r="C150" s="2">
        <v>7</v>
      </c>
      <c r="D150" s="1" t="s">
        <v>20</v>
      </c>
      <c r="E150" s="3">
        <v>2014</v>
      </c>
    </row>
    <row r="151" spans="1:5" x14ac:dyDescent="0.25">
      <c r="A151" t="s">
        <v>6</v>
      </c>
      <c r="B151" s="6">
        <v>8.3333333333333332E-3</v>
      </c>
      <c r="C151" s="2">
        <v>7</v>
      </c>
      <c r="D151" s="1" t="s">
        <v>20</v>
      </c>
      <c r="E151" s="3">
        <v>2014</v>
      </c>
    </row>
    <row r="152" spans="1:5" x14ac:dyDescent="0.25">
      <c r="A152" t="s">
        <v>1</v>
      </c>
      <c r="B152" s="6">
        <v>4.8611111111111112E-2</v>
      </c>
      <c r="C152" s="2">
        <v>8</v>
      </c>
      <c r="D152" s="1" t="s">
        <v>20</v>
      </c>
      <c r="E152" s="3">
        <v>2014</v>
      </c>
    </row>
    <row r="153" spans="1:5" x14ac:dyDescent="0.25">
      <c r="A153" t="s">
        <v>6</v>
      </c>
      <c r="B153" s="6">
        <v>1.1111111111111112E-2</v>
      </c>
      <c r="C153" s="2">
        <v>28</v>
      </c>
      <c r="D153" s="1" t="s">
        <v>20</v>
      </c>
      <c r="E153" s="3">
        <v>2014</v>
      </c>
    </row>
    <row r="154" spans="1:5" x14ac:dyDescent="0.25">
      <c r="A154" t="s">
        <v>6</v>
      </c>
      <c r="B154" s="6">
        <v>6.458333333333334E-2</v>
      </c>
      <c r="C154" s="2">
        <v>28</v>
      </c>
      <c r="D154" s="1" t="s">
        <v>20</v>
      </c>
      <c r="E154" s="3">
        <v>2014</v>
      </c>
    </row>
    <row r="155" spans="1:5" x14ac:dyDescent="0.25">
      <c r="A155" t="s">
        <v>6</v>
      </c>
      <c r="B155" s="6">
        <v>1.5972222222222224E-2</v>
      </c>
      <c r="C155" s="2">
        <v>29</v>
      </c>
      <c r="D155" s="1" t="s">
        <v>20</v>
      </c>
      <c r="E155" s="3">
        <v>2014</v>
      </c>
    </row>
    <row r="156" spans="1:5" x14ac:dyDescent="0.25">
      <c r="A156" t="s">
        <v>6</v>
      </c>
      <c r="B156" s="6">
        <v>1.1111111111111112E-2</v>
      </c>
      <c r="C156" s="2">
        <v>30</v>
      </c>
      <c r="D156" s="1" t="s">
        <v>20</v>
      </c>
      <c r="E156" s="3">
        <v>2014</v>
      </c>
    </row>
    <row r="157" spans="1:5" x14ac:dyDescent="0.25">
      <c r="A157" t="s">
        <v>7</v>
      </c>
      <c r="B157" s="6">
        <v>8.9583333333333334E-2</v>
      </c>
      <c r="C157" s="2">
        <v>6</v>
      </c>
      <c r="D157" s="1" t="s">
        <v>19</v>
      </c>
      <c r="E157" s="3">
        <v>2014</v>
      </c>
    </row>
    <row r="158" spans="1:5" x14ac:dyDescent="0.25">
      <c r="A158" t="s">
        <v>2</v>
      </c>
      <c r="B158" s="6">
        <v>2.2222222222222223E-2</v>
      </c>
      <c r="C158" s="2">
        <v>13</v>
      </c>
      <c r="D158" s="1" t="s">
        <v>19</v>
      </c>
      <c r="E158" s="3">
        <v>2014</v>
      </c>
    </row>
    <row r="159" spans="1:5" x14ac:dyDescent="0.25">
      <c r="A159" t="s">
        <v>2</v>
      </c>
      <c r="B159" s="6">
        <v>2.6388888888888889E-2</v>
      </c>
      <c r="C159" s="2">
        <v>13</v>
      </c>
      <c r="D159" s="1" t="s">
        <v>19</v>
      </c>
      <c r="E159" s="3">
        <v>2014</v>
      </c>
    </row>
    <row r="160" spans="1:5" x14ac:dyDescent="0.25">
      <c r="A160" t="s">
        <v>2</v>
      </c>
      <c r="B160" s="6">
        <v>1.3888888888888888E-2</v>
      </c>
      <c r="C160" s="2">
        <v>14</v>
      </c>
      <c r="D160" s="1" t="s">
        <v>19</v>
      </c>
      <c r="E160" s="3">
        <v>2014</v>
      </c>
    </row>
    <row r="161" spans="1:5" x14ac:dyDescent="0.25">
      <c r="A161" t="s">
        <v>2</v>
      </c>
      <c r="B161" s="6">
        <v>1.3888888888888888E-2</v>
      </c>
      <c r="C161" s="2">
        <v>16</v>
      </c>
      <c r="D161" s="1" t="s">
        <v>19</v>
      </c>
      <c r="E161" s="3">
        <v>2014</v>
      </c>
    </row>
    <row r="162" spans="1:5" x14ac:dyDescent="0.25">
      <c r="A162" t="s">
        <v>2</v>
      </c>
      <c r="B162" s="6">
        <v>7.6388888888888895E-2</v>
      </c>
      <c r="C162" s="2">
        <v>16</v>
      </c>
      <c r="D162" s="1" t="s">
        <v>19</v>
      </c>
      <c r="E162" s="3">
        <v>2014</v>
      </c>
    </row>
    <row r="163" spans="1:5" x14ac:dyDescent="0.25">
      <c r="A163" t="s">
        <v>2</v>
      </c>
      <c r="B163" s="6">
        <v>4.1666666666666664E-2</v>
      </c>
      <c r="C163" s="2">
        <v>17</v>
      </c>
      <c r="D163" s="1" t="s">
        <v>19</v>
      </c>
      <c r="E163" s="3">
        <v>2014</v>
      </c>
    </row>
    <row r="164" spans="1:5" x14ac:dyDescent="0.25">
      <c r="A164" t="s">
        <v>2</v>
      </c>
      <c r="B164" s="6">
        <v>6.9444444444444434E-2</v>
      </c>
      <c r="C164" s="2">
        <v>17</v>
      </c>
      <c r="D164" s="1" t="s">
        <v>19</v>
      </c>
      <c r="E164" s="3">
        <v>2014</v>
      </c>
    </row>
    <row r="165" spans="1:5" x14ac:dyDescent="0.25">
      <c r="A165" t="s">
        <v>27</v>
      </c>
      <c r="B165" s="6">
        <v>8.4722222222222213E-2</v>
      </c>
      <c r="C165" s="2">
        <v>19</v>
      </c>
      <c r="D165" s="1" t="s">
        <v>19</v>
      </c>
      <c r="E165" s="3">
        <v>2014</v>
      </c>
    </row>
    <row r="166" spans="1:5" x14ac:dyDescent="0.25">
      <c r="A166" t="s">
        <v>44</v>
      </c>
      <c r="B166" s="6">
        <v>5.9027777777777783E-2</v>
      </c>
      <c r="C166" s="2">
        <v>20</v>
      </c>
      <c r="D166" s="1" t="s">
        <v>19</v>
      </c>
      <c r="E166" s="3">
        <v>2014</v>
      </c>
    </row>
    <row r="167" spans="1:5" x14ac:dyDescent="0.25">
      <c r="A167" t="s">
        <v>27</v>
      </c>
      <c r="B167" s="6">
        <v>3.3333333333333333E-2</v>
      </c>
      <c r="C167" s="2">
        <v>22</v>
      </c>
      <c r="D167" s="1" t="s">
        <v>19</v>
      </c>
      <c r="E167" s="3">
        <v>2014</v>
      </c>
    </row>
    <row r="168" spans="1:5" x14ac:dyDescent="0.25">
      <c r="A168" t="s">
        <v>27</v>
      </c>
      <c r="B168" s="6">
        <v>4.3055555555555562E-2</v>
      </c>
      <c r="C168" s="2">
        <v>22</v>
      </c>
      <c r="D168" s="1" t="s">
        <v>19</v>
      </c>
      <c r="E168" s="3">
        <v>2014</v>
      </c>
    </row>
    <row r="169" spans="1:5" x14ac:dyDescent="0.25">
      <c r="A169" t="s">
        <v>27</v>
      </c>
      <c r="B169" s="6">
        <v>4.8611111111111112E-3</v>
      </c>
      <c r="C169" s="2">
        <v>23</v>
      </c>
      <c r="D169" s="1" t="s">
        <v>19</v>
      </c>
      <c r="E169" s="3">
        <v>2014</v>
      </c>
    </row>
    <row r="170" spans="1:5" x14ac:dyDescent="0.25">
      <c r="A170" t="s">
        <v>6</v>
      </c>
      <c r="B170" s="6">
        <v>3.4722222222222224E-2</v>
      </c>
      <c r="C170" s="2">
        <v>19</v>
      </c>
      <c r="D170" s="1" t="s">
        <v>18</v>
      </c>
      <c r="E170" s="3">
        <v>2014</v>
      </c>
    </row>
    <row r="171" spans="1:5" x14ac:dyDescent="0.25">
      <c r="A171" t="s">
        <v>6</v>
      </c>
      <c r="B171" s="6">
        <v>7.0833333333333331E-2</v>
      </c>
      <c r="C171" s="2">
        <v>20</v>
      </c>
      <c r="D171" s="1" t="s">
        <v>18</v>
      </c>
      <c r="E171" s="3">
        <v>2014</v>
      </c>
    </row>
    <row r="172" spans="1:5" x14ac:dyDescent="0.25">
      <c r="A172" t="s">
        <v>6</v>
      </c>
      <c r="B172" s="6">
        <v>2.361111111111111E-2</v>
      </c>
      <c r="C172" s="2">
        <v>1</v>
      </c>
      <c r="D172" s="1" t="s">
        <v>17</v>
      </c>
      <c r="E172" s="3">
        <v>2014</v>
      </c>
    </row>
    <row r="173" spans="1:5" x14ac:dyDescent="0.25">
      <c r="A173" t="s">
        <v>7</v>
      </c>
      <c r="B173" s="6">
        <v>8.8888888888888892E-2</v>
      </c>
      <c r="C173" s="2">
        <v>7</v>
      </c>
      <c r="D173" s="1" t="s">
        <v>17</v>
      </c>
      <c r="E173" s="3">
        <v>2014</v>
      </c>
    </row>
    <row r="174" spans="1:5" x14ac:dyDescent="0.25">
      <c r="A174" t="s">
        <v>7</v>
      </c>
      <c r="B174" s="6">
        <v>0.1076388888888889</v>
      </c>
      <c r="C174" s="2">
        <v>8</v>
      </c>
      <c r="D174" s="1" t="s">
        <v>17</v>
      </c>
      <c r="E174" s="3">
        <v>2014</v>
      </c>
    </row>
    <row r="175" spans="1:5" x14ac:dyDescent="0.25">
      <c r="A175" t="s">
        <v>6</v>
      </c>
      <c r="B175" s="6">
        <v>1.7361111111111112E-2</v>
      </c>
      <c r="C175" s="2">
        <v>21</v>
      </c>
      <c r="D175" s="1" t="s">
        <v>17</v>
      </c>
      <c r="E175" s="3">
        <v>2014</v>
      </c>
    </row>
    <row r="176" spans="1:5" x14ac:dyDescent="0.25">
      <c r="A176" t="s">
        <v>6</v>
      </c>
      <c r="B176" s="6">
        <v>1.3888888888888888E-2</v>
      </c>
      <c r="C176" s="2">
        <v>22</v>
      </c>
      <c r="D176" s="1" t="s">
        <v>17</v>
      </c>
      <c r="E176" s="3">
        <v>2014</v>
      </c>
    </row>
    <row r="177" spans="1:5" x14ac:dyDescent="0.25">
      <c r="A177" t="s">
        <v>46</v>
      </c>
      <c r="B177" s="6">
        <v>2.0833333333333332E-2</v>
      </c>
      <c r="C177" s="2">
        <v>12</v>
      </c>
      <c r="D177" s="1" t="s">
        <v>45</v>
      </c>
      <c r="E177" s="3">
        <v>2014</v>
      </c>
    </row>
    <row r="178" spans="1:5" x14ac:dyDescent="0.25">
      <c r="A178" t="s">
        <v>46</v>
      </c>
      <c r="B178" s="6">
        <v>6.9444444444444441E-3</v>
      </c>
      <c r="C178" s="2">
        <v>12</v>
      </c>
      <c r="D178" s="1" t="s">
        <v>45</v>
      </c>
      <c r="E178" s="3">
        <v>2014</v>
      </c>
    </row>
    <row r="179" spans="1:5" x14ac:dyDescent="0.25">
      <c r="A179" t="s">
        <v>27</v>
      </c>
      <c r="B179" s="6">
        <v>7.6388888888888886E-3</v>
      </c>
      <c r="C179" s="2">
        <v>14</v>
      </c>
      <c r="D179" s="1" t="s">
        <v>45</v>
      </c>
      <c r="E179" s="3">
        <v>2014</v>
      </c>
    </row>
    <row r="180" spans="1:5" x14ac:dyDescent="0.25">
      <c r="A180" t="s">
        <v>47</v>
      </c>
      <c r="B180" s="6">
        <v>3.6805555555555557E-2</v>
      </c>
      <c r="C180" s="2">
        <v>16</v>
      </c>
      <c r="D180" s="1" t="s">
        <v>45</v>
      </c>
      <c r="E180" s="3">
        <v>2014</v>
      </c>
    </row>
    <row r="181" spans="1:5" x14ac:dyDescent="0.25">
      <c r="A181" t="s">
        <v>49</v>
      </c>
      <c r="B181" s="6">
        <v>7.6388888888888895E-2</v>
      </c>
      <c r="C181" s="2">
        <v>16</v>
      </c>
      <c r="D181" s="1" t="s">
        <v>45</v>
      </c>
      <c r="E181" s="3">
        <v>2014</v>
      </c>
    </row>
    <row r="182" spans="1:5" x14ac:dyDescent="0.25">
      <c r="A182" t="s">
        <v>48</v>
      </c>
      <c r="B182" s="6">
        <v>1.1805555555555555E-2</v>
      </c>
      <c r="C182" s="2">
        <v>17</v>
      </c>
      <c r="D182" s="1" t="s">
        <v>45</v>
      </c>
      <c r="E182" s="3">
        <v>2014</v>
      </c>
    </row>
    <row r="183" spans="1:5" x14ac:dyDescent="0.25">
      <c r="A183" t="s">
        <v>6</v>
      </c>
      <c r="B183" s="6">
        <v>1.2499999999999999E-2</v>
      </c>
      <c r="C183" s="2">
        <v>6</v>
      </c>
      <c r="D183" s="1" t="s">
        <v>12</v>
      </c>
      <c r="E183" s="3">
        <v>2014</v>
      </c>
    </row>
    <row r="184" spans="1:5" x14ac:dyDescent="0.25">
      <c r="A184" t="s">
        <v>6</v>
      </c>
      <c r="B184" s="6">
        <v>6.9444444444444441E-3</v>
      </c>
      <c r="C184" s="2">
        <v>27</v>
      </c>
      <c r="D184" s="1" t="s">
        <v>12</v>
      </c>
      <c r="E184" s="3">
        <v>2014</v>
      </c>
    </row>
    <row r="185" spans="1:5" x14ac:dyDescent="0.25">
      <c r="A185" t="s">
        <v>7</v>
      </c>
      <c r="B185" s="6">
        <v>1.1805555555555555E-2</v>
      </c>
      <c r="C185" s="2">
        <v>28</v>
      </c>
      <c r="D185" s="1" t="s">
        <v>12</v>
      </c>
      <c r="E185" s="3">
        <v>2014</v>
      </c>
    </row>
    <row r="186" spans="1:5" x14ac:dyDescent="0.25">
      <c r="A186" t="s">
        <v>7</v>
      </c>
      <c r="B186" s="6">
        <v>4.6527777777777779E-2</v>
      </c>
      <c r="C186" s="2">
        <v>4</v>
      </c>
      <c r="D186" s="1" t="s">
        <v>12</v>
      </c>
      <c r="E186" s="3">
        <v>2014</v>
      </c>
    </row>
    <row r="187" spans="1:5" x14ac:dyDescent="0.25">
      <c r="A187" t="s">
        <v>6</v>
      </c>
      <c r="B187" s="6">
        <v>6.2499999999999995E-3</v>
      </c>
      <c r="C187" s="2">
        <v>18</v>
      </c>
      <c r="D187" s="1" t="s">
        <v>11</v>
      </c>
      <c r="E187" s="3">
        <v>2014</v>
      </c>
    </row>
    <row r="188" spans="1:5" x14ac:dyDescent="0.25">
      <c r="A188" t="s">
        <v>6</v>
      </c>
      <c r="B188" s="6">
        <v>1.2499999999999999E-2</v>
      </c>
      <c r="C188" s="2">
        <v>8</v>
      </c>
      <c r="D188" s="1" t="s">
        <v>10</v>
      </c>
      <c r="E188" s="3">
        <v>2014</v>
      </c>
    </row>
    <row r="189" spans="1:5" x14ac:dyDescent="0.25">
      <c r="A189" t="s">
        <v>6</v>
      </c>
      <c r="B189" s="6">
        <v>6.9444444444444441E-3</v>
      </c>
      <c r="C189" s="2">
        <v>18</v>
      </c>
      <c r="D189" s="1" t="s">
        <v>23</v>
      </c>
      <c r="E189" s="3">
        <v>2015</v>
      </c>
    </row>
    <row r="190" spans="1:5" x14ac:dyDescent="0.25">
      <c r="A190" t="s">
        <v>6</v>
      </c>
      <c r="B190" s="6">
        <v>1.2499999999999999E-2</v>
      </c>
      <c r="C190" s="2">
        <v>18</v>
      </c>
      <c r="D190" s="1" t="s">
        <v>23</v>
      </c>
      <c r="E190" s="3">
        <v>2015</v>
      </c>
    </row>
    <row r="191" spans="1:5" x14ac:dyDescent="0.25">
      <c r="A191" t="s">
        <v>6</v>
      </c>
      <c r="B191" s="6">
        <v>7.6388888888888886E-3</v>
      </c>
      <c r="C191" s="2">
        <v>7</v>
      </c>
      <c r="D191" s="1" t="s">
        <v>20</v>
      </c>
      <c r="E191" s="3">
        <v>2015</v>
      </c>
    </row>
    <row r="192" spans="1:5" x14ac:dyDescent="0.25">
      <c r="A192" t="s">
        <v>6</v>
      </c>
      <c r="B192" s="6">
        <v>4.8611111111111112E-3</v>
      </c>
      <c r="C192" s="2">
        <v>8</v>
      </c>
      <c r="D192" s="1" t="s">
        <v>20</v>
      </c>
      <c r="E192" s="3">
        <v>2015</v>
      </c>
    </row>
    <row r="193" spans="1:5" x14ac:dyDescent="0.25">
      <c r="A193" t="s">
        <v>1</v>
      </c>
      <c r="B193" s="6">
        <v>2.6388888888888889E-2</v>
      </c>
      <c r="C193" s="2">
        <v>15</v>
      </c>
      <c r="D193" s="1" t="s">
        <v>20</v>
      </c>
      <c r="E193" s="3">
        <v>2015</v>
      </c>
    </row>
    <row r="194" spans="1:5" x14ac:dyDescent="0.25">
      <c r="A194" t="s">
        <v>1</v>
      </c>
      <c r="B194" s="6">
        <v>2.9166666666666664E-2</v>
      </c>
      <c r="C194" s="2">
        <v>15</v>
      </c>
      <c r="D194" s="1" t="s">
        <v>20</v>
      </c>
      <c r="E194" s="3">
        <v>2015</v>
      </c>
    </row>
    <row r="195" spans="1:5" x14ac:dyDescent="0.25">
      <c r="A195" t="s">
        <v>6</v>
      </c>
      <c r="B195" s="6">
        <v>8.4722222222222213E-2</v>
      </c>
      <c r="C195" s="2">
        <v>23</v>
      </c>
      <c r="D195" s="1" t="s">
        <v>20</v>
      </c>
      <c r="E195" s="3">
        <v>2015</v>
      </c>
    </row>
    <row r="196" spans="1:5" x14ac:dyDescent="0.25">
      <c r="A196" t="s">
        <v>25</v>
      </c>
      <c r="B196" s="6">
        <v>3.472222222222222E-3</v>
      </c>
      <c r="C196" s="2">
        <v>6</v>
      </c>
      <c r="D196" s="1" t="s">
        <v>19</v>
      </c>
      <c r="E196" s="3">
        <v>2015</v>
      </c>
    </row>
    <row r="197" spans="1:5" x14ac:dyDescent="0.25">
      <c r="A197" t="s">
        <v>2</v>
      </c>
      <c r="B197" s="6">
        <v>1.3194444444444444E-2</v>
      </c>
      <c r="C197" s="2">
        <v>12</v>
      </c>
      <c r="D197" s="1" t="s">
        <v>19</v>
      </c>
      <c r="E197" s="3">
        <v>2015</v>
      </c>
    </row>
    <row r="198" spans="1:5" x14ac:dyDescent="0.25">
      <c r="A198" t="s">
        <v>2</v>
      </c>
      <c r="B198" s="6">
        <v>9.4444444444444442E-2</v>
      </c>
      <c r="C198" s="2">
        <v>12</v>
      </c>
      <c r="D198" s="1" t="s">
        <v>19</v>
      </c>
      <c r="E198" s="3">
        <v>2015</v>
      </c>
    </row>
    <row r="199" spans="1:5" x14ac:dyDescent="0.25">
      <c r="A199" t="s">
        <v>2</v>
      </c>
      <c r="B199" s="6">
        <v>8.3333333333333332E-3</v>
      </c>
      <c r="C199" s="2">
        <v>13</v>
      </c>
      <c r="D199" s="1" t="s">
        <v>19</v>
      </c>
      <c r="E199" s="3">
        <v>2015</v>
      </c>
    </row>
    <row r="200" spans="1:5" x14ac:dyDescent="0.25">
      <c r="A200" t="s">
        <v>2</v>
      </c>
      <c r="B200" s="6">
        <v>7.3611111111111113E-2</v>
      </c>
      <c r="C200" s="2">
        <v>13</v>
      </c>
      <c r="D200" s="1" t="s">
        <v>19</v>
      </c>
      <c r="E200" s="3">
        <v>2015</v>
      </c>
    </row>
    <row r="201" spans="1:5" x14ac:dyDescent="0.25">
      <c r="A201" t="s">
        <v>2</v>
      </c>
      <c r="B201" s="6">
        <v>1.1805555555555555E-2</v>
      </c>
      <c r="C201" s="2">
        <v>14</v>
      </c>
      <c r="D201" s="1" t="s">
        <v>19</v>
      </c>
      <c r="E201" s="3">
        <v>2015</v>
      </c>
    </row>
    <row r="202" spans="1:5" x14ac:dyDescent="0.25">
      <c r="A202" t="s">
        <v>2</v>
      </c>
      <c r="B202" s="6">
        <v>9.375E-2</v>
      </c>
      <c r="C202" s="2">
        <v>14</v>
      </c>
      <c r="D202" s="1" t="s">
        <v>19</v>
      </c>
      <c r="E202" s="3">
        <v>2015</v>
      </c>
    </row>
    <row r="203" spans="1:5" x14ac:dyDescent="0.25">
      <c r="A203" t="s">
        <v>2</v>
      </c>
      <c r="B203" s="6">
        <v>3.0555555555555555E-2</v>
      </c>
      <c r="C203" s="2">
        <v>15</v>
      </c>
      <c r="D203" s="1" t="s">
        <v>19</v>
      </c>
      <c r="E203" s="3">
        <v>2015</v>
      </c>
    </row>
    <row r="204" spans="1:5" x14ac:dyDescent="0.25">
      <c r="A204" t="s">
        <v>2</v>
      </c>
      <c r="B204" s="6">
        <v>5.5555555555555552E-2</v>
      </c>
      <c r="C204" s="2">
        <v>15</v>
      </c>
      <c r="D204" s="1" t="s">
        <v>19</v>
      </c>
      <c r="E204" s="3">
        <v>2015</v>
      </c>
    </row>
    <row r="205" spans="1:5" x14ac:dyDescent="0.25">
      <c r="A205" t="s">
        <v>2</v>
      </c>
      <c r="B205" s="6">
        <v>1.3194444444444444E-2</v>
      </c>
      <c r="C205" s="2">
        <v>15</v>
      </c>
      <c r="D205" s="1" t="s">
        <v>19</v>
      </c>
      <c r="E205" s="3">
        <v>2015</v>
      </c>
    </row>
    <row r="206" spans="1:5" x14ac:dyDescent="0.25">
      <c r="A206" t="s">
        <v>22</v>
      </c>
      <c r="B206" s="6">
        <v>1.8749999999999999E-2</v>
      </c>
      <c r="C206" s="2">
        <v>8</v>
      </c>
      <c r="D206" s="1" t="s">
        <v>18</v>
      </c>
      <c r="E206" s="3">
        <v>2015</v>
      </c>
    </row>
    <row r="207" spans="1:5" x14ac:dyDescent="0.25">
      <c r="A207" t="s">
        <v>1</v>
      </c>
      <c r="B207" s="6">
        <v>3.472222222222222E-3</v>
      </c>
      <c r="C207" s="2">
        <v>15</v>
      </c>
      <c r="D207" s="1" t="s">
        <v>17</v>
      </c>
      <c r="E207" s="3">
        <v>2015</v>
      </c>
    </row>
    <row r="208" spans="1:5" x14ac:dyDescent="0.25">
      <c r="A208" t="s">
        <v>50</v>
      </c>
      <c r="B208" s="6">
        <v>2.2222222222222223E-2</v>
      </c>
      <c r="C208" s="2">
        <v>28</v>
      </c>
      <c r="D208" s="1" t="s">
        <v>17</v>
      </c>
      <c r="E208" s="3">
        <v>2015</v>
      </c>
    </row>
    <row r="209" spans="1:5" x14ac:dyDescent="0.25">
      <c r="A209" t="s">
        <v>7</v>
      </c>
      <c r="B209" s="6">
        <v>2.0833333333333332E-2</v>
      </c>
      <c r="C209" s="2">
        <v>28</v>
      </c>
      <c r="D209" s="1" t="s">
        <v>17</v>
      </c>
      <c r="E209" s="3">
        <v>2015</v>
      </c>
    </row>
    <row r="210" spans="1:5" x14ac:dyDescent="0.25">
      <c r="A210" t="s">
        <v>7</v>
      </c>
      <c r="B210" s="6">
        <v>7.013888888888889E-2</v>
      </c>
      <c r="C210" s="2">
        <v>15</v>
      </c>
      <c r="D210" s="1" t="s">
        <v>16</v>
      </c>
      <c r="E210" s="3">
        <v>2015</v>
      </c>
    </row>
    <row r="211" spans="1:5" x14ac:dyDescent="0.25">
      <c r="A211" t="s">
        <v>7</v>
      </c>
      <c r="B211" s="6">
        <v>6.2499999999999995E-3</v>
      </c>
      <c r="C211" s="2">
        <v>15</v>
      </c>
      <c r="D211" s="1" t="s">
        <v>16</v>
      </c>
      <c r="E211" s="3">
        <v>2015</v>
      </c>
    </row>
    <row r="212" spans="1:5" x14ac:dyDescent="0.25">
      <c r="A212" t="s">
        <v>14</v>
      </c>
      <c r="B212" s="6">
        <v>4.8611111111111112E-3</v>
      </c>
      <c r="C212" s="2">
        <v>16</v>
      </c>
      <c r="D212" s="1" t="s">
        <v>16</v>
      </c>
      <c r="E212" s="3">
        <v>2015</v>
      </c>
    </row>
    <row r="213" spans="1:5" x14ac:dyDescent="0.25">
      <c r="A213" t="s">
        <v>14</v>
      </c>
      <c r="B213" s="6">
        <v>9.7222222222222224E-2</v>
      </c>
      <c r="C213" s="2">
        <v>16</v>
      </c>
      <c r="D213" s="1" t="s">
        <v>16</v>
      </c>
      <c r="E213" s="3">
        <v>2015</v>
      </c>
    </row>
    <row r="214" spans="1:5" x14ac:dyDescent="0.25">
      <c r="A214" t="s">
        <v>7</v>
      </c>
      <c r="B214" s="6">
        <v>0.13333333333333333</v>
      </c>
      <c r="C214" s="2">
        <v>21</v>
      </c>
      <c r="D214" s="1" t="s">
        <v>16</v>
      </c>
      <c r="E214" s="3">
        <v>2015</v>
      </c>
    </row>
    <row r="215" spans="1:5" x14ac:dyDescent="0.25">
      <c r="A215" t="s">
        <v>27</v>
      </c>
      <c r="B215" s="6">
        <v>5.486111111111111E-2</v>
      </c>
      <c r="C215" s="2">
        <v>17</v>
      </c>
      <c r="D215" s="1" t="s">
        <v>13</v>
      </c>
      <c r="E215" s="3">
        <v>2015</v>
      </c>
    </row>
    <row r="216" spans="1:5" x14ac:dyDescent="0.25">
      <c r="A216" t="s">
        <v>49</v>
      </c>
      <c r="B216" s="6">
        <v>2.013888888888889E-2</v>
      </c>
      <c r="C216" s="2">
        <v>17</v>
      </c>
      <c r="D216" s="1" t="s">
        <v>13</v>
      </c>
      <c r="E216" s="3">
        <v>2015</v>
      </c>
    </row>
    <row r="217" spans="1:5" x14ac:dyDescent="0.25">
      <c r="A217" t="s">
        <v>49</v>
      </c>
      <c r="B217" s="6">
        <v>4.0972222222222222E-2</v>
      </c>
      <c r="C217" s="2">
        <v>18</v>
      </c>
      <c r="D217" s="1" t="s">
        <v>13</v>
      </c>
      <c r="E217" s="3">
        <v>2015</v>
      </c>
    </row>
    <row r="218" spans="1:5" x14ac:dyDescent="0.25">
      <c r="A218" t="s">
        <v>2</v>
      </c>
      <c r="B218" s="6">
        <v>9.7222222222222224E-3</v>
      </c>
      <c r="C218" s="2">
        <v>19</v>
      </c>
      <c r="D218" s="1" t="s">
        <v>13</v>
      </c>
      <c r="E218" s="3">
        <v>2015</v>
      </c>
    </row>
    <row r="219" spans="1:5" x14ac:dyDescent="0.25">
      <c r="A219" t="s">
        <v>2</v>
      </c>
      <c r="B219" s="6">
        <v>9.0277777777777787E-3</v>
      </c>
      <c r="C219" s="2">
        <v>19</v>
      </c>
      <c r="D219" s="1" t="s">
        <v>13</v>
      </c>
      <c r="E219" s="3">
        <v>2015</v>
      </c>
    </row>
    <row r="220" spans="1:5" x14ac:dyDescent="0.25">
      <c r="A220" t="s">
        <v>47</v>
      </c>
      <c r="B220" s="6">
        <v>2.9861111111111113E-2</v>
      </c>
      <c r="C220" s="2">
        <v>20</v>
      </c>
      <c r="D220" s="1" t="s">
        <v>13</v>
      </c>
      <c r="E220" s="3">
        <v>2015</v>
      </c>
    </row>
    <row r="221" spans="1:5" x14ac:dyDescent="0.25">
      <c r="A221" t="s">
        <v>49</v>
      </c>
      <c r="B221" s="6">
        <v>9.2361111111111116E-2</v>
      </c>
      <c r="C221" s="2">
        <v>20</v>
      </c>
      <c r="D221" s="1" t="s">
        <v>13</v>
      </c>
      <c r="E221" s="3">
        <v>2015</v>
      </c>
    </row>
    <row r="222" spans="1:5" x14ac:dyDescent="0.25">
      <c r="A222" t="s">
        <v>51</v>
      </c>
      <c r="B222" s="6">
        <v>1.6666666666666666E-2</v>
      </c>
      <c r="C222" s="2">
        <v>21</v>
      </c>
      <c r="D222" s="1" t="s">
        <v>13</v>
      </c>
      <c r="E222" s="3">
        <v>2015</v>
      </c>
    </row>
    <row r="223" spans="1:5" x14ac:dyDescent="0.25">
      <c r="A223" t="s">
        <v>51</v>
      </c>
      <c r="B223" s="6">
        <v>6.25E-2</v>
      </c>
      <c r="C223" s="2">
        <v>21</v>
      </c>
      <c r="D223" s="1" t="s">
        <v>13</v>
      </c>
      <c r="E223" s="3">
        <v>2015</v>
      </c>
    </row>
    <row r="224" spans="1:5" x14ac:dyDescent="0.25">
      <c r="A224" t="s">
        <v>6</v>
      </c>
      <c r="B224" s="6">
        <v>1.8749999999999999E-2</v>
      </c>
      <c r="C224" s="2">
        <v>20</v>
      </c>
      <c r="D224" s="1" t="s">
        <v>12</v>
      </c>
      <c r="E224" s="3">
        <v>2015</v>
      </c>
    </row>
    <row r="225" spans="1:5" x14ac:dyDescent="0.25">
      <c r="A225" t="s">
        <v>1</v>
      </c>
      <c r="B225" s="6">
        <v>6.9444444444444441E-3</v>
      </c>
      <c r="C225" s="2">
        <v>10</v>
      </c>
      <c r="D225" s="1" t="s">
        <v>11</v>
      </c>
      <c r="E225" s="3">
        <v>2015</v>
      </c>
    </row>
    <row r="226" spans="1:5" x14ac:dyDescent="0.25">
      <c r="A226" t="s">
        <v>6</v>
      </c>
      <c r="B226" s="6">
        <v>4.8611111111111112E-3</v>
      </c>
      <c r="C226" s="2">
        <v>31</v>
      </c>
      <c r="D226" s="1" t="s">
        <v>11</v>
      </c>
      <c r="E226" s="3">
        <v>2015</v>
      </c>
    </row>
    <row r="227" spans="1:5" x14ac:dyDescent="0.25">
      <c r="A227" t="s">
        <v>6</v>
      </c>
      <c r="B227" s="6">
        <v>6.2499999999999995E-3</v>
      </c>
      <c r="C227" s="2">
        <v>8</v>
      </c>
      <c r="D227" s="1" t="s">
        <v>10</v>
      </c>
      <c r="E227" s="3">
        <v>2015</v>
      </c>
    </row>
    <row r="228" spans="1:5" x14ac:dyDescent="0.25">
      <c r="A228" t="s">
        <v>7</v>
      </c>
      <c r="B228" s="6">
        <v>5.9722222222222225E-2</v>
      </c>
      <c r="C228" s="2">
        <v>11</v>
      </c>
      <c r="D228" s="1" t="s">
        <v>10</v>
      </c>
      <c r="E228" s="3">
        <v>2015</v>
      </c>
    </row>
    <row r="229" spans="1:5" x14ac:dyDescent="0.25">
      <c r="A229" t="s">
        <v>6</v>
      </c>
      <c r="B229" s="6">
        <v>5.5555555555555558E-3</v>
      </c>
      <c r="C229" s="2">
        <v>28</v>
      </c>
      <c r="D229" s="1" t="s">
        <v>52</v>
      </c>
      <c r="E229" s="3">
        <v>2015</v>
      </c>
    </row>
    <row r="230" spans="1:5" x14ac:dyDescent="0.25">
      <c r="A230" t="s">
        <v>6</v>
      </c>
      <c r="B230" s="6">
        <v>5.5555555555555558E-3</v>
      </c>
      <c r="C230" s="2">
        <v>28</v>
      </c>
      <c r="D230" s="1" t="s">
        <v>52</v>
      </c>
      <c r="E230" s="3">
        <v>2015</v>
      </c>
    </row>
    <row r="231" spans="1:5" x14ac:dyDescent="0.25">
      <c r="A231" t="s">
        <v>6</v>
      </c>
      <c r="B231" s="6">
        <v>3.9583333333333331E-2</v>
      </c>
      <c r="C231" s="2">
        <v>26</v>
      </c>
      <c r="D231" s="1" t="s">
        <v>20</v>
      </c>
      <c r="E231" s="3">
        <v>2016</v>
      </c>
    </row>
    <row r="232" spans="1:5" x14ac:dyDescent="0.25">
      <c r="A232" t="s">
        <v>2</v>
      </c>
      <c r="B232" s="6">
        <v>1.3888888888888888E-2</v>
      </c>
      <c r="C232" s="2">
        <v>10</v>
      </c>
      <c r="D232" s="1" t="s">
        <v>19</v>
      </c>
      <c r="E232" s="3">
        <v>2016</v>
      </c>
    </row>
    <row r="233" spans="1:5" x14ac:dyDescent="0.25">
      <c r="A233" t="s">
        <v>2</v>
      </c>
      <c r="B233" s="6">
        <v>1.6666666666666666E-2</v>
      </c>
      <c r="C233" s="2">
        <v>10</v>
      </c>
      <c r="D233" s="1" t="s">
        <v>19</v>
      </c>
      <c r="E233" s="3">
        <v>2016</v>
      </c>
    </row>
    <row r="234" spans="1:5" x14ac:dyDescent="0.25">
      <c r="A234" t="s">
        <v>2</v>
      </c>
      <c r="B234" s="6">
        <v>7.4305555555555555E-2</v>
      </c>
      <c r="C234" s="2">
        <v>10</v>
      </c>
      <c r="D234" s="1" t="s">
        <v>19</v>
      </c>
      <c r="E234" s="3">
        <v>2016</v>
      </c>
    </row>
    <row r="235" spans="1:5" x14ac:dyDescent="0.25">
      <c r="A235" t="s">
        <v>2</v>
      </c>
      <c r="B235" s="6">
        <v>4.5138888888888888E-2</v>
      </c>
      <c r="C235" s="2">
        <v>11</v>
      </c>
      <c r="D235" s="1" t="s">
        <v>19</v>
      </c>
      <c r="E235" s="3">
        <v>2016</v>
      </c>
    </row>
    <row r="236" spans="1:5" x14ac:dyDescent="0.25">
      <c r="A236" t="s">
        <v>2</v>
      </c>
      <c r="B236" s="6">
        <v>1.9444444444444445E-2</v>
      </c>
      <c r="C236" s="2">
        <v>11</v>
      </c>
      <c r="D236" s="1" t="s">
        <v>19</v>
      </c>
      <c r="E236" s="3">
        <v>2016</v>
      </c>
    </row>
    <row r="237" spans="1:5" x14ac:dyDescent="0.25">
      <c r="A237" t="s">
        <v>2</v>
      </c>
      <c r="B237" s="6">
        <v>2.8472222222222222E-2</v>
      </c>
      <c r="C237" s="2">
        <v>14</v>
      </c>
      <c r="D237" s="1" t="s">
        <v>19</v>
      </c>
      <c r="E237" s="3">
        <v>2016</v>
      </c>
    </row>
    <row r="238" spans="1:5" x14ac:dyDescent="0.25">
      <c r="A238" t="s">
        <v>2</v>
      </c>
      <c r="B238" s="6">
        <v>7.9166666666666663E-2</v>
      </c>
      <c r="C238" s="2">
        <v>14</v>
      </c>
      <c r="D238" s="1" t="s">
        <v>19</v>
      </c>
      <c r="E238" s="3">
        <v>2016</v>
      </c>
    </row>
    <row r="239" spans="1:5" ht="13.5" customHeight="1" x14ac:dyDescent="0.25">
      <c r="A239" t="s">
        <v>6</v>
      </c>
      <c r="B239" s="6">
        <v>6.25E-2</v>
      </c>
      <c r="C239" s="2">
        <v>19</v>
      </c>
      <c r="D239" s="1" t="s">
        <v>19</v>
      </c>
      <c r="E239" s="3">
        <v>2016</v>
      </c>
    </row>
    <row r="240" spans="1:5" x14ac:dyDescent="0.25">
      <c r="A240" t="s">
        <v>6</v>
      </c>
      <c r="B240" s="6">
        <v>1.4583333333333332E-2</v>
      </c>
      <c r="C240" s="2">
        <v>19</v>
      </c>
      <c r="D240" s="1" t="s">
        <v>19</v>
      </c>
      <c r="E240" s="3">
        <v>2016</v>
      </c>
    </row>
    <row r="241" spans="1:5" x14ac:dyDescent="0.25">
      <c r="A241" t="s">
        <v>6</v>
      </c>
      <c r="B241" s="6">
        <v>2.2916666666666669E-2</v>
      </c>
      <c r="C241" s="2">
        <v>6</v>
      </c>
      <c r="D241" s="1" t="s">
        <v>18</v>
      </c>
      <c r="E241" s="3">
        <v>2016</v>
      </c>
    </row>
    <row r="242" spans="1:5" x14ac:dyDescent="0.25">
      <c r="A242" t="s">
        <v>6</v>
      </c>
      <c r="B242" s="6">
        <v>4.8611111111111112E-2</v>
      </c>
      <c r="C242" s="2">
        <v>6</v>
      </c>
      <c r="D242" s="1" t="s">
        <v>18</v>
      </c>
      <c r="E242" s="3">
        <v>2016</v>
      </c>
    </row>
    <row r="243" spans="1:5" x14ac:dyDescent="0.25">
      <c r="A243" t="s">
        <v>6</v>
      </c>
      <c r="B243" s="6">
        <v>4.4444444444444446E-2</v>
      </c>
      <c r="C243" s="2">
        <v>8</v>
      </c>
      <c r="D243" s="1" t="s">
        <v>18</v>
      </c>
      <c r="E243" s="3">
        <v>2016</v>
      </c>
    </row>
    <row r="244" spans="1:5" x14ac:dyDescent="0.25">
      <c r="A244" t="s">
        <v>22</v>
      </c>
      <c r="B244" s="6">
        <v>6.5972222222222224E-2</v>
      </c>
      <c r="C244" s="2">
        <v>3</v>
      </c>
      <c r="D244" s="1" t="s">
        <v>16</v>
      </c>
      <c r="E244" s="3">
        <v>2016</v>
      </c>
    </row>
    <row r="245" spans="1:5" x14ac:dyDescent="0.25">
      <c r="A245" t="s">
        <v>6</v>
      </c>
      <c r="B245" s="6">
        <v>3.5416666666666666E-2</v>
      </c>
      <c r="C245" s="2">
        <v>16</v>
      </c>
      <c r="D245" s="1" t="s">
        <v>16</v>
      </c>
      <c r="E245" s="3">
        <v>2016</v>
      </c>
    </row>
    <row r="246" spans="1:5" x14ac:dyDescent="0.25">
      <c r="A246" t="s">
        <v>6</v>
      </c>
      <c r="B246" s="6">
        <v>8.3333333333333332E-3</v>
      </c>
      <c r="C246" s="2">
        <v>17</v>
      </c>
      <c r="D246" s="1" t="s">
        <v>16</v>
      </c>
      <c r="E246" s="3">
        <v>2016</v>
      </c>
    </row>
    <row r="247" spans="1:5" x14ac:dyDescent="0.25">
      <c r="A247" t="s">
        <v>6</v>
      </c>
      <c r="B247" s="6">
        <v>2.1527777777777781E-2</v>
      </c>
      <c r="C247" s="2">
        <v>19</v>
      </c>
      <c r="D247" s="1" t="s">
        <v>16</v>
      </c>
      <c r="E247" s="3">
        <v>2016</v>
      </c>
    </row>
    <row r="248" spans="1:5" x14ac:dyDescent="0.25">
      <c r="A248" t="s">
        <v>7</v>
      </c>
      <c r="B248" s="6">
        <v>2.8472222222222222E-2</v>
      </c>
      <c r="C248" s="2">
        <v>20</v>
      </c>
      <c r="D248" s="1" t="s">
        <v>16</v>
      </c>
      <c r="E248" s="3">
        <v>2016</v>
      </c>
    </row>
    <row r="249" spans="1:5" x14ac:dyDescent="0.25">
      <c r="A249" t="s">
        <v>27</v>
      </c>
      <c r="B249" s="6">
        <v>2.2222222222222223E-2</v>
      </c>
      <c r="C249" s="2">
        <v>12</v>
      </c>
      <c r="D249" s="1" t="s">
        <v>37</v>
      </c>
      <c r="E249" s="3">
        <v>2016</v>
      </c>
    </row>
    <row r="250" spans="1:5" x14ac:dyDescent="0.25">
      <c r="A250" t="s">
        <v>48</v>
      </c>
      <c r="B250" s="6">
        <v>5.0694444444444452E-2</v>
      </c>
      <c r="C250" s="2">
        <v>13</v>
      </c>
      <c r="D250" s="1" t="s">
        <v>37</v>
      </c>
      <c r="E250" s="3">
        <v>2016</v>
      </c>
    </row>
    <row r="251" spans="1:5" x14ac:dyDescent="0.25">
      <c r="A251" t="s">
        <v>51</v>
      </c>
      <c r="B251" s="6">
        <v>8.5416666666666655E-2</v>
      </c>
      <c r="C251" s="2">
        <v>13</v>
      </c>
      <c r="D251" s="1" t="s">
        <v>37</v>
      </c>
      <c r="E251" s="3">
        <v>2016</v>
      </c>
    </row>
    <row r="252" spans="1:5" x14ac:dyDescent="0.25">
      <c r="A252" t="s">
        <v>48</v>
      </c>
      <c r="B252" s="6">
        <v>0.10555555555555556</v>
      </c>
      <c r="C252" s="2">
        <v>14</v>
      </c>
      <c r="D252" s="1" t="s">
        <v>37</v>
      </c>
      <c r="E252" s="3">
        <v>2016</v>
      </c>
    </row>
    <row r="253" spans="1:5" x14ac:dyDescent="0.25">
      <c r="A253" t="s">
        <v>47</v>
      </c>
      <c r="B253" s="6">
        <v>1.8749999999999999E-2</v>
      </c>
      <c r="C253" s="2">
        <v>15</v>
      </c>
      <c r="D253" s="1" t="s">
        <v>37</v>
      </c>
      <c r="E253" s="3">
        <v>2016</v>
      </c>
    </row>
    <row r="254" spans="1:5" x14ac:dyDescent="0.25">
      <c r="A254" t="s">
        <v>51</v>
      </c>
      <c r="B254" s="6">
        <v>1.3194444444444444E-2</v>
      </c>
      <c r="C254" s="2">
        <v>15</v>
      </c>
      <c r="D254" s="1" t="s">
        <v>37</v>
      </c>
      <c r="E254" s="3">
        <v>2016</v>
      </c>
    </row>
    <row r="255" spans="1:5" x14ac:dyDescent="0.25">
      <c r="A255" t="s">
        <v>53</v>
      </c>
      <c r="B255" s="6">
        <v>2.4305555555555556E-2</v>
      </c>
      <c r="C255" s="2">
        <v>16</v>
      </c>
      <c r="D255" s="1" t="s">
        <v>37</v>
      </c>
      <c r="E255" s="3">
        <v>2016</v>
      </c>
    </row>
    <row r="256" spans="1:5" x14ac:dyDescent="0.25">
      <c r="A256" t="s">
        <v>49</v>
      </c>
      <c r="B256" s="6">
        <v>5.8333333333333327E-2</v>
      </c>
      <c r="C256" s="2">
        <v>17</v>
      </c>
      <c r="D256" s="1" t="s">
        <v>37</v>
      </c>
      <c r="E256" s="3">
        <v>2016</v>
      </c>
    </row>
    <row r="257" spans="1:5" x14ac:dyDescent="0.25">
      <c r="A257" t="s">
        <v>47</v>
      </c>
      <c r="B257" s="6">
        <v>7.0833333333333331E-2</v>
      </c>
      <c r="C257" s="2">
        <v>19</v>
      </c>
      <c r="D257" s="1" t="s">
        <v>37</v>
      </c>
      <c r="E257" s="3">
        <v>2016</v>
      </c>
    </row>
    <row r="258" spans="1:5" x14ac:dyDescent="0.25">
      <c r="A258" t="s">
        <v>49</v>
      </c>
      <c r="B258" s="6">
        <v>3.2638888888888891E-2</v>
      </c>
      <c r="C258" s="2">
        <v>19</v>
      </c>
      <c r="D258" s="1" t="s">
        <v>37</v>
      </c>
      <c r="E258" s="3">
        <v>2016</v>
      </c>
    </row>
    <row r="259" spans="1:5" x14ac:dyDescent="0.25">
      <c r="A259" t="s">
        <v>27</v>
      </c>
      <c r="B259" s="6">
        <v>3.472222222222222E-3</v>
      </c>
      <c r="C259" s="2">
        <v>22</v>
      </c>
      <c r="D259" s="1" t="s">
        <v>37</v>
      </c>
      <c r="E259" s="3">
        <v>2016</v>
      </c>
    </row>
    <row r="260" spans="1:5" x14ac:dyDescent="0.25">
      <c r="A260" t="s">
        <v>49</v>
      </c>
      <c r="B260" s="6">
        <v>2.9861111111111113E-2</v>
      </c>
      <c r="C260" s="2">
        <v>22</v>
      </c>
      <c r="D260" s="1" t="s">
        <v>37</v>
      </c>
      <c r="E260" s="3">
        <v>2016</v>
      </c>
    </row>
    <row r="261" spans="1:5" x14ac:dyDescent="0.25">
      <c r="A261" t="s">
        <v>49</v>
      </c>
      <c r="B261" s="6">
        <v>5.2083333333333336E-2</v>
      </c>
      <c r="C261" s="2">
        <v>22</v>
      </c>
      <c r="D261" s="1" t="s">
        <v>37</v>
      </c>
      <c r="E261" s="3">
        <v>2016</v>
      </c>
    </row>
    <row r="262" spans="1:5" x14ac:dyDescent="0.25">
      <c r="B262" s="6"/>
      <c r="E262" s="3"/>
    </row>
    <row r="263" spans="1:5" x14ac:dyDescent="0.25">
      <c r="B263" s="6"/>
      <c r="E263" s="3"/>
    </row>
    <row r="264" spans="1:5" x14ac:dyDescent="0.25">
      <c r="B264" s="6"/>
      <c r="E264" s="3"/>
    </row>
    <row r="265" spans="1:5" x14ac:dyDescent="0.25">
      <c r="B265" s="6"/>
      <c r="E265" s="3"/>
    </row>
    <row r="266" spans="1:5" x14ac:dyDescent="0.25">
      <c r="B266" s="6"/>
      <c r="E266" s="3"/>
    </row>
    <row r="267" spans="1:5" x14ac:dyDescent="0.25">
      <c r="B267" s="6"/>
      <c r="E267" s="3"/>
    </row>
    <row r="268" spans="1:5" x14ac:dyDescent="0.25">
      <c r="B268" s="6"/>
      <c r="E268" s="3"/>
    </row>
    <row r="269" spans="1:5" x14ac:dyDescent="0.25">
      <c r="B269" s="6"/>
    </row>
    <row r="270" spans="1:5" x14ac:dyDescent="0.25">
      <c r="B270" s="6"/>
    </row>
    <row r="271" spans="1:5" x14ac:dyDescent="0.25">
      <c r="B271" s="6"/>
    </row>
    <row r="272" spans="1:5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6"/>
    </row>
    <row r="304" spans="2:2" x14ac:dyDescent="0.25">
      <c r="B304" s="6"/>
    </row>
    <row r="305" spans="2:2" x14ac:dyDescent="0.25">
      <c r="B305" s="6"/>
    </row>
    <row r="306" spans="2:2" x14ac:dyDescent="0.25">
      <c r="B306" s="6"/>
    </row>
    <row r="307" spans="2:2" x14ac:dyDescent="0.25">
      <c r="B307" s="6"/>
    </row>
    <row r="308" spans="2:2" x14ac:dyDescent="0.25">
      <c r="B308" s="6"/>
    </row>
    <row r="309" spans="2:2" x14ac:dyDescent="0.25">
      <c r="B309" s="6"/>
    </row>
    <row r="310" spans="2:2" x14ac:dyDescent="0.25">
      <c r="B310" s="6"/>
    </row>
    <row r="311" spans="2:2" x14ac:dyDescent="0.25">
      <c r="B311" s="6"/>
    </row>
    <row r="312" spans="2:2" x14ac:dyDescent="0.25">
      <c r="B312" s="6"/>
    </row>
    <row r="313" spans="2:2" x14ac:dyDescent="0.25">
      <c r="B313" s="6"/>
    </row>
    <row r="314" spans="2:2" x14ac:dyDescent="0.25">
      <c r="B314" s="6"/>
    </row>
    <row r="315" spans="2:2" x14ac:dyDescent="0.25">
      <c r="B315" s="6"/>
    </row>
    <row r="316" spans="2:2" x14ac:dyDescent="0.25">
      <c r="B316" s="6"/>
    </row>
    <row r="317" spans="2:2" x14ac:dyDescent="0.25">
      <c r="B317" s="6"/>
    </row>
    <row r="318" spans="2:2" x14ac:dyDescent="0.25">
      <c r="B318" s="6"/>
    </row>
    <row r="319" spans="2:2" x14ac:dyDescent="0.25">
      <c r="B319" s="6"/>
    </row>
    <row r="320" spans="2:2" x14ac:dyDescent="0.25">
      <c r="B320" s="6"/>
    </row>
    <row r="321" spans="2:2" x14ac:dyDescent="0.25">
      <c r="B321" s="6"/>
    </row>
    <row r="322" spans="2:2" x14ac:dyDescent="0.25">
      <c r="B322" s="6"/>
    </row>
    <row r="323" spans="2:2" x14ac:dyDescent="0.25">
      <c r="B323" s="6"/>
    </row>
    <row r="324" spans="2:2" x14ac:dyDescent="0.25">
      <c r="B324" s="6"/>
    </row>
    <row r="325" spans="2:2" x14ac:dyDescent="0.25">
      <c r="B325" s="6"/>
    </row>
    <row r="326" spans="2:2" x14ac:dyDescent="0.25">
      <c r="B326" s="6"/>
    </row>
    <row r="327" spans="2:2" x14ac:dyDescent="0.25">
      <c r="B327" s="6"/>
    </row>
    <row r="328" spans="2:2" x14ac:dyDescent="0.25">
      <c r="B328" s="6"/>
    </row>
    <row r="329" spans="2:2" x14ac:dyDescent="0.25">
      <c r="B329" s="6"/>
    </row>
    <row r="330" spans="2:2" x14ac:dyDescent="0.25">
      <c r="B330" s="6"/>
    </row>
    <row r="331" spans="2:2" x14ac:dyDescent="0.25">
      <c r="B331" s="6"/>
    </row>
    <row r="332" spans="2:2" x14ac:dyDescent="0.25">
      <c r="B332" s="6"/>
    </row>
    <row r="333" spans="2:2" x14ac:dyDescent="0.25">
      <c r="B333" s="6"/>
    </row>
    <row r="334" spans="2:2" x14ac:dyDescent="0.25">
      <c r="B334" s="6"/>
    </row>
    <row r="335" spans="2:2" x14ac:dyDescent="0.25">
      <c r="B335" s="6"/>
    </row>
    <row r="336" spans="2:2" x14ac:dyDescent="0.25">
      <c r="B336" s="6"/>
    </row>
    <row r="337" spans="2:2" x14ac:dyDescent="0.25">
      <c r="B337" s="6"/>
    </row>
    <row r="338" spans="2:2" x14ac:dyDescent="0.25">
      <c r="B338" s="6"/>
    </row>
    <row r="339" spans="2:2" x14ac:dyDescent="0.25">
      <c r="B339" s="6"/>
    </row>
    <row r="340" spans="2:2" x14ac:dyDescent="0.25">
      <c r="B340" s="6"/>
    </row>
    <row r="341" spans="2:2" x14ac:dyDescent="0.25">
      <c r="B341" s="6"/>
    </row>
    <row r="342" spans="2:2" x14ac:dyDescent="0.25">
      <c r="B342" s="6"/>
    </row>
    <row r="343" spans="2:2" x14ac:dyDescent="0.25">
      <c r="B343" s="6"/>
    </row>
    <row r="344" spans="2:2" x14ac:dyDescent="0.25">
      <c r="B344" s="6"/>
    </row>
    <row r="345" spans="2:2" x14ac:dyDescent="0.25">
      <c r="B345" s="6"/>
    </row>
    <row r="346" spans="2:2" x14ac:dyDescent="0.25">
      <c r="B346" s="6"/>
    </row>
    <row r="347" spans="2:2" x14ac:dyDescent="0.25">
      <c r="B347" s="6"/>
    </row>
    <row r="348" spans="2:2" x14ac:dyDescent="0.25">
      <c r="B348" s="6"/>
    </row>
    <row r="349" spans="2:2" x14ac:dyDescent="0.25">
      <c r="B349" s="6"/>
    </row>
    <row r="350" spans="2:2" x14ac:dyDescent="0.25">
      <c r="B350" s="6"/>
    </row>
    <row r="351" spans="2:2" x14ac:dyDescent="0.25">
      <c r="B351" s="6"/>
    </row>
    <row r="352" spans="2:2" x14ac:dyDescent="0.25">
      <c r="B352" s="6"/>
    </row>
    <row r="353" spans="2:2" x14ac:dyDescent="0.25">
      <c r="B353" s="6"/>
    </row>
    <row r="354" spans="2:2" x14ac:dyDescent="0.25">
      <c r="B354" s="6"/>
    </row>
    <row r="355" spans="2:2" x14ac:dyDescent="0.25">
      <c r="B355" s="6"/>
    </row>
    <row r="356" spans="2:2" x14ac:dyDescent="0.25">
      <c r="B356" s="6"/>
    </row>
    <row r="357" spans="2:2" x14ac:dyDescent="0.25">
      <c r="B357" s="6"/>
    </row>
    <row r="358" spans="2:2" x14ac:dyDescent="0.25">
      <c r="B358" s="6"/>
    </row>
    <row r="359" spans="2:2" x14ac:dyDescent="0.25">
      <c r="B359" s="6"/>
    </row>
    <row r="360" spans="2:2" x14ac:dyDescent="0.25">
      <c r="B360" s="6"/>
    </row>
    <row r="361" spans="2:2" x14ac:dyDescent="0.25">
      <c r="B361" s="6"/>
    </row>
    <row r="362" spans="2:2" x14ac:dyDescent="0.25">
      <c r="B362" s="6"/>
    </row>
    <row r="363" spans="2:2" x14ac:dyDescent="0.25">
      <c r="B363" s="6"/>
    </row>
    <row r="364" spans="2:2" x14ac:dyDescent="0.25">
      <c r="B364" s="6"/>
    </row>
    <row r="365" spans="2:2" x14ac:dyDescent="0.25">
      <c r="B365" s="6"/>
    </row>
    <row r="366" spans="2:2" x14ac:dyDescent="0.25">
      <c r="B366" s="6"/>
    </row>
    <row r="367" spans="2:2" x14ac:dyDescent="0.25">
      <c r="B367" s="6"/>
    </row>
    <row r="368" spans="2:2" x14ac:dyDescent="0.25">
      <c r="B368" s="6"/>
    </row>
    <row r="369" spans="2:2" x14ac:dyDescent="0.25">
      <c r="B369" s="6"/>
    </row>
    <row r="370" spans="2:2" x14ac:dyDescent="0.25">
      <c r="B370" s="6"/>
    </row>
    <row r="371" spans="2:2" x14ac:dyDescent="0.25">
      <c r="B371" s="6"/>
    </row>
    <row r="372" spans="2:2" x14ac:dyDescent="0.25">
      <c r="B372" s="6"/>
    </row>
    <row r="373" spans="2:2" x14ac:dyDescent="0.25">
      <c r="B373" s="6"/>
    </row>
  </sheetData>
  <autoFilter ref="A1:E309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'Liste des sites'!$A$51:$A$62</xm:f>
          </x14:formula1>
          <xm:sqref>D249:D2971</xm:sqref>
        </x14:dataValidation>
        <x14:dataValidation type="list" allowBlank="1">
          <x14:formula1>
            <xm:f>'Liste des sites'!$A$2:$A$31</xm:f>
          </x14:formula1>
          <xm:sqref>A249:A309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C2" sqref="C2"/>
    </sheetView>
  </sheetViews>
  <sheetFormatPr baseColWidth="10" defaultRowHeight="15" x14ac:dyDescent="0.25"/>
  <cols>
    <col min="1" max="1" width="22" bestFit="1" customWidth="1"/>
    <col min="2" max="2" width="13.5703125" customWidth="1"/>
    <col min="3" max="8" width="14.7109375" customWidth="1"/>
  </cols>
  <sheetData>
    <row r="1" spans="1:8" ht="31.5" customHeight="1" thickBot="1" x14ac:dyDescent="0.3">
      <c r="A1" s="16" t="s">
        <v>54</v>
      </c>
      <c r="B1" s="16" t="s">
        <v>55</v>
      </c>
      <c r="C1" s="22" t="s">
        <v>59</v>
      </c>
      <c r="D1" s="22" t="s">
        <v>60</v>
      </c>
      <c r="E1" s="22" t="s">
        <v>61</v>
      </c>
      <c r="F1" s="22" t="s">
        <v>62</v>
      </c>
      <c r="G1" s="22" t="s">
        <v>63</v>
      </c>
      <c r="H1" s="22" t="s">
        <v>64</v>
      </c>
    </row>
    <row r="2" spans="1:8" x14ac:dyDescent="0.25">
      <c r="A2" s="18" t="s">
        <v>44</v>
      </c>
      <c r="B2" s="19">
        <f>COUNTIF(CDV!$A$2:$A$309,'Liste des sites'!A2)</f>
        <v>1</v>
      </c>
      <c r="C2" s="23">
        <f>SUMIFS(CDV!$B:$B,CDV!$A:$A,$A2,CDV!$E:$E,2010+COLUMNS($C:C))</f>
        <v>0</v>
      </c>
      <c r="D2" s="23">
        <f>SUMIFS(CDV!$B:$B,CDV!$A:$A,$A2,CDV!$E:$E,2010+COLUMNS($C:D))</f>
        <v>0</v>
      </c>
      <c r="E2" s="23">
        <f>SUMIFS(CDV!$B:$B,CDV!$A:$A,$A2,CDV!$E:$E,2010+COLUMNS($C:E))</f>
        <v>0</v>
      </c>
      <c r="F2" s="23">
        <f>SUMIFS(CDV!$B:$B,CDV!$A:$A,$A2,CDV!$E:$E,2010+COLUMNS($C:F))</f>
        <v>5.9027777777777783E-2</v>
      </c>
      <c r="G2" s="23">
        <f>SUMIFS(CDV!$B:$B,CDV!$A:$A,$A2,CDV!$E:$E,2010+COLUMNS($C:G))</f>
        <v>0</v>
      </c>
      <c r="H2" s="23">
        <f>SUMIFS(CDV!$B:$B,CDV!$A:$A,$A2,CDV!$E:$E,2010+COLUMNS($C:H))</f>
        <v>0</v>
      </c>
    </row>
    <row r="3" spans="1:8" x14ac:dyDescent="0.25">
      <c r="A3" s="14" t="s">
        <v>21</v>
      </c>
      <c r="B3" s="20">
        <f>COUNTIF(CDV!$A$2:$A$309,'Liste des sites'!A3)</f>
        <v>4</v>
      </c>
      <c r="C3" s="24">
        <f>SUMIFS(CDV!$B:$B,CDV!$A:$A,$A3,CDV!$E:$E,2010+COLUMNS($C:C))</f>
        <v>0</v>
      </c>
      <c r="D3" s="24">
        <f>SUMIFS(CDV!$B:$B,CDV!$A:$A,$A3,CDV!$E:$E,2010+COLUMNS($C:D))</f>
        <v>1.5671296296296298E-2</v>
      </c>
      <c r="E3" s="24">
        <f>SUMIFS(CDV!$B:$B,CDV!$A:$A,$A3,CDV!$E:$E,2010+COLUMNS($C:E))</f>
        <v>0.14423611111111109</v>
      </c>
      <c r="F3" s="24">
        <f>SUMIFS(CDV!$B:$B,CDV!$A:$A,$A3,CDV!$E:$E,2010+COLUMNS($C:F))</f>
        <v>0</v>
      </c>
      <c r="G3" s="24">
        <f>SUMIFS(CDV!$B:$B,CDV!$A:$A,$A3,CDV!$E:$E,2010+COLUMNS($C:G))</f>
        <v>0</v>
      </c>
      <c r="H3" s="24">
        <f>SUMIFS(CDV!$B:$B,CDV!$A:$A,$A3,CDV!$E:$E,2010+COLUMNS($C:H))</f>
        <v>0</v>
      </c>
    </row>
    <row r="4" spans="1:8" x14ac:dyDescent="0.25">
      <c r="A4" s="14" t="s">
        <v>28</v>
      </c>
      <c r="B4" s="20">
        <f>COUNTIF(CDV!$A$2:$A$309,'Liste des sites'!A4)</f>
        <v>2</v>
      </c>
      <c r="C4" s="24">
        <f>SUMIFS(CDV!$B:$B,CDV!$A:$A,$A4,CDV!$E:$E,2010+COLUMNS($C:C))</f>
        <v>0</v>
      </c>
      <c r="D4" s="24">
        <f>SUMIFS(CDV!$B:$B,CDV!$A:$A,$A4,CDV!$E:$E,2010+COLUMNS($C:D))</f>
        <v>0</v>
      </c>
      <c r="E4" s="24">
        <f>SUMIFS(CDV!$B:$B,CDV!$A:$A,$A4,CDV!$E:$E,2010+COLUMNS($C:E))</f>
        <v>4.3668981481481475E-2</v>
      </c>
      <c r="F4" s="24">
        <f>SUMIFS(CDV!$B:$B,CDV!$A:$A,$A4,CDV!$E:$E,2010+COLUMNS($C:F))</f>
        <v>0</v>
      </c>
      <c r="G4" s="24">
        <f>SUMIFS(CDV!$B:$B,CDV!$A:$A,$A4,CDV!$E:$E,2010+COLUMNS($C:G))</f>
        <v>0</v>
      </c>
      <c r="H4" s="24">
        <f>SUMIFS(CDV!$B:$B,CDV!$A:$A,$A4,CDV!$E:$E,2010+COLUMNS($C:H))</f>
        <v>0</v>
      </c>
    </row>
    <row r="5" spans="1:8" x14ac:dyDescent="0.25">
      <c r="A5" s="14" t="s">
        <v>26</v>
      </c>
      <c r="B5" s="20">
        <f>COUNTIF(CDV!$A$2:$A$309,'Liste des sites'!A5)</f>
        <v>1</v>
      </c>
      <c r="C5" s="24">
        <f>SUMIFS(CDV!$B:$B,CDV!$A:$A,$A5,CDV!$E:$E,2010+COLUMNS($C:C))</f>
        <v>0</v>
      </c>
      <c r="D5" s="24">
        <f>SUMIFS(CDV!$B:$B,CDV!$A:$A,$A5,CDV!$E:$E,2010+COLUMNS($C:D))</f>
        <v>6.9444444444444447E-4</v>
      </c>
      <c r="E5" s="24">
        <f>SUMIFS(CDV!$B:$B,CDV!$A:$A,$A5,CDV!$E:$E,2010+COLUMNS($C:E))</f>
        <v>0</v>
      </c>
      <c r="F5" s="24">
        <f>SUMIFS(CDV!$B:$B,CDV!$A:$A,$A5,CDV!$E:$E,2010+COLUMNS($C:F))</f>
        <v>0</v>
      </c>
      <c r="G5" s="24">
        <f>SUMIFS(CDV!$B:$B,CDV!$A:$A,$A5,CDV!$E:$E,2010+COLUMNS($C:G))</f>
        <v>0</v>
      </c>
      <c r="H5" s="24">
        <f>SUMIFS(CDV!$B:$B,CDV!$A:$A,$A5,CDV!$E:$E,2010+COLUMNS($C:H))</f>
        <v>0</v>
      </c>
    </row>
    <row r="6" spans="1:8" x14ac:dyDescent="0.25">
      <c r="A6" s="14" t="s">
        <v>6</v>
      </c>
      <c r="B6" s="20">
        <f>COUNTIF(CDV!$A$2:$A$309,'Liste des sites'!A6)</f>
        <v>98</v>
      </c>
      <c r="C6" s="24">
        <f>SUMIFS(CDV!$B:$B,CDV!$A:$A,$A6,CDV!$E:$E,2010+COLUMNS($C:C))</f>
        <v>0.26549768518518513</v>
      </c>
      <c r="D6" s="24">
        <f>SUMIFS(CDV!$B:$B,CDV!$A:$A,$A6,CDV!$E:$E,2010+COLUMNS($C:D))</f>
        <v>0.4277199074074074</v>
      </c>
      <c r="E6" s="24">
        <f>SUMIFS(CDV!$B:$B,CDV!$A:$A,$A6,CDV!$E:$E,2010+COLUMNS($C:E))</f>
        <v>0.24792824074074074</v>
      </c>
      <c r="F6" s="24">
        <f>SUMIFS(CDV!$B:$B,CDV!$A:$A,$A6,CDV!$E:$E,2010+COLUMNS($C:F))</f>
        <v>0.32708333333333328</v>
      </c>
      <c r="G6" s="24">
        <f>SUMIFS(CDV!$B:$B,CDV!$A:$A,$A6,CDV!$E:$E,2010+COLUMNS($C:G))</f>
        <v>0.15763888888888891</v>
      </c>
      <c r="H6" s="24">
        <f>SUMIFS(CDV!$B:$B,CDV!$A:$A,$A6,CDV!$E:$E,2010+COLUMNS($C:H))</f>
        <v>0.29791666666666666</v>
      </c>
    </row>
    <row r="7" spans="1:8" x14ac:dyDescent="0.25">
      <c r="A7" s="14" t="s">
        <v>24</v>
      </c>
      <c r="B7" s="20">
        <f>COUNTIF(CDV!$A$2:$A$309,'Liste des sites'!A7)</f>
        <v>1</v>
      </c>
      <c r="C7" s="24">
        <f>SUMIFS(CDV!$B:$B,CDV!$A:$A,$A7,CDV!$E:$E,2010+COLUMNS($C:C))</f>
        <v>4.2013888888888891E-3</v>
      </c>
      <c r="D7" s="24">
        <f>SUMIFS(CDV!$B:$B,CDV!$A:$A,$A7,CDV!$E:$E,2010+COLUMNS($C:D))</f>
        <v>0</v>
      </c>
      <c r="E7" s="24">
        <f>SUMIFS(CDV!$B:$B,CDV!$A:$A,$A7,CDV!$E:$E,2010+COLUMNS($C:E))</f>
        <v>0</v>
      </c>
      <c r="F7" s="24">
        <f>SUMIFS(CDV!$B:$B,CDV!$A:$A,$A7,CDV!$E:$E,2010+COLUMNS($C:F))</f>
        <v>0</v>
      </c>
      <c r="G7" s="24">
        <f>SUMIFS(CDV!$B:$B,CDV!$A:$A,$A7,CDV!$E:$E,2010+COLUMNS($C:G))</f>
        <v>0</v>
      </c>
      <c r="H7" s="24">
        <f>SUMIFS(CDV!$B:$B,CDV!$A:$A,$A7,CDV!$E:$E,2010+COLUMNS($C:H))</f>
        <v>0</v>
      </c>
    </row>
    <row r="8" spans="1:8" x14ac:dyDescent="0.25">
      <c r="A8" s="14" t="s">
        <v>15</v>
      </c>
      <c r="B8" s="20">
        <f>COUNTIF(CDV!$A$2:$A$309,'Liste des sites'!A8)</f>
        <v>5</v>
      </c>
      <c r="C8" s="24">
        <f>SUMIFS(CDV!$B:$B,CDV!$A:$A,$A8,CDV!$E:$E,2010+COLUMNS($C:C))</f>
        <v>0</v>
      </c>
      <c r="D8" s="24">
        <f>SUMIFS(CDV!$B:$B,CDV!$A:$A,$A8,CDV!$E:$E,2010+COLUMNS($C:D))</f>
        <v>0.10336805555555556</v>
      </c>
      <c r="E8" s="24">
        <f>SUMIFS(CDV!$B:$B,CDV!$A:$A,$A8,CDV!$E:$E,2010+COLUMNS($C:E))</f>
        <v>0</v>
      </c>
      <c r="F8" s="24">
        <f>SUMIFS(CDV!$B:$B,CDV!$A:$A,$A8,CDV!$E:$E,2010+COLUMNS($C:F))</f>
        <v>0</v>
      </c>
      <c r="G8" s="24">
        <f>SUMIFS(CDV!$B:$B,CDV!$A:$A,$A8,CDV!$E:$E,2010+COLUMNS($C:G))</f>
        <v>0</v>
      </c>
      <c r="H8" s="24">
        <f>SUMIFS(CDV!$B:$B,CDV!$A:$A,$A8,CDV!$E:$E,2010+COLUMNS($C:H))</f>
        <v>0</v>
      </c>
    </row>
    <row r="9" spans="1:8" x14ac:dyDescent="0.25">
      <c r="A9" s="14" t="s">
        <v>4</v>
      </c>
      <c r="B9" s="20">
        <f>COUNTIF(CDV!$A$2:$A$309,'Liste des sites'!A9)</f>
        <v>3</v>
      </c>
      <c r="C9" s="24">
        <f>SUMIFS(CDV!$B:$B,CDV!$A:$A,$A9,CDV!$E:$E,2010+COLUMNS($C:C))</f>
        <v>0</v>
      </c>
      <c r="D9" s="24">
        <f>SUMIFS(CDV!$B:$B,CDV!$A:$A,$A9,CDV!$E:$E,2010+COLUMNS($C:D))</f>
        <v>1.6956018518518516E-2</v>
      </c>
      <c r="E9" s="24">
        <f>SUMIFS(CDV!$B:$B,CDV!$A:$A,$A9,CDV!$E:$E,2010+COLUMNS($C:E))</f>
        <v>3.7071759259259256E-2</v>
      </c>
      <c r="F9" s="24">
        <f>SUMIFS(CDV!$B:$B,CDV!$A:$A,$A9,CDV!$E:$E,2010+COLUMNS($C:F))</f>
        <v>0</v>
      </c>
      <c r="G9" s="24">
        <f>SUMIFS(CDV!$B:$B,CDV!$A:$A,$A9,CDV!$E:$E,2010+COLUMNS($C:G))</f>
        <v>0</v>
      </c>
      <c r="H9" s="24">
        <f>SUMIFS(CDV!$B:$B,CDV!$A:$A,$A9,CDV!$E:$E,2010+COLUMNS($C:H))</f>
        <v>0</v>
      </c>
    </row>
    <row r="10" spans="1:8" x14ac:dyDescent="0.25">
      <c r="A10" s="14" t="s">
        <v>48</v>
      </c>
      <c r="B10" s="20">
        <f>COUNTIF(CDV!$A$2:$A$309,'Liste des sites'!A10)</f>
        <v>3</v>
      </c>
      <c r="C10" s="24">
        <f>SUMIFS(CDV!$B:$B,CDV!$A:$A,$A10,CDV!$E:$E,2010+COLUMNS($C:C))</f>
        <v>0</v>
      </c>
      <c r="D10" s="24">
        <f>SUMIFS(CDV!$B:$B,CDV!$A:$A,$A10,CDV!$E:$E,2010+COLUMNS($C:D))</f>
        <v>0</v>
      </c>
      <c r="E10" s="24">
        <f>SUMIFS(CDV!$B:$B,CDV!$A:$A,$A10,CDV!$E:$E,2010+COLUMNS($C:E))</f>
        <v>0</v>
      </c>
      <c r="F10" s="24">
        <f>SUMIFS(CDV!$B:$B,CDV!$A:$A,$A10,CDV!$E:$E,2010+COLUMNS($C:F))</f>
        <v>1.1805555555555555E-2</v>
      </c>
      <c r="G10" s="24">
        <f>SUMIFS(CDV!$B:$B,CDV!$A:$A,$A10,CDV!$E:$E,2010+COLUMNS($C:G))</f>
        <v>0</v>
      </c>
      <c r="H10" s="24">
        <f>SUMIFS(CDV!$B:$B,CDV!$A:$A,$A10,CDV!$E:$E,2010+COLUMNS($C:H))</f>
        <v>0.15625</v>
      </c>
    </row>
    <row r="11" spans="1:8" x14ac:dyDescent="0.25">
      <c r="A11" s="14" t="s">
        <v>22</v>
      </c>
      <c r="B11" s="20">
        <f>COUNTIF(CDV!$A$2:$A$309,'Liste des sites'!A11)</f>
        <v>4</v>
      </c>
      <c r="C11" s="24">
        <f>SUMIFS(CDV!$B:$B,CDV!$A:$A,$A11,CDV!$E:$E,2010+COLUMNS($C:C))</f>
        <v>0</v>
      </c>
      <c r="D11" s="24">
        <f>SUMIFS(CDV!$B:$B,CDV!$A:$A,$A11,CDV!$E:$E,2010+COLUMNS($C:D))</f>
        <v>4.5740740740740748E-2</v>
      </c>
      <c r="E11" s="24">
        <f>SUMIFS(CDV!$B:$B,CDV!$A:$A,$A11,CDV!$E:$E,2010+COLUMNS($C:E))</f>
        <v>0</v>
      </c>
      <c r="F11" s="24">
        <f>SUMIFS(CDV!$B:$B,CDV!$A:$A,$A11,CDV!$E:$E,2010+COLUMNS($C:F))</f>
        <v>0</v>
      </c>
      <c r="G11" s="24">
        <f>SUMIFS(CDV!$B:$B,CDV!$A:$A,$A11,CDV!$E:$E,2010+COLUMNS($C:G))</f>
        <v>1.8749999999999999E-2</v>
      </c>
      <c r="H11" s="24">
        <f>SUMIFS(CDV!$B:$B,CDV!$A:$A,$A11,CDV!$E:$E,2010+COLUMNS($C:H))</f>
        <v>6.5972222222222224E-2</v>
      </c>
    </row>
    <row r="12" spans="1:8" x14ac:dyDescent="0.25">
      <c r="A12" s="14" t="s">
        <v>51</v>
      </c>
      <c r="B12" s="20">
        <f>COUNTIF(CDV!$A$2:$A$309,'Liste des sites'!A12)</f>
        <v>4</v>
      </c>
      <c r="C12" s="24">
        <f>SUMIFS(CDV!$B:$B,CDV!$A:$A,$A12,CDV!$E:$E,2010+COLUMNS($C:C))</f>
        <v>0</v>
      </c>
      <c r="D12" s="24">
        <f>SUMIFS(CDV!$B:$B,CDV!$A:$A,$A12,CDV!$E:$E,2010+COLUMNS($C:D))</f>
        <v>0</v>
      </c>
      <c r="E12" s="24">
        <f>SUMIFS(CDV!$B:$B,CDV!$A:$A,$A12,CDV!$E:$E,2010+COLUMNS($C:E))</f>
        <v>0</v>
      </c>
      <c r="F12" s="24">
        <f>SUMIFS(CDV!$B:$B,CDV!$A:$A,$A12,CDV!$E:$E,2010+COLUMNS($C:F))</f>
        <v>0</v>
      </c>
      <c r="G12" s="24">
        <f>SUMIFS(CDV!$B:$B,CDV!$A:$A,$A12,CDV!$E:$E,2010+COLUMNS($C:G))</f>
        <v>7.9166666666666663E-2</v>
      </c>
      <c r="H12" s="24">
        <f>SUMIFS(CDV!$B:$B,CDV!$A:$A,$A12,CDV!$E:$E,2010+COLUMNS($C:H))</f>
        <v>9.8611111111111094E-2</v>
      </c>
    </row>
    <row r="13" spans="1:8" x14ac:dyDescent="0.25">
      <c r="A13" s="14" t="s">
        <v>47</v>
      </c>
      <c r="B13" s="20">
        <f>COUNTIF(CDV!$A$2:$A$309,'Liste des sites'!A13)</f>
        <v>4</v>
      </c>
      <c r="C13" s="24">
        <f>SUMIFS(CDV!$B:$B,CDV!$A:$A,$A13,CDV!$E:$E,2010+COLUMNS($C:C))</f>
        <v>0</v>
      </c>
      <c r="D13" s="24">
        <f>SUMIFS(CDV!$B:$B,CDV!$A:$A,$A13,CDV!$E:$E,2010+COLUMNS($C:D))</f>
        <v>0</v>
      </c>
      <c r="E13" s="24">
        <f>SUMIFS(CDV!$B:$B,CDV!$A:$A,$A13,CDV!$E:$E,2010+COLUMNS($C:E))</f>
        <v>0</v>
      </c>
      <c r="F13" s="24">
        <f>SUMIFS(CDV!$B:$B,CDV!$A:$A,$A13,CDV!$E:$E,2010+COLUMNS($C:F))</f>
        <v>3.6805555555555557E-2</v>
      </c>
      <c r="G13" s="24">
        <f>SUMIFS(CDV!$B:$B,CDV!$A:$A,$A13,CDV!$E:$E,2010+COLUMNS($C:G))</f>
        <v>2.9861111111111113E-2</v>
      </c>
      <c r="H13" s="24">
        <f>SUMIFS(CDV!$B:$B,CDV!$A:$A,$A13,CDV!$E:$E,2010+COLUMNS($C:H))</f>
        <v>8.9583333333333334E-2</v>
      </c>
    </row>
    <row r="14" spans="1:8" x14ac:dyDescent="0.25">
      <c r="A14" s="14" t="s">
        <v>49</v>
      </c>
      <c r="B14" s="20">
        <f>COUNTIF(CDV!$A$2:$A$309,'Liste des sites'!A14)</f>
        <v>10</v>
      </c>
      <c r="C14" s="24">
        <f>SUMIFS(CDV!$B:$B,CDV!$A:$A,$A14,CDV!$E:$E,2010+COLUMNS($C:C))</f>
        <v>0</v>
      </c>
      <c r="D14" s="24">
        <f>SUMIFS(CDV!$B:$B,CDV!$A:$A,$A14,CDV!$E:$E,2010+COLUMNS($C:D))</f>
        <v>0</v>
      </c>
      <c r="E14" s="24">
        <f>SUMIFS(CDV!$B:$B,CDV!$A:$A,$A14,CDV!$E:$E,2010+COLUMNS($C:E))</f>
        <v>1.5995370370370372E-2</v>
      </c>
      <c r="F14" s="24">
        <f>SUMIFS(CDV!$B:$B,CDV!$A:$A,$A14,CDV!$E:$E,2010+COLUMNS($C:F))</f>
        <v>7.6388888888888895E-2</v>
      </c>
      <c r="G14" s="24">
        <f>SUMIFS(CDV!$B:$B,CDV!$A:$A,$A14,CDV!$E:$E,2010+COLUMNS($C:G))</f>
        <v>0.15347222222222223</v>
      </c>
      <c r="H14" s="24">
        <f>SUMIFS(CDV!$B:$B,CDV!$A:$A,$A14,CDV!$E:$E,2010+COLUMNS($C:H))</f>
        <v>0.17291666666666666</v>
      </c>
    </row>
    <row r="15" spans="1:8" x14ac:dyDescent="0.25">
      <c r="A15" s="14" t="s">
        <v>42</v>
      </c>
      <c r="B15" s="20">
        <f>COUNTIF(CDV!$A$2:$A$309,'Liste des sites'!A15)</f>
        <v>1</v>
      </c>
      <c r="C15" s="24">
        <f>SUMIFS(CDV!$B:$B,CDV!$A:$A,$A15,CDV!$E:$E,2010+COLUMNS($C:C))</f>
        <v>0</v>
      </c>
      <c r="D15" s="24">
        <f>SUMIFS(CDV!$B:$B,CDV!$A:$A,$A15,CDV!$E:$E,2010+COLUMNS($C:D))</f>
        <v>0</v>
      </c>
      <c r="E15" s="24">
        <f>SUMIFS(CDV!$B:$B,CDV!$A:$A,$A15,CDV!$E:$E,2010+COLUMNS($C:E))</f>
        <v>8.3333333333333332E-3</v>
      </c>
      <c r="F15" s="24">
        <f>SUMIFS(CDV!$B:$B,CDV!$A:$A,$A15,CDV!$E:$E,2010+COLUMNS($C:F))</f>
        <v>0</v>
      </c>
      <c r="G15" s="24">
        <f>SUMIFS(CDV!$B:$B,CDV!$A:$A,$A15,CDV!$E:$E,2010+COLUMNS($C:G))</f>
        <v>0</v>
      </c>
      <c r="H15" s="24">
        <f>SUMIFS(CDV!$B:$B,CDV!$A:$A,$A15,CDV!$E:$E,2010+COLUMNS($C:H))</f>
        <v>0</v>
      </c>
    </row>
    <row r="16" spans="1:8" x14ac:dyDescent="0.25">
      <c r="A16" s="14" t="s">
        <v>27</v>
      </c>
      <c r="B16" s="20">
        <f>COUNTIF(CDV!$A$2:$A$309,'Liste des sites'!A16)</f>
        <v>14</v>
      </c>
      <c r="C16" s="24">
        <f>SUMIFS(CDV!$B:$B,CDV!$A:$A,$A16,CDV!$E:$E,2010+COLUMNS($C:C))</f>
        <v>0</v>
      </c>
      <c r="D16" s="24">
        <f>SUMIFS(CDV!$B:$B,CDV!$A:$A,$A16,CDV!$E:$E,2010+COLUMNS($C:D))</f>
        <v>0</v>
      </c>
      <c r="E16" s="24">
        <f>SUMIFS(CDV!$B:$B,CDV!$A:$A,$A16,CDV!$E:$E,2010+COLUMNS($C:E))</f>
        <v>0.32283564814814814</v>
      </c>
      <c r="F16" s="24">
        <f>SUMIFS(CDV!$B:$B,CDV!$A:$A,$A16,CDV!$E:$E,2010+COLUMNS($C:F))</f>
        <v>0.17361111111111113</v>
      </c>
      <c r="G16" s="24">
        <f>SUMIFS(CDV!$B:$B,CDV!$A:$A,$A16,CDV!$E:$E,2010+COLUMNS($C:G))</f>
        <v>5.486111111111111E-2</v>
      </c>
      <c r="H16" s="24">
        <f>SUMIFS(CDV!$B:$B,CDV!$A:$A,$A16,CDV!$E:$E,2010+COLUMNS($C:H))</f>
        <v>2.5694444444444443E-2</v>
      </c>
    </row>
    <row r="17" spans="1:8" x14ac:dyDescent="0.25">
      <c r="A17" s="14" t="s">
        <v>1</v>
      </c>
      <c r="B17" s="20">
        <f>COUNTIF(CDV!$A$2:$A$309,'Liste des sites'!A17)</f>
        <v>14</v>
      </c>
      <c r="C17" s="24">
        <f>SUMIFS(CDV!$B:$B,CDV!$A:$A,$A17,CDV!$E:$E,2010+COLUMNS($C:C))</f>
        <v>0</v>
      </c>
      <c r="D17" s="24">
        <f>SUMIFS(CDV!$B:$B,CDV!$A:$A,$A17,CDV!$E:$E,2010+COLUMNS($C:D))</f>
        <v>6.2407407407407411E-2</v>
      </c>
      <c r="E17" s="24">
        <f>SUMIFS(CDV!$B:$B,CDV!$A:$A,$A17,CDV!$E:$E,2010+COLUMNS($C:E))</f>
        <v>0.10106481481481482</v>
      </c>
      <c r="F17" s="24">
        <f>SUMIFS(CDV!$B:$B,CDV!$A:$A,$A17,CDV!$E:$E,2010+COLUMNS($C:F))</f>
        <v>4.8611111111111112E-2</v>
      </c>
      <c r="G17" s="24">
        <f>SUMIFS(CDV!$B:$B,CDV!$A:$A,$A17,CDV!$E:$E,2010+COLUMNS($C:G))</f>
        <v>6.5972222222222224E-2</v>
      </c>
      <c r="H17" s="24">
        <f>SUMIFS(CDV!$B:$B,CDV!$A:$A,$A17,CDV!$E:$E,2010+COLUMNS($C:H))</f>
        <v>0</v>
      </c>
    </row>
    <row r="18" spans="1:8" x14ac:dyDescent="0.25">
      <c r="A18" s="14" t="s">
        <v>2</v>
      </c>
      <c r="B18" s="20">
        <f>COUNTIF(CDV!$A$2:$A$309,'Liste des sites'!A18)</f>
        <v>42</v>
      </c>
      <c r="C18" s="24">
        <f>SUMIFS(CDV!$B:$B,CDV!$A:$A,$A18,CDV!$E:$E,2010+COLUMNS($C:C))</f>
        <v>0</v>
      </c>
      <c r="D18" s="24">
        <f>SUMIFS(CDV!$B:$B,CDV!$A:$A,$A18,CDV!$E:$E,2010+COLUMNS($C:D))</f>
        <v>3.7916666666666668E-2</v>
      </c>
      <c r="E18" s="24">
        <f>SUMIFS(CDV!$B:$B,CDV!$A:$A,$A18,CDV!$E:$E,2010+COLUMNS($C:E))</f>
        <v>0.21863425925925925</v>
      </c>
      <c r="F18" s="24">
        <f>SUMIFS(CDV!$B:$B,CDV!$A:$A,$A18,CDV!$E:$E,2010+COLUMNS($C:F))</f>
        <v>0.2638888888888889</v>
      </c>
      <c r="G18" s="24">
        <f>SUMIFS(CDV!$B:$B,CDV!$A:$A,$A18,CDV!$E:$E,2010+COLUMNS($C:G))</f>
        <v>0.41319444444444448</v>
      </c>
      <c r="H18" s="24">
        <f>SUMIFS(CDV!$B:$B,CDV!$A:$A,$A18,CDV!$E:$E,2010+COLUMNS($C:H))</f>
        <v>0.27708333333333335</v>
      </c>
    </row>
    <row r="19" spans="1:8" x14ac:dyDescent="0.25">
      <c r="A19" s="14" t="s">
        <v>3</v>
      </c>
      <c r="B19" s="20">
        <f>COUNTIF(CDV!$A$2:$A$309,'Liste des sites'!A19)</f>
        <v>1</v>
      </c>
      <c r="C19" s="24">
        <f>SUMIFS(CDV!$B:$B,CDV!$A:$A,$A19,CDV!$E:$E,2010+COLUMNS($C:C))</f>
        <v>0</v>
      </c>
      <c r="D19" s="24">
        <f>SUMIFS(CDV!$B:$B,CDV!$A:$A,$A19,CDV!$E:$E,2010+COLUMNS($C:D))</f>
        <v>1.1157407407407408E-2</v>
      </c>
      <c r="E19" s="24">
        <f>SUMIFS(CDV!$B:$B,CDV!$A:$A,$A19,CDV!$E:$E,2010+COLUMNS($C:E))</f>
        <v>0</v>
      </c>
      <c r="F19" s="24">
        <f>SUMIFS(CDV!$B:$B,CDV!$A:$A,$A19,CDV!$E:$E,2010+COLUMNS($C:F))</f>
        <v>0</v>
      </c>
      <c r="G19" s="24">
        <f>SUMIFS(CDV!$B:$B,CDV!$A:$A,$A19,CDV!$E:$E,2010+COLUMNS($C:G))</f>
        <v>0</v>
      </c>
      <c r="H19" s="24">
        <f>SUMIFS(CDV!$B:$B,CDV!$A:$A,$A19,CDV!$E:$E,2010+COLUMNS($C:H))</f>
        <v>0</v>
      </c>
    </row>
    <row r="20" spans="1:8" x14ac:dyDescent="0.25">
      <c r="A20" s="14" t="s">
        <v>46</v>
      </c>
      <c r="B20" s="20">
        <f>COUNTIF(CDV!$A$2:$A$309,'Liste des sites'!A20)</f>
        <v>2</v>
      </c>
      <c r="C20" s="24">
        <f>SUMIFS(CDV!$B:$B,CDV!$A:$A,$A20,CDV!$E:$E,2010+COLUMNS($C:C))</f>
        <v>0</v>
      </c>
      <c r="D20" s="24">
        <f>SUMIFS(CDV!$B:$B,CDV!$A:$A,$A20,CDV!$E:$E,2010+COLUMNS($C:D))</f>
        <v>0</v>
      </c>
      <c r="E20" s="24">
        <f>SUMIFS(CDV!$B:$B,CDV!$A:$A,$A20,CDV!$E:$E,2010+COLUMNS($C:E))</f>
        <v>0</v>
      </c>
      <c r="F20" s="24">
        <f>SUMIFS(CDV!$B:$B,CDV!$A:$A,$A20,CDV!$E:$E,2010+COLUMNS($C:F))</f>
        <v>2.7777777777777776E-2</v>
      </c>
      <c r="G20" s="24">
        <f>SUMIFS(CDV!$B:$B,CDV!$A:$A,$A20,CDV!$E:$E,2010+COLUMNS($C:G))</f>
        <v>0</v>
      </c>
      <c r="H20" s="24">
        <f>SUMIFS(CDV!$B:$B,CDV!$A:$A,$A20,CDV!$E:$E,2010+COLUMNS($C:H))</f>
        <v>0</v>
      </c>
    </row>
    <row r="21" spans="1:8" x14ac:dyDescent="0.25">
      <c r="A21" s="14" t="s">
        <v>53</v>
      </c>
      <c r="B21" s="20">
        <f>COUNTIF(CDV!$A$2:$A$309,'Liste des sites'!A21)</f>
        <v>1</v>
      </c>
      <c r="C21" s="24">
        <f>SUMIFS(CDV!$B:$B,CDV!$A:$A,$A21,CDV!$E:$E,2010+COLUMNS($C:C))</f>
        <v>0</v>
      </c>
      <c r="D21" s="24">
        <f>SUMIFS(CDV!$B:$B,CDV!$A:$A,$A21,CDV!$E:$E,2010+COLUMNS($C:D))</f>
        <v>0</v>
      </c>
      <c r="E21" s="24">
        <f>SUMIFS(CDV!$B:$B,CDV!$A:$A,$A21,CDV!$E:$E,2010+COLUMNS($C:E))</f>
        <v>0</v>
      </c>
      <c r="F21" s="24">
        <f>SUMIFS(CDV!$B:$B,CDV!$A:$A,$A21,CDV!$E:$E,2010+COLUMNS($C:F))</f>
        <v>0</v>
      </c>
      <c r="G21" s="24">
        <f>SUMIFS(CDV!$B:$B,CDV!$A:$A,$A21,CDV!$E:$E,2010+COLUMNS($C:G))</f>
        <v>0</v>
      </c>
      <c r="H21" s="24">
        <f>SUMIFS(CDV!$B:$B,CDV!$A:$A,$A21,CDV!$E:$E,2010+COLUMNS($C:H))</f>
        <v>2.4305555555555556E-2</v>
      </c>
    </row>
    <row r="22" spans="1:8" x14ac:dyDescent="0.25">
      <c r="A22" s="14" t="s">
        <v>50</v>
      </c>
      <c r="B22" s="20">
        <f>COUNTIF(CDV!$A$2:$A$309,'Liste des sites'!A22)</f>
        <v>1</v>
      </c>
      <c r="C22" s="24">
        <f>SUMIFS(CDV!$B:$B,CDV!$A:$A,$A22,CDV!$E:$E,2010+COLUMNS($C:C))</f>
        <v>0</v>
      </c>
      <c r="D22" s="24">
        <f>SUMIFS(CDV!$B:$B,CDV!$A:$A,$A22,CDV!$E:$E,2010+COLUMNS($C:D))</f>
        <v>0</v>
      </c>
      <c r="E22" s="24">
        <f>SUMIFS(CDV!$B:$B,CDV!$A:$A,$A22,CDV!$E:$E,2010+COLUMNS($C:E))</f>
        <v>0</v>
      </c>
      <c r="F22" s="24">
        <f>SUMIFS(CDV!$B:$B,CDV!$A:$A,$A22,CDV!$E:$E,2010+COLUMNS($C:F))</f>
        <v>0</v>
      </c>
      <c r="G22" s="24">
        <f>SUMIFS(CDV!$B:$B,CDV!$A:$A,$A22,CDV!$E:$E,2010+COLUMNS($C:G))</f>
        <v>2.2222222222222223E-2</v>
      </c>
      <c r="H22" s="24">
        <f>SUMIFS(CDV!$B:$B,CDV!$A:$A,$A22,CDV!$E:$E,2010+COLUMNS($C:H))</f>
        <v>0</v>
      </c>
    </row>
    <row r="23" spans="1:8" x14ac:dyDescent="0.25">
      <c r="A23" s="14" t="s">
        <v>25</v>
      </c>
      <c r="B23" s="20">
        <f>COUNTIF(CDV!$A$2:$A$309,'Liste des sites'!A23)</f>
        <v>2</v>
      </c>
      <c r="C23" s="24">
        <f>SUMIFS(CDV!$B:$B,CDV!$A:$A,$A23,CDV!$E:$E,2010+COLUMNS($C:C))</f>
        <v>2.1759259259259258E-3</v>
      </c>
      <c r="D23" s="24">
        <f>SUMIFS(CDV!$B:$B,CDV!$A:$A,$A23,CDV!$E:$E,2010+COLUMNS($C:D))</f>
        <v>0</v>
      </c>
      <c r="E23" s="24">
        <f>SUMIFS(CDV!$B:$B,CDV!$A:$A,$A23,CDV!$E:$E,2010+COLUMNS($C:E))</f>
        <v>0</v>
      </c>
      <c r="F23" s="24">
        <f>SUMIFS(CDV!$B:$B,CDV!$A:$A,$A23,CDV!$E:$E,2010+COLUMNS($C:F))</f>
        <v>0</v>
      </c>
      <c r="G23" s="24">
        <f>SUMIFS(CDV!$B:$B,CDV!$A:$A,$A23,CDV!$E:$E,2010+COLUMNS($C:G))</f>
        <v>3.472222222222222E-3</v>
      </c>
      <c r="H23" s="24">
        <f>SUMIFS(CDV!$B:$B,CDV!$A:$A,$A23,CDV!$E:$E,2010+COLUMNS($C:H))</f>
        <v>0</v>
      </c>
    </row>
    <row r="24" spans="1:8" x14ac:dyDescent="0.25">
      <c r="A24" s="14" t="s">
        <v>56</v>
      </c>
      <c r="B24" s="20">
        <f>COUNTIF(CDV!$A$2:$A$309,'Liste des sites'!A24)</f>
        <v>6</v>
      </c>
      <c r="C24" s="24">
        <f>SUMIFS(CDV!$B:$B,CDV!$A:$A,$A24,CDV!$E:$E,2010+COLUMNS($C:C))</f>
        <v>6.3425925925925915E-3</v>
      </c>
      <c r="D24" s="24">
        <f>SUMIFS(CDV!$B:$B,CDV!$A:$A,$A24,CDV!$E:$E,2010+COLUMNS($C:D))</f>
        <v>1.5879629629629629E-2</v>
      </c>
      <c r="E24" s="24">
        <f>SUMIFS(CDV!$B:$B,CDV!$A:$A,$A24,CDV!$E:$E,2010+COLUMNS($C:E))</f>
        <v>6.1168981481481477E-2</v>
      </c>
      <c r="F24" s="24">
        <f>SUMIFS(CDV!$B:$B,CDV!$A:$A,$A24,CDV!$E:$E,2010+COLUMNS($C:F))</f>
        <v>0</v>
      </c>
      <c r="G24" s="24">
        <f>SUMIFS(CDV!$B:$B,CDV!$A:$A,$A24,CDV!$E:$E,2010+COLUMNS($C:G))</f>
        <v>0</v>
      </c>
      <c r="H24" s="24">
        <f>SUMIFS(CDV!$B:$B,CDV!$A:$A,$A24,CDV!$E:$E,2010+COLUMNS($C:H))</f>
        <v>0</v>
      </c>
    </row>
    <row r="25" spans="1:8" x14ac:dyDescent="0.25">
      <c r="A25" s="14" t="s">
        <v>57</v>
      </c>
      <c r="B25" s="20">
        <f>COUNTIF(CDV!$A$2:$A$309,'Liste des sites'!A25)</f>
        <v>1</v>
      </c>
      <c r="C25" s="24">
        <f>SUMIFS(CDV!$B:$B,CDV!$A:$A,$A25,CDV!$E:$E,2010+COLUMNS($C:C))</f>
        <v>0</v>
      </c>
      <c r="D25" s="24">
        <f>SUMIFS(CDV!$B:$B,CDV!$A:$A,$A25,CDV!$E:$E,2010+COLUMNS($C:D))</f>
        <v>8.7384259259259255E-3</v>
      </c>
      <c r="E25" s="24">
        <f>SUMIFS(CDV!$B:$B,CDV!$A:$A,$A25,CDV!$E:$E,2010+COLUMNS($C:E))</f>
        <v>0</v>
      </c>
      <c r="F25" s="24">
        <f>SUMIFS(CDV!$B:$B,CDV!$A:$A,$A25,CDV!$E:$E,2010+COLUMNS($C:F))</f>
        <v>0</v>
      </c>
      <c r="G25" s="24">
        <f>SUMIFS(CDV!$B:$B,CDV!$A:$A,$A25,CDV!$E:$E,2010+COLUMNS($C:G))</f>
        <v>0</v>
      </c>
      <c r="H25" s="24">
        <f>SUMIFS(CDV!$B:$B,CDV!$A:$A,$A25,CDV!$E:$E,2010+COLUMNS($C:H))</f>
        <v>0</v>
      </c>
    </row>
    <row r="26" spans="1:8" x14ac:dyDescent="0.25">
      <c r="A26" s="14" t="s">
        <v>5</v>
      </c>
      <c r="B26" s="20">
        <f>COUNTIF(CDV!$A$2:$A$309,'Liste des sites'!A26)</f>
        <v>4</v>
      </c>
      <c r="C26" s="24">
        <f>SUMIFS(CDV!$B:$B,CDV!$A:$A,$A26,CDV!$E:$E,2010+COLUMNS($C:C))</f>
        <v>8.2060185185185187E-3</v>
      </c>
      <c r="D26" s="24">
        <f>SUMIFS(CDV!$B:$B,CDV!$A:$A,$A26,CDV!$E:$E,2010+COLUMNS($C:D))</f>
        <v>7.8125E-3</v>
      </c>
      <c r="E26" s="24">
        <f>SUMIFS(CDV!$B:$B,CDV!$A:$A,$A26,CDV!$E:$E,2010+COLUMNS($C:E))</f>
        <v>0</v>
      </c>
      <c r="F26" s="24">
        <f>SUMIFS(CDV!$B:$B,CDV!$A:$A,$A26,CDV!$E:$E,2010+COLUMNS($C:F))</f>
        <v>0</v>
      </c>
      <c r="G26" s="24">
        <f>SUMIFS(CDV!$B:$B,CDV!$A:$A,$A26,CDV!$E:$E,2010+COLUMNS($C:G))</f>
        <v>0</v>
      </c>
      <c r="H26" s="24">
        <f>SUMIFS(CDV!$B:$B,CDV!$A:$A,$A26,CDV!$E:$E,2010+COLUMNS($C:H))</f>
        <v>0</v>
      </c>
    </row>
    <row r="27" spans="1:8" x14ac:dyDescent="0.25">
      <c r="A27" s="14" t="s">
        <v>7</v>
      </c>
      <c r="B27" s="20">
        <f>COUNTIF(CDV!$A$2:$A$309,'Liste des sites'!A27)</f>
        <v>26</v>
      </c>
      <c r="C27" s="24">
        <f>SUMIFS(CDV!$B:$B,CDV!$A:$A,$A27,CDV!$E:$E,2010+COLUMNS($C:C))</f>
        <v>0.19038194444444445</v>
      </c>
      <c r="D27" s="24">
        <f>SUMIFS(CDV!$B:$B,CDV!$A:$A,$A27,CDV!$E:$E,2010+COLUMNS($C:D))</f>
        <v>7.9212962962962957E-2</v>
      </c>
      <c r="E27" s="24">
        <f>SUMIFS(CDV!$B:$B,CDV!$A:$A,$A27,CDV!$E:$E,2010+COLUMNS($C:E))</f>
        <v>0.1106712962962963</v>
      </c>
      <c r="F27" s="24">
        <f>SUMIFS(CDV!$B:$B,CDV!$A:$A,$A27,CDV!$E:$E,2010+COLUMNS($C:F))</f>
        <v>0.34444444444444444</v>
      </c>
      <c r="G27" s="24">
        <f>SUMIFS(CDV!$B:$B,CDV!$A:$A,$A27,CDV!$E:$E,2010+COLUMNS($C:G))</f>
        <v>0.2902777777777778</v>
      </c>
      <c r="H27" s="24">
        <f>SUMIFS(CDV!$B:$B,CDV!$A:$A,$A27,CDV!$E:$E,2010+COLUMNS($C:H))</f>
        <v>2.8472222222222222E-2</v>
      </c>
    </row>
    <row r="28" spans="1:8" ht="15.75" thickBot="1" x14ac:dyDescent="0.3">
      <c r="A28" s="15" t="s">
        <v>14</v>
      </c>
      <c r="B28" s="21">
        <f>COUNTIF(CDV!$A$2:$A$309,'Liste des sites'!A28)</f>
        <v>5</v>
      </c>
      <c r="C28" s="25">
        <f>SUMIFS(CDV!$B:$B,CDV!$A:$A,$A28,CDV!$E:$E,2010+COLUMNS($C:C))</f>
        <v>0</v>
      </c>
      <c r="D28" s="25">
        <f>SUMIFS(CDV!$B:$B,CDV!$A:$A,$A28,CDV!$E:$E,2010+COLUMNS($C:D))</f>
        <v>6.609953703703704E-2</v>
      </c>
      <c r="E28" s="25">
        <f>SUMIFS(CDV!$B:$B,CDV!$A:$A,$A28,CDV!$E:$E,2010+COLUMNS($C:E))</f>
        <v>0</v>
      </c>
      <c r="F28" s="25">
        <f>SUMIFS(CDV!$B:$B,CDV!$A:$A,$A28,CDV!$E:$E,2010+COLUMNS($C:F))</f>
        <v>0</v>
      </c>
      <c r="G28" s="25">
        <f>SUMIFS(CDV!$B:$B,CDV!$A:$A,$A28,CDV!$E:$E,2010+COLUMNS($C:G))</f>
        <v>0.10208333333333333</v>
      </c>
      <c r="H28" s="25">
        <f>SUMIFS(CDV!$B:$B,CDV!$A:$A,$A28,CDV!$E:$E,2010+COLUMNS($C:H))</f>
        <v>0</v>
      </c>
    </row>
    <row r="29" spans="1:8" ht="19.5" thickBot="1" x14ac:dyDescent="0.35">
      <c r="B29" s="17">
        <f>SUM(B2:B28)</f>
        <v>260</v>
      </c>
      <c r="C29" s="17">
        <f>SUM(C2:C28)</f>
        <v>0.47680555555555548</v>
      </c>
      <c r="D29" s="17">
        <f t="shared" ref="D29:H29" si="0">SUM(D2:D28)</f>
        <v>0.89937500000000004</v>
      </c>
      <c r="E29" s="17">
        <f t="shared" si="0"/>
        <v>1.3116087962962963</v>
      </c>
      <c r="F29" s="17">
        <f t="shared" si="0"/>
        <v>1.3694444444444445</v>
      </c>
      <c r="G29" s="17">
        <f t="shared" si="0"/>
        <v>1.3909722222222223</v>
      </c>
      <c r="H29" s="17">
        <f t="shared" si="0"/>
        <v>1.2368055555555557</v>
      </c>
    </row>
    <row r="30" spans="1:8" x14ac:dyDescent="0.25">
      <c r="B30" s="1"/>
    </row>
    <row r="51" spans="1:1" x14ac:dyDescent="0.25">
      <c r="A51" t="s">
        <v>30</v>
      </c>
    </row>
    <row r="52" spans="1:1" x14ac:dyDescent="0.25">
      <c r="A52" t="s">
        <v>31</v>
      </c>
    </row>
    <row r="53" spans="1:1" x14ac:dyDescent="0.25">
      <c r="A53" t="s">
        <v>32</v>
      </c>
    </row>
    <row r="54" spans="1:1" x14ac:dyDescent="0.25">
      <c r="A54" t="s">
        <v>33</v>
      </c>
    </row>
    <row r="55" spans="1:1" x14ac:dyDescent="0.25">
      <c r="A55" t="s">
        <v>34</v>
      </c>
    </row>
    <row r="56" spans="1:1" x14ac:dyDescent="0.25">
      <c r="A56" t="s">
        <v>35</v>
      </c>
    </row>
    <row r="57" spans="1:1" x14ac:dyDescent="0.25">
      <c r="A57" t="s">
        <v>36</v>
      </c>
    </row>
    <row r="58" spans="1:1" x14ac:dyDescent="0.25">
      <c r="A58" t="s">
        <v>37</v>
      </c>
    </row>
    <row r="59" spans="1:1" x14ac:dyDescent="0.25">
      <c r="A59" t="s">
        <v>38</v>
      </c>
    </row>
    <row r="60" spans="1:1" x14ac:dyDescent="0.25">
      <c r="A60" t="s">
        <v>39</v>
      </c>
    </row>
    <row r="61" spans="1:1" x14ac:dyDescent="0.25">
      <c r="A61" t="s">
        <v>40</v>
      </c>
    </row>
    <row r="62" spans="1:1" x14ac:dyDescent="0.25">
      <c r="A6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CDV</vt:lpstr>
      <vt:lpstr>Liste des sites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R@chid</cp:lastModifiedBy>
  <cp:lastPrinted>2013-08-04T19:53:13Z</cp:lastPrinted>
  <dcterms:created xsi:type="dcterms:W3CDTF">2012-09-25T15:39:48Z</dcterms:created>
  <dcterms:modified xsi:type="dcterms:W3CDTF">2016-08-24T23:51:04Z</dcterms:modified>
</cp:coreProperties>
</file>