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940" windowHeight="8730"/>
  </bookViews>
  <sheets>
    <sheet name="CALCULETTE" sheetId="1" r:id="rId1"/>
  </sheets>
  <definedNames>
    <definedName name="AVRIL">#REF!</definedName>
  </definedNames>
  <calcPr calcId="145621"/>
</workbook>
</file>

<file path=xl/calcChain.xml><?xml version="1.0" encoding="utf-8"?>
<calcChain xmlns="http://schemas.openxmlformats.org/spreadsheetml/2006/main">
  <c r="D13" i="1" l="1"/>
  <c r="Z248" i="1"/>
  <c r="Y248" i="1"/>
  <c r="X248" i="1"/>
  <c r="W248" i="1"/>
  <c r="Z247" i="1"/>
  <c r="Y247" i="1"/>
  <c r="X247" i="1"/>
  <c r="W247" i="1"/>
  <c r="Z246" i="1"/>
  <c r="Y246" i="1"/>
  <c r="X246" i="1"/>
  <c r="W246" i="1"/>
  <c r="Z245" i="1"/>
  <c r="Y245" i="1"/>
  <c r="X245" i="1"/>
  <c r="W245" i="1"/>
  <c r="Z244" i="1"/>
  <c r="Y244" i="1"/>
  <c r="X244" i="1"/>
  <c r="W244" i="1"/>
  <c r="Z243" i="1"/>
  <c r="Y243" i="1"/>
  <c r="X243" i="1"/>
  <c r="W243" i="1"/>
  <c r="Z242" i="1"/>
  <c r="Y242" i="1"/>
  <c r="X242" i="1"/>
  <c r="W242" i="1"/>
  <c r="Z241" i="1"/>
  <c r="Y241" i="1"/>
  <c r="X241" i="1"/>
  <c r="W241" i="1"/>
  <c r="Z240" i="1"/>
  <c r="Y240" i="1"/>
  <c r="X240" i="1"/>
  <c r="W240" i="1"/>
  <c r="Z239" i="1"/>
  <c r="Y239" i="1"/>
  <c r="X239" i="1"/>
  <c r="W239" i="1"/>
  <c r="Z238" i="1"/>
  <c r="Y238" i="1"/>
  <c r="X238" i="1"/>
  <c r="W238" i="1"/>
  <c r="Z237" i="1"/>
  <c r="Y237" i="1"/>
  <c r="X237" i="1"/>
  <c r="W237" i="1"/>
  <c r="Z236" i="1"/>
  <c r="Y236" i="1"/>
  <c r="X236" i="1"/>
  <c r="W236" i="1"/>
  <c r="Z235" i="1"/>
  <c r="Y235" i="1"/>
  <c r="X235" i="1"/>
  <c r="W235" i="1"/>
  <c r="Z234" i="1"/>
  <c r="Y234" i="1"/>
  <c r="X234" i="1"/>
  <c r="W234" i="1"/>
  <c r="Z233" i="1"/>
  <c r="Y233" i="1"/>
  <c r="X233" i="1"/>
  <c r="W233" i="1"/>
  <c r="Z232" i="1"/>
  <c r="Y232" i="1"/>
  <c r="X232" i="1"/>
  <c r="W232" i="1"/>
  <c r="Z231" i="1"/>
  <c r="Y231" i="1"/>
  <c r="X231" i="1"/>
  <c r="W231" i="1"/>
  <c r="Z230" i="1"/>
  <c r="Y230" i="1"/>
  <c r="X230" i="1"/>
  <c r="W230" i="1"/>
  <c r="Z229" i="1"/>
  <c r="Y229" i="1"/>
  <c r="X229" i="1"/>
  <c r="W229" i="1"/>
  <c r="Z228" i="1"/>
  <c r="Y228" i="1"/>
  <c r="X228" i="1"/>
  <c r="W228" i="1"/>
  <c r="Z227" i="1"/>
  <c r="Y227" i="1"/>
  <c r="X227" i="1"/>
  <c r="W227" i="1"/>
  <c r="Z226" i="1"/>
  <c r="Y226" i="1"/>
  <c r="X226" i="1"/>
  <c r="W226" i="1"/>
  <c r="Z225" i="1"/>
  <c r="Y225" i="1"/>
  <c r="X225" i="1"/>
  <c r="W225" i="1"/>
  <c r="Z224" i="1"/>
  <c r="Y224" i="1"/>
  <c r="X224" i="1"/>
  <c r="W224" i="1"/>
  <c r="Z223" i="1"/>
  <c r="Y223" i="1"/>
  <c r="X223" i="1"/>
  <c r="W223" i="1"/>
  <c r="Z222" i="1"/>
  <c r="Y222" i="1"/>
  <c r="X222" i="1"/>
  <c r="W222" i="1"/>
  <c r="Z221" i="1"/>
  <c r="Y221" i="1"/>
  <c r="X221" i="1"/>
  <c r="W221" i="1"/>
  <c r="Z220" i="1"/>
  <c r="Y220" i="1"/>
  <c r="X220" i="1"/>
  <c r="W220" i="1"/>
  <c r="Z219" i="1"/>
  <c r="Y219" i="1"/>
  <c r="X219" i="1"/>
  <c r="W219" i="1"/>
  <c r="Z218" i="1"/>
  <c r="Y218" i="1"/>
  <c r="X218" i="1"/>
  <c r="W218" i="1"/>
  <c r="Z217" i="1"/>
  <c r="Y217" i="1"/>
  <c r="X217" i="1"/>
  <c r="W217" i="1"/>
  <c r="Z216" i="1"/>
  <c r="Y216" i="1"/>
  <c r="X216" i="1"/>
  <c r="W216" i="1"/>
  <c r="Z215" i="1"/>
  <c r="Y215" i="1"/>
  <c r="X215" i="1"/>
  <c r="W215" i="1"/>
  <c r="Z214" i="1"/>
  <c r="Y214" i="1"/>
  <c r="X214" i="1"/>
  <c r="W214" i="1"/>
  <c r="Z213" i="1"/>
  <c r="Y213" i="1"/>
  <c r="X213" i="1"/>
  <c r="W213" i="1"/>
  <c r="Z212" i="1"/>
  <c r="Y212" i="1"/>
  <c r="X212" i="1"/>
  <c r="W212" i="1"/>
  <c r="Z211" i="1"/>
  <c r="Y211" i="1"/>
  <c r="X211" i="1"/>
  <c r="W211" i="1"/>
  <c r="Z210" i="1"/>
  <c r="Y210" i="1"/>
  <c r="X210" i="1"/>
  <c r="W210" i="1"/>
  <c r="Z209" i="1"/>
  <c r="Y209" i="1"/>
  <c r="X209" i="1"/>
  <c r="W209" i="1"/>
  <c r="Z208" i="1"/>
  <c r="Y208" i="1"/>
  <c r="X208" i="1"/>
  <c r="W208" i="1"/>
  <c r="Z207" i="1"/>
  <c r="Y207" i="1"/>
  <c r="X207" i="1"/>
  <c r="W207" i="1"/>
  <c r="Z206" i="1"/>
  <c r="Y206" i="1"/>
  <c r="X206" i="1"/>
  <c r="W206" i="1"/>
  <c r="Z205" i="1"/>
  <c r="Y205" i="1"/>
  <c r="X205" i="1"/>
  <c r="W205" i="1"/>
  <c r="Z204" i="1"/>
  <c r="Y204" i="1"/>
  <c r="X204" i="1"/>
  <c r="W204" i="1"/>
  <c r="Z203" i="1"/>
  <c r="Y203" i="1"/>
  <c r="X203" i="1"/>
  <c r="W203" i="1"/>
  <c r="Z202" i="1"/>
  <c r="Y202" i="1"/>
  <c r="X202" i="1"/>
  <c r="W202" i="1"/>
  <c r="Z201" i="1"/>
  <c r="Y201" i="1"/>
  <c r="X201" i="1"/>
  <c r="W201" i="1"/>
  <c r="Z200" i="1"/>
  <c r="Y200" i="1"/>
  <c r="X200" i="1"/>
  <c r="W200" i="1"/>
  <c r="Z199" i="1"/>
  <c r="Y199" i="1"/>
  <c r="X199" i="1"/>
  <c r="W199" i="1"/>
  <c r="Z198" i="1"/>
  <c r="Y198" i="1"/>
  <c r="X198" i="1"/>
  <c r="W198" i="1"/>
  <c r="Z197" i="1"/>
  <c r="Y197" i="1"/>
  <c r="X197" i="1"/>
  <c r="W197" i="1"/>
  <c r="Z196" i="1"/>
  <c r="Y196" i="1"/>
  <c r="X196" i="1"/>
  <c r="W196" i="1"/>
  <c r="Z195" i="1"/>
  <c r="Y195" i="1"/>
  <c r="X195" i="1"/>
  <c r="W195" i="1"/>
  <c r="Z194" i="1"/>
  <c r="Y194" i="1"/>
  <c r="X194" i="1"/>
  <c r="W194" i="1"/>
  <c r="Z193" i="1"/>
  <c r="Y193" i="1"/>
  <c r="X193" i="1"/>
  <c r="W193" i="1"/>
  <c r="Z192" i="1"/>
  <c r="Y192" i="1"/>
  <c r="X192" i="1"/>
  <c r="W192" i="1"/>
  <c r="Z191" i="1"/>
  <c r="Y191" i="1"/>
  <c r="X191" i="1"/>
  <c r="W191" i="1"/>
  <c r="Z190" i="1"/>
  <c r="Y190" i="1"/>
  <c r="X190" i="1"/>
  <c r="W190" i="1"/>
  <c r="Z189" i="1"/>
  <c r="Y189" i="1"/>
  <c r="X189" i="1"/>
  <c r="W189" i="1"/>
  <c r="Z188" i="1"/>
  <c r="Y188" i="1"/>
  <c r="X188" i="1"/>
  <c r="W188" i="1"/>
  <c r="Z187" i="1"/>
  <c r="Y187" i="1"/>
  <c r="X187" i="1"/>
  <c r="W187" i="1"/>
  <c r="Z186" i="1"/>
  <c r="Y186" i="1"/>
  <c r="X186" i="1"/>
  <c r="W186" i="1"/>
  <c r="Z185" i="1"/>
  <c r="Y185" i="1"/>
  <c r="X185" i="1"/>
  <c r="W185" i="1"/>
  <c r="Z184" i="1"/>
  <c r="Y184" i="1"/>
  <c r="X184" i="1"/>
  <c r="W184" i="1"/>
  <c r="Z183" i="1"/>
  <c r="Y183" i="1"/>
  <c r="X183" i="1"/>
  <c r="W183" i="1"/>
  <c r="Z182" i="1"/>
  <c r="Y182" i="1"/>
  <c r="X182" i="1"/>
  <c r="W182" i="1"/>
  <c r="Z181" i="1"/>
  <c r="Y181" i="1"/>
  <c r="X181" i="1"/>
  <c r="W181" i="1"/>
  <c r="Z180" i="1"/>
  <c r="Y180" i="1"/>
  <c r="X180" i="1"/>
  <c r="W180" i="1"/>
  <c r="Z179" i="1"/>
  <c r="Y179" i="1"/>
  <c r="X179" i="1"/>
  <c r="W179" i="1"/>
  <c r="Z178" i="1"/>
  <c r="Y178" i="1"/>
  <c r="X178" i="1"/>
  <c r="W178" i="1"/>
  <c r="Z177" i="1"/>
  <c r="Y177" i="1"/>
  <c r="X177" i="1"/>
  <c r="W177" i="1"/>
  <c r="Z176" i="1"/>
  <c r="Y176" i="1"/>
  <c r="X176" i="1"/>
  <c r="W176" i="1"/>
  <c r="Z175" i="1"/>
  <c r="Y175" i="1"/>
  <c r="X175" i="1"/>
  <c r="W175" i="1"/>
  <c r="Z174" i="1"/>
  <c r="Y174" i="1"/>
  <c r="X174" i="1"/>
  <c r="W174" i="1"/>
  <c r="Z173" i="1"/>
  <c r="Y173" i="1"/>
  <c r="X173" i="1"/>
  <c r="W173" i="1"/>
  <c r="Z172" i="1"/>
  <c r="Y172" i="1"/>
  <c r="X172" i="1"/>
  <c r="W172" i="1"/>
  <c r="Z171" i="1"/>
  <c r="Y171" i="1"/>
  <c r="X171" i="1"/>
  <c r="W171" i="1"/>
  <c r="Z170" i="1"/>
  <c r="Y170" i="1"/>
  <c r="X170" i="1"/>
  <c r="W170" i="1"/>
  <c r="Z169" i="1"/>
  <c r="Y169" i="1"/>
  <c r="X169" i="1"/>
  <c r="W169" i="1"/>
  <c r="Z168" i="1"/>
  <c r="Y168" i="1"/>
  <c r="X168" i="1"/>
  <c r="W168" i="1"/>
  <c r="Z167" i="1"/>
  <c r="Y167" i="1"/>
  <c r="X167" i="1"/>
  <c r="W167" i="1"/>
  <c r="Z166" i="1"/>
  <c r="Y166" i="1"/>
  <c r="X166" i="1"/>
  <c r="W166" i="1"/>
  <c r="Z165" i="1"/>
  <c r="Y165" i="1"/>
  <c r="X165" i="1"/>
  <c r="W165" i="1"/>
  <c r="Z164" i="1"/>
  <c r="Y164" i="1"/>
  <c r="X164" i="1"/>
  <c r="W164" i="1"/>
  <c r="Z163" i="1"/>
  <c r="Y163" i="1"/>
  <c r="X163" i="1"/>
  <c r="W163" i="1"/>
  <c r="Z162" i="1"/>
  <c r="Y162" i="1"/>
  <c r="X162" i="1"/>
  <c r="W162" i="1"/>
  <c r="Z161" i="1"/>
  <c r="Y161" i="1"/>
  <c r="X161" i="1"/>
  <c r="W161" i="1"/>
  <c r="Z160" i="1"/>
  <c r="Y160" i="1"/>
  <c r="X160" i="1"/>
  <c r="W160" i="1"/>
  <c r="Z159" i="1"/>
  <c r="Y159" i="1"/>
  <c r="X159" i="1"/>
  <c r="W159" i="1"/>
  <c r="Z158" i="1"/>
  <c r="Y158" i="1"/>
  <c r="X158" i="1"/>
  <c r="W158" i="1"/>
  <c r="Z157" i="1"/>
  <c r="Y157" i="1"/>
  <c r="X157" i="1"/>
  <c r="W157" i="1"/>
  <c r="Z156" i="1"/>
  <c r="Y156" i="1"/>
  <c r="X156" i="1"/>
  <c r="W156" i="1"/>
  <c r="Z155" i="1"/>
  <c r="Y155" i="1"/>
  <c r="X155" i="1"/>
  <c r="W155" i="1"/>
  <c r="Z154" i="1"/>
  <c r="Y154" i="1"/>
  <c r="X154" i="1"/>
  <c r="W154" i="1"/>
  <c r="Z153" i="1"/>
  <c r="Y153" i="1"/>
  <c r="X153" i="1"/>
  <c r="W153" i="1"/>
  <c r="Z152" i="1"/>
  <c r="Y152" i="1"/>
  <c r="X152" i="1"/>
  <c r="W152" i="1"/>
  <c r="Z151" i="1"/>
  <c r="Y151" i="1"/>
  <c r="X151" i="1"/>
  <c r="W151" i="1"/>
  <c r="Z150" i="1"/>
  <c r="Y150" i="1"/>
  <c r="X150" i="1"/>
  <c r="W150" i="1"/>
  <c r="Z149" i="1"/>
  <c r="Y149" i="1"/>
  <c r="X149" i="1"/>
  <c r="W149" i="1"/>
  <c r="Z148" i="1"/>
  <c r="Y148" i="1"/>
  <c r="X148" i="1"/>
  <c r="W148" i="1"/>
  <c r="Z147" i="1"/>
  <c r="Y147" i="1"/>
  <c r="X147" i="1"/>
  <c r="W147" i="1"/>
  <c r="Z146" i="1"/>
  <c r="Y146" i="1"/>
  <c r="X146" i="1"/>
  <c r="W146" i="1"/>
  <c r="Z145" i="1"/>
  <c r="Y145" i="1"/>
  <c r="X145" i="1"/>
  <c r="W145" i="1"/>
  <c r="Z144" i="1"/>
  <c r="Y144" i="1"/>
  <c r="X144" i="1"/>
  <c r="W144" i="1"/>
  <c r="Z143" i="1"/>
  <c r="Y143" i="1"/>
  <c r="X143" i="1"/>
  <c r="W143" i="1"/>
  <c r="Z142" i="1"/>
  <c r="Y142" i="1"/>
  <c r="X142" i="1"/>
  <c r="W142" i="1"/>
  <c r="Z141" i="1"/>
  <c r="Y141" i="1"/>
  <c r="X141" i="1"/>
  <c r="W141" i="1"/>
  <c r="Z140" i="1"/>
  <c r="Y140" i="1"/>
  <c r="X140" i="1"/>
  <c r="W140" i="1"/>
  <c r="Z139" i="1"/>
  <c r="Y139" i="1"/>
  <c r="X139" i="1"/>
  <c r="W139" i="1"/>
  <c r="Z138" i="1"/>
  <c r="Y138" i="1"/>
  <c r="X138" i="1"/>
  <c r="W138" i="1"/>
  <c r="Z137" i="1"/>
  <c r="Y137" i="1"/>
  <c r="X137" i="1"/>
  <c r="W137" i="1"/>
  <c r="Z136" i="1"/>
  <c r="Y136" i="1"/>
  <c r="X136" i="1"/>
  <c r="W136" i="1"/>
  <c r="Z135" i="1"/>
  <c r="Y135" i="1"/>
  <c r="X135" i="1"/>
  <c r="W135" i="1"/>
  <c r="Z134" i="1"/>
  <c r="Y134" i="1"/>
  <c r="X134" i="1"/>
  <c r="W134" i="1"/>
  <c r="Z133" i="1"/>
  <c r="Y133" i="1"/>
  <c r="X133" i="1"/>
  <c r="W133" i="1"/>
  <c r="Z132" i="1"/>
  <c r="Y132" i="1"/>
  <c r="X132" i="1"/>
  <c r="W132" i="1"/>
  <c r="Z131" i="1"/>
  <c r="Y131" i="1"/>
  <c r="X131" i="1"/>
  <c r="W131" i="1"/>
  <c r="Z130" i="1"/>
  <c r="Y130" i="1"/>
  <c r="X130" i="1"/>
  <c r="W130" i="1"/>
  <c r="Z129" i="1"/>
  <c r="Y129" i="1"/>
  <c r="X129" i="1"/>
  <c r="W129" i="1"/>
  <c r="Z128" i="1"/>
  <c r="Y128" i="1"/>
  <c r="X128" i="1"/>
  <c r="W128" i="1"/>
  <c r="Z127" i="1"/>
  <c r="Y127" i="1"/>
  <c r="X127" i="1"/>
  <c r="W127" i="1"/>
  <c r="Z126" i="1"/>
  <c r="Y126" i="1"/>
  <c r="X126" i="1"/>
  <c r="W126" i="1"/>
  <c r="Z125" i="1"/>
  <c r="Y125" i="1"/>
  <c r="X125" i="1"/>
  <c r="W125" i="1"/>
  <c r="Z124" i="1"/>
  <c r="Y124" i="1"/>
  <c r="X124" i="1"/>
  <c r="W124" i="1"/>
  <c r="Z123" i="1"/>
  <c r="Y123" i="1"/>
  <c r="X123" i="1"/>
  <c r="W123" i="1"/>
  <c r="Z122" i="1"/>
  <c r="Y122" i="1"/>
  <c r="X122" i="1"/>
  <c r="W122" i="1"/>
  <c r="Z121" i="1"/>
  <c r="Y121" i="1"/>
  <c r="X121" i="1"/>
  <c r="W121" i="1"/>
  <c r="Z120" i="1"/>
  <c r="Y120" i="1"/>
  <c r="X120" i="1"/>
  <c r="W120" i="1"/>
  <c r="Z119" i="1"/>
  <c r="Y119" i="1"/>
  <c r="X119" i="1"/>
  <c r="W119" i="1"/>
  <c r="Z118" i="1"/>
  <c r="Y118" i="1"/>
  <c r="X118" i="1"/>
  <c r="W118" i="1"/>
  <c r="Z117" i="1"/>
  <c r="Y117" i="1"/>
  <c r="X117" i="1"/>
  <c r="W117" i="1"/>
  <c r="Z116" i="1"/>
  <c r="Y116" i="1"/>
  <c r="X116" i="1"/>
  <c r="W116" i="1"/>
  <c r="Z115" i="1"/>
  <c r="Y115" i="1"/>
  <c r="X115" i="1"/>
  <c r="W115" i="1"/>
  <c r="Z114" i="1"/>
  <c r="Y114" i="1"/>
  <c r="X114" i="1"/>
  <c r="W114" i="1"/>
  <c r="Z113" i="1"/>
  <c r="Y113" i="1"/>
  <c r="X113" i="1"/>
  <c r="W113" i="1"/>
  <c r="Z112" i="1"/>
  <c r="Y112" i="1"/>
  <c r="X112" i="1"/>
  <c r="W112" i="1"/>
  <c r="Z111" i="1"/>
  <c r="Y111" i="1"/>
  <c r="X111" i="1"/>
  <c r="W111" i="1"/>
  <c r="Z110" i="1"/>
  <c r="Y110" i="1"/>
  <c r="X110" i="1"/>
  <c r="W110" i="1"/>
  <c r="Z109" i="1"/>
  <c r="Y109" i="1"/>
  <c r="X109" i="1"/>
  <c r="W109" i="1"/>
  <c r="Z108" i="1"/>
  <c r="Y108" i="1"/>
  <c r="X108" i="1"/>
  <c r="W108" i="1"/>
  <c r="Z107" i="1"/>
  <c r="Y107" i="1"/>
  <c r="X107" i="1"/>
  <c r="W107" i="1"/>
  <c r="Z106" i="1"/>
  <c r="Y106" i="1"/>
  <c r="X106" i="1"/>
  <c r="W106" i="1"/>
  <c r="Z105" i="1"/>
  <c r="Y105" i="1"/>
  <c r="X105" i="1"/>
  <c r="W105" i="1"/>
  <c r="Z104" i="1"/>
  <c r="Y104" i="1"/>
  <c r="X104" i="1"/>
  <c r="W104" i="1"/>
  <c r="Z103" i="1"/>
  <c r="Y103" i="1"/>
  <c r="X103" i="1"/>
  <c r="W103" i="1"/>
  <c r="Z102" i="1"/>
  <c r="Y102" i="1"/>
  <c r="X102" i="1"/>
  <c r="W102" i="1"/>
  <c r="Z101" i="1"/>
  <c r="Y101" i="1"/>
  <c r="X101" i="1"/>
  <c r="W101" i="1"/>
  <c r="Z100" i="1"/>
  <c r="Y100" i="1"/>
  <c r="X100" i="1"/>
  <c r="W100" i="1"/>
  <c r="Z99" i="1"/>
  <c r="Y99" i="1"/>
  <c r="X99" i="1"/>
  <c r="W99" i="1"/>
  <c r="Z98" i="1"/>
  <c r="Y98" i="1"/>
  <c r="X98" i="1"/>
  <c r="W98" i="1"/>
  <c r="Z97" i="1"/>
  <c r="Y97" i="1"/>
  <c r="X97" i="1"/>
  <c r="W97" i="1"/>
  <c r="Z96" i="1"/>
  <c r="Y96" i="1"/>
  <c r="X96" i="1"/>
  <c r="W96" i="1"/>
  <c r="Z95" i="1"/>
  <c r="Y95" i="1"/>
  <c r="X95" i="1"/>
  <c r="W95" i="1"/>
  <c r="Z94" i="1"/>
  <c r="Y94" i="1"/>
  <c r="X94" i="1"/>
  <c r="W94" i="1"/>
  <c r="Z93" i="1"/>
  <c r="Y93" i="1"/>
  <c r="X93" i="1"/>
  <c r="W93" i="1"/>
  <c r="Z92" i="1"/>
  <c r="Y92" i="1"/>
  <c r="X92" i="1"/>
  <c r="W92" i="1"/>
  <c r="Z91" i="1"/>
  <c r="Y91" i="1"/>
  <c r="X91" i="1"/>
  <c r="W91" i="1"/>
  <c r="Z90" i="1"/>
  <c r="Y90" i="1"/>
  <c r="X90" i="1"/>
  <c r="W90" i="1"/>
  <c r="Z89" i="1"/>
  <c r="Y89" i="1"/>
  <c r="X89" i="1"/>
  <c r="W89" i="1"/>
  <c r="Z88" i="1"/>
  <c r="Y88" i="1"/>
  <c r="X88" i="1"/>
  <c r="W88" i="1"/>
  <c r="Z87" i="1"/>
  <c r="Y87" i="1"/>
  <c r="X87" i="1"/>
  <c r="W87" i="1"/>
  <c r="Z86" i="1"/>
  <c r="Y86" i="1"/>
  <c r="X86" i="1"/>
  <c r="W86" i="1"/>
  <c r="Z85" i="1"/>
  <c r="Y85" i="1"/>
  <c r="X85" i="1"/>
  <c r="W85" i="1"/>
  <c r="Z84" i="1"/>
  <c r="Y84" i="1"/>
  <c r="X84" i="1"/>
  <c r="W84" i="1"/>
  <c r="Z83" i="1"/>
  <c r="Y83" i="1"/>
  <c r="X83" i="1"/>
  <c r="W83" i="1"/>
  <c r="Z82" i="1"/>
  <c r="Y82" i="1"/>
  <c r="X82" i="1"/>
  <c r="W82" i="1"/>
  <c r="Z81" i="1"/>
  <c r="Y81" i="1"/>
  <c r="X81" i="1"/>
  <c r="W81" i="1"/>
  <c r="Z80" i="1"/>
  <c r="Y80" i="1"/>
  <c r="X80" i="1"/>
  <c r="W80" i="1"/>
  <c r="Z79" i="1"/>
  <c r="Y79" i="1"/>
  <c r="X79" i="1"/>
  <c r="W79" i="1"/>
  <c r="Z78" i="1"/>
  <c r="Y78" i="1"/>
  <c r="X78" i="1"/>
  <c r="W78" i="1"/>
  <c r="Z77" i="1"/>
  <c r="Y77" i="1"/>
  <c r="X77" i="1"/>
  <c r="W77" i="1"/>
  <c r="Z76" i="1"/>
  <c r="Y76" i="1"/>
  <c r="X76" i="1"/>
  <c r="W76" i="1"/>
  <c r="Z75" i="1"/>
  <c r="Y75" i="1"/>
  <c r="X75" i="1"/>
  <c r="W75" i="1"/>
  <c r="Z74" i="1"/>
  <c r="Y74" i="1"/>
  <c r="X74" i="1"/>
  <c r="W74" i="1"/>
  <c r="Z73" i="1"/>
  <c r="Y73" i="1"/>
  <c r="X73" i="1"/>
  <c r="W73" i="1"/>
  <c r="Z72" i="1"/>
  <c r="Y72" i="1"/>
  <c r="X72" i="1"/>
  <c r="W72" i="1"/>
  <c r="Z71" i="1"/>
  <c r="Y71" i="1"/>
  <c r="X71" i="1"/>
  <c r="W71" i="1"/>
  <c r="Z70" i="1"/>
  <c r="Y70" i="1"/>
  <c r="X70" i="1"/>
  <c r="W70" i="1"/>
  <c r="Z69" i="1"/>
  <c r="Y69" i="1"/>
  <c r="X69" i="1"/>
  <c r="W69" i="1"/>
  <c r="Z68" i="1"/>
  <c r="Y68" i="1"/>
  <c r="X68" i="1"/>
  <c r="W68" i="1"/>
  <c r="Z67" i="1"/>
  <c r="Y67" i="1"/>
  <c r="X67" i="1"/>
  <c r="W67" i="1"/>
  <c r="Z66" i="1"/>
  <c r="Y66" i="1"/>
  <c r="X66" i="1"/>
  <c r="W66" i="1"/>
  <c r="Z65" i="1"/>
  <c r="Y65" i="1"/>
  <c r="X65" i="1"/>
  <c r="W65" i="1"/>
  <c r="Z64" i="1"/>
  <c r="Y64" i="1"/>
  <c r="X64" i="1"/>
  <c r="W64" i="1"/>
  <c r="Z63" i="1"/>
  <c r="Y63" i="1"/>
  <c r="X63" i="1"/>
  <c r="W63" i="1"/>
  <c r="Z62" i="1"/>
  <c r="Y62" i="1"/>
  <c r="X62" i="1"/>
  <c r="W62" i="1"/>
  <c r="Z61" i="1"/>
  <c r="Y61" i="1"/>
  <c r="X61" i="1"/>
  <c r="W61" i="1"/>
  <c r="Z60" i="1"/>
  <c r="Y60" i="1"/>
  <c r="X60" i="1"/>
  <c r="W60" i="1"/>
  <c r="Z59" i="1"/>
  <c r="Y59" i="1"/>
  <c r="X59" i="1"/>
  <c r="W59" i="1"/>
  <c r="Z58" i="1"/>
  <c r="Y58" i="1"/>
  <c r="X58" i="1"/>
  <c r="W58" i="1"/>
  <c r="Z57" i="1"/>
  <c r="Y57" i="1"/>
  <c r="X57" i="1"/>
  <c r="W57" i="1"/>
  <c r="Z56" i="1"/>
  <c r="Y56" i="1"/>
  <c r="X56" i="1"/>
  <c r="W56" i="1"/>
  <c r="Z55" i="1"/>
  <c r="Y55" i="1"/>
  <c r="X55" i="1"/>
  <c r="W55" i="1"/>
  <c r="Z54" i="1"/>
  <c r="Y54" i="1"/>
  <c r="X54" i="1"/>
  <c r="W54" i="1"/>
  <c r="Z53" i="1"/>
  <c r="Y53" i="1"/>
  <c r="X53" i="1"/>
  <c r="W53" i="1"/>
  <c r="Z52" i="1"/>
  <c r="Y52" i="1"/>
  <c r="X52" i="1"/>
  <c r="W52" i="1"/>
  <c r="Z51" i="1"/>
  <c r="Y51" i="1"/>
  <c r="X51" i="1"/>
  <c r="W51" i="1"/>
  <c r="Z50" i="1"/>
  <c r="Y50" i="1"/>
  <c r="X50" i="1"/>
  <c r="W50" i="1"/>
  <c r="Z49" i="1"/>
  <c r="Y49" i="1"/>
  <c r="X49" i="1"/>
  <c r="W49" i="1"/>
  <c r="Z48" i="1"/>
  <c r="Y48" i="1"/>
  <c r="X48" i="1"/>
  <c r="W48" i="1"/>
  <c r="Z47" i="1"/>
  <c r="Y47" i="1"/>
  <c r="X47" i="1"/>
  <c r="W47" i="1"/>
  <c r="Z46" i="1"/>
  <c r="Y46" i="1"/>
  <c r="X46" i="1"/>
  <c r="W46" i="1"/>
  <c r="Z45" i="1"/>
  <c r="Y45" i="1"/>
  <c r="X45" i="1"/>
  <c r="W45" i="1"/>
  <c r="Z44" i="1"/>
  <c r="Y44" i="1"/>
  <c r="X44" i="1"/>
  <c r="W44" i="1"/>
  <c r="Z43" i="1"/>
  <c r="Y43" i="1"/>
  <c r="X43" i="1"/>
  <c r="W43" i="1"/>
  <c r="Z42" i="1"/>
  <c r="Y42" i="1"/>
  <c r="X42" i="1"/>
  <c r="W42" i="1"/>
  <c r="Z41" i="1"/>
  <c r="Y41" i="1"/>
  <c r="X41" i="1"/>
  <c r="W41" i="1"/>
  <c r="Z40" i="1"/>
  <c r="Y40" i="1"/>
  <c r="X40" i="1"/>
  <c r="W40" i="1"/>
  <c r="Z39" i="1"/>
  <c r="Y39" i="1"/>
  <c r="X39" i="1"/>
  <c r="W39" i="1"/>
  <c r="Z38" i="1"/>
  <c r="Y38" i="1"/>
  <c r="X38" i="1"/>
  <c r="W38" i="1"/>
  <c r="Z37" i="1"/>
  <c r="Y37" i="1"/>
  <c r="X37" i="1"/>
  <c r="W37" i="1"/>
  <c r="Z36" i="1"/>
  <c r="Y36" i="1"/>
  <c r="X36" i="1"/>
  <c r="W36" i="1"/>
  <c r="Z35" i="1"/>
  <c r="Y35" i="1"/>
  <c r="X35" i="1"/>
  <c r="W35" i="1"/>
  <c r="U248" i="1"/>
  <c r="T248" i="1"/>
  <c r="S248" i="1"/>
  <c r="R248" i="1"/>
  <c r="U247" i="1"/>
  <c r="T247" i="1"/>
  <c r="S247" i="1"/>
  <c r="R247" i="1"/>
  <c r="U246" i="1"/>
  <c r="T246" i="1"/>
  <c r="S246" i="1"/>
  <c r="R246" i="1"/>
  <c r="U245" i="1"/>
  <c r="T245" i="1"/>
  <c r="S245" i="1"/>
  <c r="R245" i="1"/>
  <c r="U244" i="1"/>
  <c r="T244" i="1"/>
  <c r="S244" i="1"/>
  <c r="R244" i="1"/>
  <c r="U243" i="1"/>
  <c r="T243" i="1"/>
  <c r="S243" i="1"/>
  <c r="R243" i="1"/>
  <c r="U242" i="1"/>
  <c r="T242" i="1"/>
  <c r="S242" i="1"/>
  <c r="R242" i="1"/>
  <c r="U241" i="1"/>
  <c r="T241" i="1"/>
  <c r="S241" i="1"/>
  <c r="R241" i="1"/>
  <c r="U240" i="1"/>
  <c r="T240" i="1"/>
  <c r="S240" i="1"/>
  <c r="R240" i="1"/>
  <c r="U239" i="1"/>
  <c r="T239" i="1"/>
  <c r="S239" i="1"/>
  <c r="R239" i="1"/>
  <c r="U238" i="1"/>
  <c r="T238" i="1"/>
  <c r="S238" i="1"/>
  <c r="R238" i="1"/>
  <c r="U237" i="1"/>
  <c r="T237" i="1"/>
  <c r="S237" i="1"/>
  <c r="R237" i="1"/>
  <c r="U236" i="1"/>
  <c r="T236" i="1"/>
  <c r="S236" i="1"/>
  <c r="R236" i="1"/>
  <c r="U235" i="1"/>
  <c r="T235" i="1"/>
  <c r="S235" i="1"/>
  <c r="R235" i="1"/>
  <c r="U234" i="1"/>
  <c r="T234" i="1"/>
  <c r="S234" i="1"/>
  <c r="R234" i="1"/>
  <c r="U233" i="1"/>
  <c r="T233" i="1"/>
  <c r="S233" i="1"/>
  <c r="R233" i="1"/>
  <c r="U232" i="1"/>
  <c r="T232" i="1"/>
  <c r="S232" i="1"/>
  <c r="R232" i="1"/>
  <c r="U231" i="1"/>
  <c r="T231" i="1"/>
  <c r="S231" i="1"/>
  <c r="R231" i="1"/>
  <c r="U230" i="1"/>
  <c r="T230" i="1"/>
  <c r="S230" i="1"/>
  <c r="R230" i="1"/>
  <c r="U229" i="1"/>
  <c r="T229" i="1"/>
  <c r="S229" i="1"/>
  <c r="R229" i="1"/>
  <c r="U228" i="1"/>
  <c r="T228" i="1"/>
  <c r="S228" i="1"/>
  <c r="R228" i="1"/>
  <c r="U227" i="1"/>
  <c r="T227" i="1"/>
  <c r="S227" i="1"/>
  <c r="R227" i="1"/>
  <c r="U226" i="1"/>
  <c r="T226" i="1"/>
  <c r="S226" i="1"/>
  <c r="R226" i="1"/>
  <c r="U225" i="1"/>
  <c r="T225" i="1"/>
  <c r="S225" i="1"/>
  <c r="R225" i="1"/>
  <c r="U224" i="1"/>
  <c r="T224" i="1"/>
  <c r="S224" i="1"/>
  <c r="R224" i="1"/>
  <c r="U223" i="1"/>
  <c r="T223" i="1"/>
  <c r="S223" i="1"/>
  <c r="R223" i="1"/>
  <c r="U222" i="1"/>
  <c r="T222" i="1"/>
  <c r="S222" i="1"/>
  <c r="R222" i="1"/>
  <c r="U221" i="1"/>
  <c r="T221" i="1"/>
  <c r="S221" i="1"/>
  <c r="R221" i="1"/>
  <c r="U220" i="1"/>
  <c r="T220" i="1"/>
  <c r="S220" i="1"/>
  <c r="R220" i="1"/>
  <c r="U219" i="1"/>
  <c r="T219" i="1"/>
  <c r="S219" i="1"/>
  <c r="R219" i="1"/>
  <c r="U218" i="1"/>
  <c r="T218" i="1"/>
  <c r="S218" i="1"/>
  <c r="R218" i="1"/>
  <c r="U217" i="1"/>
  <c r="T217" i="1"/>
  <c r="S217" i="1"/>
  <c r="R217" i="1"/>
  <c r="U216" i="1"/>
  <c r="T216" i="1"/>
  <c r="S216" i="1"/>
  <c r="R216" i="1"/>
  <c r="U215" i="1"/>
  <c r="T215" i="1"/>
  <c r="S215" i="1"/>
  <c r="R215" i="1"/>
  <c r="U214" i="1"/>
  <c r="T214" i="1"/>
  <c r="S214" i="1"/>
  <c r="R214" i="1"/>
  <c r="U213" i="1"/>
  <c r="T213" i="1"/>
  <c r="S213" i="1"/>
  <c r="R213" i="1"/>
  <c r="U212" i="1"/>
  <c r="T212" i="1"/>
  <c r="S212" i="1"/>
  <c r="R212" i="1"/>
  <c r="U211" i="1"/>
  <c r="T211" i="1"/>
  <c r="S211" i="1"/>
  <c r="R211" i="1"/>
  <c r="U210" i="1"/>
  <c r="T210" i="1"/>
  <c r="S210" i="1"/>
  <c r="R210" i="1"/>
  <c r="U209" i="1"/>
  <c r="T209" i="1"/>
  <c r="S209" i="1"/>
  <c r="R209" i="1"/>
  <c r="U208" i="1"/>
  <c r="T208" i="1"/>
  <c r="S208" i="1"/>
  <c r="R208" i="1"/>
  <c r="U207" i="1"/>
  <c r="T207" i="1"/>
  <c r="S207" i="1"/>
  <c r="R207" i="1"/>
  <c r="U206" i="1"/>
  <c r="T206" i="1"/>
  <c r="S206" i="1"/>
  <c r="R206" i="1"/>
  <c r="U205" i="1"/>
  <c r="T205" i="1"/>
  <c r="S205" i="1"/>
  <c r="R205" i="1"/>
  <c r="U204" i="1"/>
  <c r="T204" i="1"/>
  <c r="S204" i="1"/>
  <c r="R204" i="1"/>
  <c r="U203" i="1"/>
  <c r="T203" i="1"/>
  <c r="S203" i="1"/>
  <c r="R203" i="1"/>
  <c r="U202" i="1"/>
  <c r="T202" i="1"/>
  <c r="S202" i="1"/>
  <c r="R202" i="1"/>
  <c r="U201" i="1"/>
  <c r="T201" i="1"/>
  <c r="S201" i="1"/>
  <c r="R201" i="1"/>
  <c r="U200" i="1"/>
  <c r="T200" i="1"/>
  <c r="S200" i="1"/>
  <c r="R200" i="1"/>
  <c r="U199" i="1"/>
  <c r="T199" i="1"/>
  <c r="S199" i="1"/>
  <c r="R199" i="1"/>
  <c r="U198" i="1"/>
  <c r="T198" i="1"/>
  <c r="S198" i="1"/>
  <c r="R198" i="1"/>
  <c r="U197" i="1"/>
  <c r="T197" i="1"/>
  <c r="S197" i="1"/>
  <c r="R197" i="1"/>
  <c r="U196" i="1"/>
  <c r="T196" i="1"/>
  <c r="S196" i="1"/>
  <c r="R196" i="1"/>
  <c r="U195" i="1"/>
  <c r="T195" i="1"/>
  <c r="S195" i="1"/>
  <c r="R195" i="1"/>
  <c r="U194" i="1"/>
  <c r="T194" i="1"/>
  <c r="S194" i="1"/>
  <c r="R194" i="1"/>
  <c r="U193" i="1"/>
  <c r="T193" i="1"/>
  <c r="S193" i="1"/>
  <c r="R193" i="1"/>
  <c r="U192" i="1"/>
  <c r="T192" i="1"/>
  <c r="S192" i="1"/>
  <c r="R192" i="1"/>
  <c r="U191" i="1"/>
  <c r="T191" i="1"/>
  <c r="S191" i="1"/>
  <c r="R191" i="1"/>
  <c r="U190" i="1"/>
  <c r="T190" i="1"/>
  <c r="S190" i="1"/>
  <c r="R190" i="1"/>
  <c r="U189" i="1"/>
  <c r="T189" i="1"/>
  <c r="S189" i="1"/>
  <c r="R189" i="1"/>
  <c r="U188" i="1"/>
  <c r="T188" i="1"/>
  <c r="S188" i="1"/>
  <c r="R188" i="1"/>
  <c r="U187" i="1"/>
  <c r="T187" i="1"/>
  <c r="S187" i="1"/>
  <c r="R187" i="1"/>
  <c r="U186" i="1"/>
  <c r="T186" i="1"/>
  <c r="S186" i="1"/>
  <c r="R186" i="1"/>
  <c r="U185" i="1"/>
  <c r="T185" i="1"/>
  <c r="S185" i="1"/>
  <c r="R185" i="1"/>
  <c r="U184" i="1"/>
  <c r="T184" i="1"/>
  <c r="S184" i="1"/>
  <c r="R184" i="1"/>
  <c r="U183" i="1"/>
  <c r="T183" i="1"/>
  <c r="S183" i="1"/>
  <c r="R183" i="1"/>
  <c r="U182" i="1"/>
  <c r="T182" i="1"/>
  <c r="S182" i="1"/>
  <c r="R182" i="1"/>
  <c r="U181" i="1"/>
  <c r="T181" i="1"/>
  <c r="S181" i="1"/>
  <c r="R181" i="1"/>
  <c r="U180" i="1"/>
  <c r="T180" i="1"/>
  <c r="S180" i="1"/>
  <c r="R180" i="1"/>
  <c r="U179" i="1"/>
  <c r="T179" i="1"/>
  <c r="S179" i="1"/>
  <c r="R179" i="1"/>
  <c r="U178" i="1"/>
  <c r="T178" i="1"/>
  <c r="S178" i="1"/>
  <c r="R178" i="1"/>
  <c r="U177" i="1"/>
  <c r="T177" i="1"/>
  <c r="S177" i="1"/>
  <c r="R177" i="1"/>
  <c r="U176" i="1"/>
  <c r="T176" i="1"/>
  <c r="S176" i="1"/>
  <c r="R176" i="1"/>
  <c r="U175" i="1"/>
  <c r="T175" i="1"/>
  <c r="S175" i="1"/>
  <c r="R175" i="1"/>
  <c r="U174" i="1"/>
  <c r="T174" i="1"/>
  <c r="S174" i="1"/>
  <c r="R174" i="1"/>
  <c r="U173" i="1"/>
  <c r="T173" i="1"/>
  <c r="S173" i="1"/>
  <c r="R173" i="1"/>
  <c r="U172" i="1"/>
  <c r="T172" i="1"/>
  <c r="S172" i="1"/>
  <c r="R172" i="1"/>
  <c r="U171" i="1"/>
  <c r="T171" i="1"/>
  <c r="S171" i="1"/>
  <c r="R171" i="1"/>
  <c r="U170" i="1"/>
  <c r="T170" i="1"/>
  <c r="S170" i="1"/>
  <c r="R170" i="1"/>
  <c r="U169" i="1"/>
  <c r="T169" i="1"/>
  <c r="S169" i="1"/>
  <c r="R169" i="1"/>
  <c r="U168" i="1"/>
  <c r="T168" i="1"/>
  <c r="S168" i="1"/>
  <c r="R168" i="1"/>
  <c r="U167" i="1"/>
  <c r="T167" i="1"/>
  <c r="S167" i="1"/>
  <c r="R167" i="1"/>
  <c r="U166" i="1"/>
  <c r="T166" i="1"/>
  <c r="S166" i="1"/>
  <c r="R166" i="1"/>
  <c r="U165" i="1"/>
  <c r="T165" i="1"/>
  <c r="S165" i="1"/>
  <c r="R165" i="1"/>
  <c r="U164" i="1"/>
  <c r="T164" i="1"/>
  <c r="S164" i="1"/>
  <c r="R164" i="1"/>
  <c r="U163" i="1"/>
  <c r="T163" i="1"/>
  <c r="S163" i="1"/>
  <c r="R163" i="1"/>
  <c r="U162" i="1"/>
  <c r="T162" i="1"/>
  <c r="S162" i="1"/>
  <c r="R162" i="1"/>
  <c r="U161" i="1"/>
  <c r="T161" i="1"/>
  <c r="S161" i="1"/>
  <c r="R161" i="1"/>
  <c r="U160" i="1"/>
  <c r="T160" i="1"/>
  <c r="S160" i="1"/>
  <c r="R160" i="1"/>
  <c r="U159" i="1"/>
  <c r="T159" i="1"/>
  <c r="S159" i="1"/>
  <c r="R159" i="1"/>
  <c r="U158" i="1"/>
  <c r="T158" i="1"/>
  <c r="S158" i="1"/>
  <c r="R158" i="1"/>
  <c r="U157" i="1"/>
  <c r="T157" i="1"/>
  <c r="S157" i="1"/>
  <c r="R157" i="1"/>
  <c r="U156" i="1"/>
  <c r="T156" i="1"/>
  <c r="S156" i="1"/>
  <c r="R156" i="1"/>
  <c r="U155" i="1"/>
  <c r="T155" i="1"/>
  <c r="S155" i="1"/>
  <c r="R155" i="1"/>
  <c r="U154" i="1"/>
  <c r="T154" i="1"/>
  <c r="S154" i="1"/>
  <c r="R154" i="1"/>
  <c r="U153" i="1"/>
  <c r="T153" i="1"/>
  <c r="S153" i="1"/>
  <c r="R153" i="1"/>
  <c r="U152" i="1"/>
  <c r="T152" i="1"/>
  <c r="S152" i="1"/>
  <c r="R152" i="1"/>
  <c r="U151" i="1"/>
  <c r="T151" i="1"/>
  <c r="S151" i="1"/>
  <c r="R151" i="1"/>
  <c r="U150" i="1"/>
  <c r="T150" i="1"/>
  <c r="S150" i="1"/>
  <c r="R150" i="1"/>
  <c r="U149" i="1"/>
  <c r="T149" i="1"/>
  <c r="S149" i="1"/>
  <c r="R149" i="1"/>
  <c r="U148" i="1"/>
  <c r="T148" i="1"/>
  <c r="S148" i="1"/>
  <c r="R148" i="1"/>
  <c r="U147" i="1"/>
  <c r="T147" i="1"/>
  <c r="S147" i="1"/>
  <c r="R147" i="1"/>
  <c r="U146" i="1"/>
  <c r="T146" i="1"/>
  <c r="S146" i="1"/>
  <c r="R146" i="1"/>
  <c r="U145" i="1"/>
  <c r="T145" i="1"/>
  <c r="S145" i="1"/>
  <c r="R145" i="1"/>
  <c r="U144" i="1"/>
  <c r="T144" i="1"/>
  <c r="S144" i="1"/>
  <c r="R144" i="1"/>
  <c r="U143" i="1"/>
  <c r="T143" i="1"/>
  <c r="S143" i="1"/>
  <c r="R143" i="1"/>
  <c r="U142" i="1"/>
  <c r="T142" i="1"/>
  <c r="S142" i="1"/>
  <c r="R142" i="1"/>
  <c r="U141" i="1"/>
  <c r="T141" i="1"/>
  <c r="S141" i="1"/>
  <c r="R141" i="1"/>
  <c r="U140" i="1"/>
  <c r="T140" i="1"/>
  <c r="S140" i="1"/>
  <c r="R140" i="1"/>
  <c r="U139" i="1"/>
  <c r="T139" i="1"/>
  <c r="S139" i="1"/>
  <c r="R139" i="1"/>
  <c r="U138" i="1"/>
  <c r="T138" i="1"/>
  <c r="S138" i="1"/>
  <c r="R138" i="1"/>
  <c r="U137" i="1"/>
  <c r="T137" i="1"/>
  <c r="S137" i="1"/>
  <c r="R137" i="1"/>
  <c r="U136" i="1"/>
  <c r="T136" i="1"/>
  <c r="S136" i="1"/>
  <c r="R136" i="1"/>
  <c r="U135" i="1"/>
  <c r="T135" i="1"/>
  <c r="S135" i="1"/>
  <c r="R135" i="1"/>
  <c r="U134" i="1"/>
  <c r="T134" i="1"/>
  <c r="S134" i="1"/>
  <c r="R134" i="1"/>
  <c r="U133" i="1"/>
  <c r="T133" i="1"/>
  <c r="S133" i="1"/>
  <c r="R133" i="1"/>
  <c r="U132" i="1"/>
  <c r="T132" i="1"/>
  <c r="S132" i="1"/>
  <c r="R132" i="1"/>
  <c r="U131" i="1"/>
  <c r="T131" i="1"/>
  <c r="S131" i="1"/>
  <c r="R131" i="1"/>
  <c r="U130" i="1"/>
  <c r="T130" i="1"/>
  <c r="S130" i="1"/>
  <c r="R130" i="1"/>
  <c r="U129" i="1"/>
  <c r="T129" i="1"/>
  <c r="S129" i="1"/>
  <c r="R129" i="1"/>
  <c r="U128" i="1"/>
  <c r="T128" i="1"/>
  <c r="S128" i="1"/>
  <c r="R128" i="1"/>
  <c r="U127" i="1"/>
  <c r="T127" i="1"/>
  <c r="S127" i="1"/>
  <c r="R127" i="1"/>
  <c r="U126" i="1"/>
  <c r="T126" i="1"/>
  <c r="S126" i="1"/>
  <c r="R126" i="1"/>
  <c r="U125" i="1"/>
  <c r="T125" i="1"/>
  <c r="S125" i="1"/>
  <c r="R125" i="1"/>
  <c r="U124" i="1"/>
  <c r="T124" i="1"/>
  <c r="S124" i="1"/>
  <c r="R124" i="1"/>
  <c r="U123" i="1"/>
  <c r="T123" i="1"/>
  <c r="S123" i="1"/>
  <c r="R123" i="1"/>
  <c r="U122" i="1"/>
  <c r="T122" i="1"/>
  <c r="S122" i="1"/>
  <c r="R122" i="1"/>
  <c r="U121" i="1"/>
  <c r="T121" i="1"/>
  <c r="S121" i="1"/>
  <c r="R121" i="1"/>
  <c r="U120" i="1"/>
  <c r="T120" i="1"/>
  <c r="S120" i="1"/>
  <c r="R120" i="1"/>
  <c r="U119" i="1"/>
  <c r="T119" i="1"/>
  <c r="S119" i="1"/>
  <c r="R119" i="1"/>
  <c r="U118" i="1"/>
  <c r="T118" i="1"/>
  <c r="S118" i="1"/>
  <c r="R118" i="1"/>
  <c r="U117" i="1"/>
  <c r="T117" i="1"/>
  <c r="S117" i="1"/>
  <c r="R117" i="1"/>
  <c r="U116" i="1"/>
  <c r="T116" i="1"/>
  <c r="S116" i="1"/>
  <c r="R116" i="1"/>
  <c r="U115" i="1"/>
  <c r="T115" i="1"/>
  <c r="S115" i="1"/>
  <c r="R115" i="1"/>
  <c r="U114" i="1"/>
  <c r="T114" i="1"/>
  <c r="S114" i="1"/>
  <c r="R114" i="1"/>
  <c r="U113" i="1"/>
  <c r="T113" i="1"/>
  <c r="S113" i="1"/>
  <c r="R113" i="1"/>
  <c r="U112" i="1"/>
  <c r="T112" i="1"/>
  <c r="S112" i="1"/>
  <c r="R112" i="1"/>
  <c r="U111" i="1"/>
  <c r="T111" i="1"/>
  <c r="S111" i="1"/>
  <c r="R111" i="1"/>
  <c r="U110" i="1"/>
  <c r="T110" i="1"/>
  <c r="S110" i="1"/>
  <c r="R110" i="1"/>
  <c r="U109" i="1"/>
  <c r="T109" i="1"/>
  <c r="S109" i="1"/>
  <c r="R109" i="1"/>
  <c r="U108" i="1"/>
  <c r="T108" i="1"/>
  <c r="S108" i="1"/>
  <c r="R108" i="1"/>
  <c r="U107" i="1"/>
  <c r="T107" i="1"/>
  <c r="S107" i="1"/>
  <c r="R107" i="1"/>
  <c r="U106" i="1"/>
  <c r="T106" i="1"/>
  <c r="S106" i="1"/>
  <c r="R106" i="1"/>
  <c r="U105" i="1"/>
  <c r="T105" i="1"/>
  <c r="S105" i="1"/>
  <c r="R105" i="1"/>
  <c r="U104" i="1"/>
  <c r="T104" i="1"/>
  <c r="S104" i="1"/>
  <c r="R104" i="1"/>
  <c r="U103" i="1"/>
  <c r="T103" i="1"/>
  <c r="S103" i="1"/>
  <c r="R103" i="1"/>
  <c r="U102" i="1"/>
  <c r="T102" i="1"/>
  <c r="S102" i="1"/>
  <c r="R102" i="1"/>
  <c r="U101" i="1"/>
  <c r="T101" i="1"/>
  <c r="S101" i="1"/>
  <c r="R101" i="1"/>
  <c r="U100" i="1"/>
  <c r="T100" i="1"/>
  <c r="S100" i="1"/>
  <c r="R100" i="1"/>
  <c r="U99" i="1"/>
  <c r="T99" i="1"/>
  <c r="S99" i="1"/>
  <c r="R99" i="1"/>
  <c r="U98" i="1"/>
  <c r="T98" i="1"/>
  <c r="S98" i="1"/>
  <c r="R98" i="1"/>
  <c r="U97" i="1"/>
  <c r="T97" i="1"/>
  <c r="S97" i="1"/>
  <c r="R97" i="1"/>
  <c r="U96" i="1"/>
  <c r="T96" i="1"/>
  <c r="S96" i="1"/>
  <c r="R96" i="1"/>
  <c r="U95" i="1"/>
  <c r="T95" i="1"/>
  <c r="S95" i="1"/>
  <c r="R95" i="1"/>
  <c r="U94" i="1"/>
  <c r="T94" i="1"/>
  <c r="S94" i="1"/>
  <c r="R94" i="1"/>
  <c r="U93" i="1"/>
  <c r="T93" i="1"/>
  <c r="S93" i="1"/>
  <c r="R93" i="1"/>
  <c r="U92" i="1"/>
  <c r="T92" i="1"/>
  <c r="S92" i="1"/>
  <c r="R92" i="1"/>
  <c r="U91" i="1"/>
  <c r="T91" i="1"/>
  <c r="S91" i="1"/>
  <c r="R91" i="1"/>
  <c r="U90" i="1"/>
  <c r="T90" i="1"/>
  <c r="S90" i="1"/>
  <c r="R90" i="1"/>
  <c r="U89" i="1"/>
  <c r="T89" i="1"/>
  <c r="S89" i="1"/>
  <c r="R89" i="1"/>
  <c r="U88" i="1"/>
  <c r="T88" i="1"/>
  <c r="S88" i="1"/>
  <c r="R88" i="1"/>
  <c r="U87" i="1"/>
  <c r="T87" i="1"/>
  <c r="S87" i="1"/>
  <c r="R87" i="1"/>
  <c r="U86" i="1"/>
  <c r="T86" i="1"/>
  <c r="S86" i="1"/>
  <c r="R86" i="1"/>
  <c r="U85" i="1"/>
  <c r="T85" i="1"/>
  <c r="S85" i="1"/>
  <c r="R85" i="1"/>
  <c r="U84" i="1"/>
  <c r="T84" i="1"/>
  <c r="S84" i="1"/>
  <c r="R84" i="1"/>
  <c r="U83" i="1"/>
  <c r="T83" i="1"/>
  <c r="S83" i="1"/>
  <c r="R83" i="1"/>
  <c r="U82" i="1"/>
  <c r="T82" i="1"/>
  <c r="S82" i="1"/>
  <c r="R82" i="1"/>
  <c r="U81" i="1"/>
  <c r="T81" i="1"/>
  <c r="S81" i="1"/>
  <c r="R81" i="1"/>
  <c r="U80" i="1"/>
  <c r="T80" i="1"/>
  <c r="S80" i="1"/>
  <c r="R80" i="1"/>
  <c r="U79" i="1"/>
  <c r="T79" i="1"/>
  <c r="S79" i="1"/>
  <c r="R79" i="1"/>
  <c r="U78" i="1"/>
  <c r="T78" i="1"/>
  <c r="S78" i="1"/>
  <c r="R78" i="1"/>
  <c r="U77" i="1"/>
  <c r="T77" i="1"/>
  <c r="S77" i="1"/>
  <c r="R77" i="1"/>
  <c r="U76" i="1"/>
  <c r="T76" i="1"/>
  <c r="S76" i="1"/>
  <c r="R76" i="1"/>
  <c r="U75" i="1"/>
  <c r="T75" i="1"/>
  <c r="S75" i="1"/>
  <c r="R75" i="1"/>
  <c r="U74" i="1"/>
  <c r="T74" i="1"/>
  <c r="S74" i="1"/>
  <c r="R74" i="1"/>
  <c r="U73" i="1"/>
  <c r="T73" i="1"/>
  <c r="S73" i="1"/>
  <c r="R73" i="1"/>
  <c r="U72" i="1"/>
  <c r="T72" i="1"/>
  <c r="S72" i="1"/>
  <c r="R72" i="1"/>
  <c r="U71" i="1"/>
  <c r="T71" i="1"/>
  <c r="S71" i="1"/>
  <c r="R71" i="1"/>
  <c r="U70" i="1"/>
  <c r="T70" i="1"/>
  <c r="S70" i="1"/>
  <c r="R70" i="1"/>
  <c r="U69" i="1"/>
  <c r="T69" i="1"/>
  <c r="S69" i="1"/>
  <c r="R69" i="1"/>
  <c r="U68" i="1"/>
  <c r="T68" i="1"/>
  <c r="S68" i="1"/>
  <c r="R68" i="1"/>
  <c r="U67" i="1"/>
  <c r="T67" i="1"/>
  <c r="S67" i="1"/>
  <c r="R67" i="1"/>
  <c r="U66" i="1"/>
  <c r="T66" i="1"/>
  <c r="S66" i="1"/>
  <c r="R66" i="1"/>
  <c r="U65" i="1"/>
  <c r="T65" i="1"/>
  <c r="S65" i="1"/>
  <c r="R65" i="1"/>
  <c r="U64" i="1"/>
  <c r="T64" i="1"/>
  <c r="S64" i="1"/>
  <c r="R64" i="1"/>
  <c r="U63" i="1"/>
  <c r="T63" i="1"/>
  <c r="S63" i="1"/>
  <c r="R63" i="1"/>
  <c r="U62" i="1"/>
  <c r="T62" i="1"/>
  <c r="S62" i="1"/>
  <c r="R62" i="1"/>
  <c r="U61" i="1"/>
  <c r="T61" i="1"/>
  <c r="S61" i="1"/>
  <c r="R61" i="1"/>
  <c r="U60" i="1"/>
  <c r="T60" i="1"/>
  <c r="S60" i="1"/>
  <c r="R60" i="1"/>
  <c r="U59" i="1"/>
  <c r="T59" i="1"/>
  <c r="S59" i="1"/>
  <c r="R59" i="1"/>
  <c r="U58" i="1"/>
  <c r="T58" i="1"/>
  <c r="S58" i="1"/>
  <c r="R58" i="1"/>
  <c r="U57" i="1"/>
  <c r="T57" i="1"/>
  <c r="S57" i="1"/>
  <c r="R57" i="1"/>
  <c r="U56" i="1"/>
  <c r="T56" i="1"/>
  <c r="S56" i="1"/>
  <c r="R56" i="1"/>
  <c r="U55" i="1"/>
  <c r="T55" i="1"/>
  <c r="S55" i="1"/>
  <c r="R55" i="1"/>
  <c r="U54" i="1"/>
  <c r="T54" i="1"/>
  <c r="S54" i="1"/>
  <c r="R54" i="1"/>
  <c r="U53" i="1"/>
  <c r="T53" i="1"/>
  <c r="S53" i="1"/>
  <c r="R53" i="1"/>
  <c r="U52" i="1"/>
  <c r="T52" i="1"/>
  <c r="S52" i="1"/>
  <c r="R52" i="1"/>
  <c r="U51" i="1"/>
  <c r="T51" i="1"/>
  <c r="S51" i="1"/>
  <c r="R51" i="1"/>
  <c r="U50" i="1"/>
  <c r="T50" i="1"/>
  <c r="S50" i="1"/>
  <c r="R50" i="1"/>
  <c r="U49" i="1"/>
  <c r="T49" i="1"/>
  <c r="S49" i="1"/>
  <c r="R49" i="1"/>
  <c r="U48" i="1"/>
  <c r="T48" i="1"/>
  <c r="S48" i="1"/>
  <c r="R48" i="1"/>
  <c r="U47" i="1"/>
  <c r="T47" i="1"/>
  <c r="S47" i="1"/>
  <c r="R47" i="1"/>
  <c r="U46" i="1"/>
  <c r="T46" i="1"/>
  <c r="S46" i="1"/>
  <c r="R46" i="1"/>
  <c r="U45" i="1"/>
  <c r="T45" i="1"/>
  <c r="S45" i="1"/>
  <c r="R45" i="1"/>
  <c r="U44" i="1"/>
  <c r="T44" i="1"/>
  <c r="S44" i="1"/>
  <c r="R44" i="1"/>
  <c r="U43" i="1"/>
  <c r="T43" i="1"/>
  <c r="S43" i="1"/>
  <c r="R43" i="1"/>
  <c r="U42" i="1"/>
  <c r="T42" i="1"/>
  <c r="S42" i="1"/>
  <c r="R42" i="1"/>
  <c r="U41" i="1"/>
  <c r="T41" i="1"/>
  <c r="S41" i="1"/>
  <c r="R41" i="1"/>
  <c r="U40" i="1"/>
  <c r="T40" i="1"/>
  <c r="S40" i="1"/>
  <c r="R40" i="1"/>
  <c r="U39" i="1"/>
  <c r="T39" i="1"/>
  <c r="S39" i="1"/>
  <c r="R39" i="1"/>
  <c r="U38" i="1"/>
  <c r="T38" i="1"/>
  <c r="S38" i="1"/>
  <c r="R38" i="1"/>
  <c r="U37" i="1"/>
  <c r="T37" i="1"/>
  <c r="S37" i="1"/>
  <c r="R37" i="1"/>
  <c r="U36" i="1"/>
  <c r="T36" i="1"/>
  <c r="S36" i="1"/>
  <c r="R36" i="1"/>
  <c r="U35" i="1"/>
  <c r="T35" i="1"/>
  <c r="S35" i="1"/>
  <c r="R35" i="1"/>
  <c r="P248" i="1"/>
  <c r="O248" i="1"/>
  <c r="N248" i="1"/>
  <c r="M248" i="1"/>
  <c r="P247" i="1"/>
  <c r="O247" i="1"/>
  <c r="N247" i="1"/>
  <c r="M247" i="1"/>
  <c r="P246" i="1"/>
  <c r="O246" i="1"/>
  <c r="N246" i="1"/>
  <c r="M246" i="1"/>
  <c r="P245" i="1"/>
  <c r="O245" i="1"/>
  <c r="N245" i="1"/>
  <c r="M245" i="1"/>
  <c r="P244" i="1"/>
  <c r="O244" i="1"/>
  <c r="N244" i="1"/>
  <c r="M244" i="1"/>
  <c r="P243" i="1"/>
  <c r="O243" i="1"/>
  <c r="N243" i="1"/>
  <c r="M243" i="1"/>
  <c r="P242" i="1"/>
  <c r="O242" i="1"/>
  <c r="N242" i="1"/>
  <c r="M242" i="1"/>
  <c r="P241" i="1"/>
  <c r="O241" i="1"/>
  <c r="N241" i="1"/>
  <c r="M241" i="1"/>
  <c r="P240" i="1"/>
  <c r="O240" i="1"/>
  <c r="N240" i="1"/>
  <c r="M240" i="1"/>
  <c r="P239" i="1"/>
  <c r="O239" i="1"/>
  <c r="N239" i="1"/>
  <c r="M239" i="1"/>
  <c r="P238" i="1"/>
  <c r="O238" i="1"/>
  <c r="N238" i="1"/>
  <c r="M238" i="1"/>
  <c r="P237" i="1"/>
  <c r="O237" i="1"/>
  <c r="N237" i="1"/>
  <c r="M237" i="1"/>
  <c r="P236" i="1"/>
  <c r="O236" i="1"/>
  <c r="N236" i="1"/>
  <c r="M236" i="1"/>
  <c r="P235" i="1"/>
  <c r="O235" i="1"/>
  <c r="N235" i="1"/>
  <c r="M235" i="1"/>
  <c r="P234" i="1"/>
  <c r="O234" i="1"/>
  <c r="N234" i="1"/>
  <c r="M234" i="1"/>
  <c r="P233" i="1"/>
  <c r="O233" i="1"/>
  <c r="N233" i="1"/>
  <c r="M233" i="1"/>
  <c r="P232" i="1"/>
  <c r="O232" i="1"/>
  <c r="N232" i="1"/>
  <c r="M232" i="1"/>
  <c r="P231" i="1"/>
  <c r="O231" i="1"/>
  <c r="N231" i="1"/>
  <c r="M231" i="1"/>
  <c r="P230" i="1"/>
  <c r="O230" i="1"/>
  <c r="N230" i="1"/>
  <c r="M230" i="1"/>
  <c r="P229" i="1"/>
  <c r="O229" i="1"/>
  <c r="N229" i="1"/>
  <c r="M229" i="1"/>
  <c r="P228" i="1"/>
  <c r="O228" i="1"/>
  <c r="N228" i="1"/>
  <c r="M228" i="1"/>
  <c r="P227" i="1"/>
  <c r="O227" i="1"/>
  <c r="N227" i="1"/>
  <c r="M227" i="1"/>
  <c r="P226" i="1"/>
  <c r="O226" i="1"/>
  <c r="N226" i="1"/>
  <c r="M226" i="1"/>
  <c r="P225" i="1"/>
  <c r="O225" i="1"/>
  <c r="N225" i="1"/>
  <c r="M225" i="1"/>
  <c r="P224" i="1"/>
  <c r="O224" i="1"/>
  <c r="N224" i="1"/>
  <c r="M224" i="1"/>
  <c r="P223" i="1"/>
  <c r="O223" i="1"/>
  <c r="N223" i="1"/>
  <c r="M223" i="1"/>
  <c r="P222" i="1"/>
  <c r="O222" i="1"/>
  <c r="N222" i="1"/>
  <c r="M222" i="1"/>
  <c r="P221" i="1"/>
  <c r="O221" i="1"/>
  <c r="N221" i="1"/>
  <c r="M221" i="1"/>
  <c r="P220" i="1"/>
  <c r="O220" i="1"/>
  <c r="N220" i="1"/>
  <c r="M220" i="1"/>
  <c r="P219" i="1"/>
  <c r="O219" i="1"/>
  <c r="N219" i="1"/>
  <c r="M219" i="1"/>
  <c r="P218" i="1"/>
  <c r="O218" i="1"/>
  <c r="N218" i="1"/>
  <c r="M218" i="1"/>
  <c r="P217" i="1"/>
  <c r="O217" i="1"/>
  <c r="N217" i="1"/>
  <c r="M217" i="1"/>
  <c r="P216" i="1"/>
  <c r="O216" i="1"/>
  <c r="N216" i="1"/>
  <c r="M216" i="1"/>
  <c r="P215" i="1"/>
  <c r="O215" i="1"/>
  <c r="N215" i="1"/>
  <c r="M215" i="1"/>
  <c r="P214" i="1"/>
  <c r="O214" i="1"/>
  <c r="N214" i="1"/>
  <c r="M214" i="1"/>
  <c r="P213" i="1"/>
  <c r="O213" i="1"/>
  <c r="N213" i="1"/>
  <c r="M213" i="1"/>
  <c r="P212" i="1"/>
  <c r="O212" i="1"/>
  <c r="N212" i="1"/>
  <c r="M212" i="1"/>
  <c r="P211" i="1"/>
  <c r="O211" i="1"/>
  <c r="N211" i="1"/>
  <c r="M211" i="1"/>
  <c r="P210" i="1"/>
  <c r="O210" i="1"/>
  <c r="N210" i="1"/>
  <c r="M210" i="1"/>
  <c r="P209" i="1"/>
  <c r="O209" i="1"/>
  <c r="N209" i="1"/>
  <c r="M209" i="1"/>
  <c r="P208" i="1"/>
  <c r="O208" i="1"/>
  <c r="N208" i="1"/>
  <c r="M208" i="1"/>
  <c r="P207" i="1"/>
  <c r="O207" i="1"/>
  <c r="N207" i="1"/>
  <c r="M207" i="1"/>
  <c r="P206" i="1"/>
  <c r="O206" i="1"/>
  <c r="N206" i="1"/>
  <c r="M206" i="1"/>
  <c r="P205" i="1"/>
  <c r="O205" i="1"/>
  <c r="N205" i="1"/>
  <c r="M205" i="1"/>
  <c r="P204" i="1"/>
  <c r="O204" i="1"/>
  <c r="N204" i="1"/>
  <c r="M204" i="1"/>
  <c r="P203" i="1"/>
  <c r="O203" i="1"/>
  <c r="N203" i="1"/>
  <c r="M203" i="1"/>
  <c r="P202" i="1"/>
  <c r="O202" i="1"/>
  <c r="N202" i="1"/>
  <c r="M202" i="1"/>
  <c r="P201" i="1"/>
  <c r="O201" i="1"/>
  <c r="N201" i="1"/>
  <c r="M201" i="1"/>
  <c r="P200" i="1"/>
  <c r="O200" i="1"/>
  <c r="N200" i="1"/>
  <c r="M200" i="1"/>
  <c r="P199" i="1"/>
  <c r="O199" i="1"/>
  <c r="N199" i="1"/>
  <c r="M199" i="1"/>
  <c r="P198" i="1"/>
  <c r="O198" i="1"/>
  <c r="N198" i="1"/>
  <c r="M198" i="1"/>
  <c r="P197" i="1"/>
  <c r="O197" i="1"/>
  <c r="N197" i="1"/>
  <c r="M197" i="1"/>
  <c r="P196" i="1"/>
  <c r="O196" i="1"/>
  <c r="N196" i="1"/>
  <c r="M196" i="1"/>
  <c r="P195" i="1"/>
  <c r="O195" i="1"/>
  <c r="N195" i="1"/>
  <c r="M195" i="1"/>
  <c r="P194" i="1"/>
  <c r="O194" i="1"/>
  <c r="N194" i="1"/>
  <c r="M194" i="1"/>
  <c r="P193" i="1"/>
  <c r="O193" i="1"/>
  <c r="N193" i="1"/>
  <c r="M193" i="1"/>
  <c r="P192" i="1"/>
  <c r="O192" i="1"/>
  <c r="N192" i="1"/>
  <c r="M192" i="1"/>
  <c r="P191" i="1"/>
  <c r="O191" i="1"/>
  <c r="N191" i="1"/>
  <c r="M191" i="1"/>
  <c r="P190" i="1"/>
  <c r="O190" i="1"/>
  <c r="N190" i="1"/>
  <c r="M190" i="1"/>
  <c r="P189" i="1"/>
  <c r="O189" i="1"/>
  <c r="N189" i="1"/>
  <c r="M189" i="1"/>
  <c r="P188" i="1"/>
  <c r="O188" i="1"/>
  <c r="N188" i="1"/>
  <c r="M188" i="1"/>
  <c r="P187" i="1"/>
  <c r="O187" i="1"/>
  <c r="N187" i="1"/>
  <c r="M187" i="1"/>
  <c r="P186" i="1"/>
  <c r="O186" i="1"/>
  <c r="N186" i="1"/>
  <c r="M186" i="1"/>
  <c r="P185" i="1"/>
  <c r="O185" i="1"/>
  <c r="N185" i="1"/>
  <c r="M185" i="1"/>
  <c r="P184" i="1"/>
  <c r="O184" i="1"/>
  <c r="N184" i="1"/>
  <c r="M184" i="1"/>
  <c r="P183" i="1"/>
  <c r="O183" i="1"/>
  <c r="N183" i="1"/>
  <c r="M183" i="1"/>
  <c r="P182" i="1"/>
  <c r="O182" i="1"/>
  <c r="N182" i="1"/>
  <c r="M182" i="1"/>
  <c r="P181" i="1"/>
  <c r="O181" i="1"/>
  <c r="N181" i="1"/>
  <c r="M181" i="1"/>
  <c r="P180" i="1"/>
  <c r="O180" i="1"/>
  <c r="N180" i="1"/>
  <c r="M180" i="1"/>
  <c r="P179" i="1"/>
  <c r="O179" i="1"/>
  <c r="N179" i="1"/>
  <c r="M179" i="1"/>
  <c r="P178" i="1"/>
  <c r="O178" i="1"/>
  <c r="N178" i="1"/>
  <c r="M178" i="1"/>
  <c r="P177" i="1"/>
  <c r="O177" i="1"/>
  <c r="N177" i="1"/>
  <c r="M177" i="1"/>
  <c r="P176" i="1"/>
  <c r="O176" i="1"/>
  <c r="N176" i="1"/>
  <c r="M176" i="1"/>
  <c r="P175" i="1"/>
  <c r="O175" i="1"/>
  <c r="N175" i="1"/>
  <c r="M175" i="1"/>
  <c r="P174" i="1"/>
  <c r="O174" i="1"/>
  <c r="N174" i="1"/>
  <c r="M174" i="1"/>
  <c r="P173" i="1"/>
  <c r="O173" i="1"/>
  <c r="N173" i="1"/>
  <c r="M173" i="1"/>
  <c r="P172" i="1"/>
  <c r="O172" i="1"/>
  <c r="N172" i="1"/>
  <c r="M172" i="1"/>
  <c r="P171" i="1"/>
  <c r="O171" i="1"/>
  <c r="N171" i="1"/>
  <c r="M171" i="1"/>
  <c r="P170" i="1"/>
  <c r="O170" i="1"/>
  <c r="N170" i="1"/>
  <c r="M170" i="1"/>
  <c r="P169" i="1"/>
  <c r="O169" i="1"/>
  <c r="N169" i="1"/>
  <c r="M169" i="1"/>
  <c r="P168" i="1"/>
  <c r="O168" i="1"/>
  <c r="N168" i="1"/>
  <c r="M168" i="1"/>
  <c r="P167" i="1"/>
  <c r="O167" i="1"/>
  <c r="N167" i="1"/>
  <c r="M167" i="1"/>
  <c r="P166" i="1"/>
  <c r="O166" i="1"/>
  <c r="N166" i="1"/>
  <c r="M166" i="1"/>
  <c r="P165" i="1"/>
  <c r="O165" i="1"/>
  <c r="N165" i="1"/>
  <c r="M165" i="1"/>
  <c r="P164" i="1"/>
  <c r="O164" i="1"/>
  <c r="N164" i="1"/>
  <c r="M164" i="1"/>
  <c r="P163" i="1"/>
  <c r="O163" i="1"/>
  <c r="N163" i="1"/>
  <c r="M163" i="1"/>
  <c r="P162" i="1"/>
  <c r="O162" i="1"/>
  <c r="N162" i="1"/>
  <c r="M162" i="1"/>
  <c r="P161" i="1"/>
  <c r="O161" i="1"/>
  <c r="N161" i="1"/>
  <c r="M161" i="1"/>
  <c r="P160" i="1"/>
  <c r="O160" i="1"/>
  <c r="N160" i="1"/>
  <c r="M160" i="1"/>
  <c r="P159" i="1"/>
  <c r="O159" i="1"/>
  <c r="N159" i="1"/>
  <c r="M159" i="1"/>
  <c r="P158" i="1"/>
  <c r="O158" i="1"/>
  <c r="N158" i="1"/>
  <c r="M158" i="1"/>
  <c r="P157" i="1"/>
  <c r="O157" i="1"/>
  <c r="N157" i="1"/>
  <c r="M157" i="1"/>
  <c r="P156" i="1"/>
  <c r="O156" i="1"/>
  <c r="N156" i="1"/>
  <c r="M156" i="1"/>
  <c r="P155" i="1"/>
  <c r="O155" i="1"/>
  <c r="N155" i="1"/>
  <c r="M155" i="1"/>
  <c r="P154" i="1"/>
  <c r="O154" i="1"/>
  <c r="N154" i="1"/>
  <c r="M154" i="1"/>
  <c r="P153" i="1"/>
  <c r="O153" i="1"/>
  <c r="N153" i="1"/>
  <c r="M153" i="1"/>
  <c r="P152" i="1"/>
  <c r="O152" i="1"/>
  <c r="N152" i="1"/>
  <c r="M152" i="1"/>
  <c r="P151" i="1"/>
  <c r="O151" i="1"/>
  <c r="N151" i="1"/>
  <c r="M151" i="1"/>
  <c r="P150" i="1"/>
  <c r="O150" i="1"/>
  <c r="N150" i="1"/>
  <c r="M150" i="1"/>
  <c r="P149" i="1"/>
  <c r="O149" i="1"/>
  <c r="N149" i="1"/>
  <c r="M149" i="1"/>
  <c r="P148" i="1"/>
  <c r="O148" i="1"/>
  <c r="N148" i="1"/>
  <c r="M148" i="1"/>
  <c r="P147" i="1"/>
  <c r="O147" i="1"/>
  <c r="N147" i="1"/>
  <c r="M147" i="1"/>
  <c r="P146" i="1"/>
  <c r="O146" i="1"/>
  <c r="N146" i="1"/>
  <c r="M146" i="1"/>
  <c r="P145" i="1"/>
  <c r="O145" i="1"/>
  <c r="N145" i="1"/>
  <c r="M145" i="1"/>
  <c r="P144" i="1"/>
  <c r="O144" i="1"/>
  <c r="N144" i="1"/>
  <c r="M144" i="1"/>
  <c r="P143" i="1"/>
  <c r="O143" i="1"/>
  <c r="N143" i="1"/>
  <c r="M143" i="1"/>
  <c r="P142" i="1"/>
  <c r="O142" i="1"/>
  <c r="N142" i="1"/>
  <c r="M142" i="1"/>
  <c r="P141" i="1"/>
  <c r="O141" i="1"/>
  <c r="N141" i="1"/>
  <c r="M141" i="1"/>
  <c r="P140" i="1"/>
  <c r="O140" i="1"/>
  <c r="N140" i="1"/>
  <c r="M140" i="1"/>
  <c r="P139" i="1"/>
  <c r="O139" i="1"/>
  <c r="N139" i="1"/>
  <c r="M139" i="1"/>
  <c r="P138" i="1"/>
  <c r="O138" i="1"/>
  <c r="N138" i="1"/>
  <c r="M138" i="1"/>
  <c r="P137" i="1"/>
  <c r="O137" i="1"/>
  <c r="N137" i="1"/>
  <c r="M137" i="1"/>
  <c r="P136" i="1"/>
  <c r="O136" i="1"/>
  <c r="N136" i="1"/>
  <c r="M136" i="1"/>
  <c r="P135" i="1"/>
  <c r="O135" i="1"/>
  <c r="N135" i="1"/>
  <c r="M135" i="1"/>
  <c r="P134" i="1"/>
  <c r="O134" i="1"/>
  <c r="N134" i="1"/>
  <c r="M134" i="1"/>
  <c r="P133" i="1"/>
  <c r="O133" i="1"/>
  <c r="N133" i="1"/>
  <c r="M133" i="1"/>
  <c r="P132" i="1"/>
  <c r="O132" i="1"/>
  <c r="N132" i="1"/>
  <c r="M132" i="1"/>
  <c r="P131" i="1"/>
  <c r="O131" i="1"/>
  <c r="N131" i="1"/>
  <c r="M131" i="1"/>
  <c r="P130" i="1"/>
  <c r="O130" i="1"/>
  <c r="N130" i="1"/>
  <c r="M130" i="1"/>
  <c r="P129" i="1"/>
  <c r="O129" i="1"/>
  <c r="N129" i="1"/>
  <c r="M129" i="1"/>
  <c r="P128" i="1"/>
  <c r="O128" i="1"/>
  <c r="N128" i="1"/>
  <c r="M128" i="1"/>
  <c r="P127" i="1"/>
  <c r="O127" i="1"/>
  <c r="N127" i="1"/>
  <c r="M127" i="1"/>
  <c r="P126" i="1"/>
  <c r="O126" i="1"/>
  <c r="N126" i="1"/>
  <c r="M126" i="1"/>
  <c r="P125" i="1"/>
  <c r="O125" i="1"/>
  <c r="N125" i="1"/>
  <c r="M125" i="1"/>
  <c r="P124" i="1"/>
  <c r="O124" i="1"/>
  <c r="N124" i="1"/>
  <c r="M124" i="1"/>
  <c r="P123" i="1"/>
  <c r="O123" i="1"/>
  <c r="N123" i="1"/>
  <c r="M123" i="1"/>
  <c r="P122" i="1"/>
  <c r="O122" i="1"/>
  <c r="N122" i="1"/>
  <c r="M122" i="1"/>
  <c r="P121" i="1"/>
  <c r="O121" i="1"/>
  <c r="N121" i="1"/>
  <c r="M121" i="1"/>
  <c r="P120" i="1"/>
  <c r="O120" i="1"/>
  <c r="N120" i="1"/>
  <c r="M120" i="1"/>
  <c r="P119" i="1"/>
  <c r="O119" i="1"/>
  <c r="N119" i="1"/>
  <c r="M119" i="1"/>
  <c r="P118" i="1"/>
  <c r="O118" i="1"/>
  <c r="N118" i="1"/>
  <c r="M118" i="1"/>
  <c r="P117" i="1"/>
  <c r="O117" i="1"/>
  <c r="N117" i="1"/>
  <c r="M117" i="1"/>
  <c r="P116" i="1"/>
  <c r="O116" i="1"/>
  <c r="N116" i="1"/>
  <c r="M116" i="1"/>
  <c r="P115" i="1"/>
  <c r="O115" i="1"/>
  <c r="N115" i="1"/>
  <c r="M115" i="1"/>
  <c r="P114" i="1"/>
  <c r="O114" i="1"/>
  <c r="N114" i="1"/>
  <c r="M114" i="1"/>
  <c r="P113" i="1"/>
  <c r="O113" i="1"/>
  <c r="N113" i="1"/>
  <c r="M113" i="1"/>
  <c r="P112" i="1"/>
  <c r="O112" i="1"/>
  <c r="N112" i="1"/>
  <c r="M112" i="1"/>
  <c r="P111" i="1"/>
  <c r="O111" i="1"/>
  <c r="N111" i="1"/>
  <c r="M111" i="1"/>
  <c r="P110" i="1"/>
  <c r="O110" i="1"/>
  <c r="N110" i="1"/>
  <c r="M110" i="1"/>
  <c r="P109" i="1"/>
  <c r="O109" i="1"/>
  <c r="N109" i="1"/>
  <c r="M109" i="1"/>
  <c r="P108" i="1"/>
  <c r="O108" i="1"/>
  <c r="N108" i="1"/>
  <c r="M108" i="1"/>
  <c r="P107" i="1"/>
  <c r="O107" i="1"/>
  <c r="N107" i="1"/>
  <c r="M107" i="1"/>
  <c r="P106" i="1"/>
  <c r="O106" i="1"/>
  <c r="N106" i="1"/>
  <c r="M106" i="1"/>
  <c r="P105" i="1"/>
  <c r="O105" i="1"/>
  <c r="N105" i="1"/>
  <c r="M105" i="1"/>
  <c r="P104" i="1"/>
  <c r="O104" i="1"/>
  <c r="N104" i="1"/>
  <c r="M104" i="1"/>
  <c r="P103" i="1"/>
  <c r="O103" i="1"/>
  <c r="N103" i="1"/>
  <c r="M103" i="1"/>
  <c r="P102" i="1"/>
  <c r="O102" i="1"/>
  <c r="N102" i="1"/>
  <c r="M102" i="1"/>
  <c r="P101" i="1"/>
  <c r="O101" i="1"/>
  <c r="N101" i="1"/>
  <c r="M101" i="1"/>
  <c r="P100" i="1"/>
  <c r="O100" i="1"/>
  <c r="N100" i="1"/>
  <c r="M100" i="1"/>
  <c r="P99" i="1"/>
  <c r="O99" i="1"/>
  <c r="N99" i="1"/>
  <c r="M99" i="1"/>
  <c r="P98" i="1"/>
  <c r="O98" i="1"/>
  <c r="N98" i="1"/>
  <c r="M98" i="1"/>
  <c r="P97" i="1"/>
  <c r="O97" i="1"/>
  <c r="N97" i="1"/>
  <c r="M97" i="1"/>
  <c r="P96" i="1"/>
  <c r="O96" i="1"/>
  <c r="N96" i="1"/>
  <c r="M96" i="1"/>
  <c r="P95" i="1"/>
  <c r="O95" i="1"/>
  <c r="N95" i="1"/>
  <c r="M95" i="1"/>
  <c r="P94" i="1"/>
  <c r="O94" i="1"/>
  <c r="N94" i="1"/>
  <c r="M94" i="1"/>
  <c r="P93" i="1"/>
  <c r="O93" i="1"/>
  <c r="N93" i="1"/>
  <c r="M93" i="1"/>
  <c r="P92" i="1"/>
  <c r="O92" i="1"/>
  <c r="N92" i="1"/>
  <c r="M92" i="1"/>
  <c r="P91" i="1"/>
  <c r="O91" i="1"/>
  <c r="N91" i="1"/>
  <c r="M91" i="1"/>
  <c r="P90" i="1"/>
  <c r="O90" i="1"/>
  <c r="N90" i="1"/>
  <c r="M90" i="1"/>
  <c r="P89" i="1"/>
  <c r="O89" i="1"/>
  <c r="N89" i="1"/>
  <c r="M89" i="1"/>
  <c r="P88" i="1"/>
  <c r="O88" i="1"/>
  <c r="N88" i="1"/>
  <c r="M88" i="1"/>
  <c r="P87" i="1"/>
  <c r="O87" i="1"/>
  <c r="N87" i="1"/>
  <c r="M87" i="1"/>
  <c r="P86" i="1"/>
  <c r="O86" i="1"/>
  <c r="N86" i="1"/>
  <c r="M86" i="1"/>
  <c r="P85" i="1"/>
  <c r="O85" i="1"/>
  <c r="N85" i="1"/>
  <c r="M85" i="1"/>
  <c r="P84" i="1"/>
  <c r="O84" i="1"/>
  <c r="N84" i="1"/>
  <c r="M84" i="1"/>
  <c r="P83" i="1"/>
  <c r="O83" i="1"/>
  <c r="N83" i="1"/>
  <c r="M83" i="1"/>
  <c r="P82" i="1"/>
  <c r="O82" i="1"/>
  <c r="N82" i="1"/>
  <c r="M82" i="1"/>
  <c r="P81" i="1"/>
  <c r="O81" i="1"/>
  <c r="N81" i="1"/>
  <c r="M81" i="1"/>
  <c r="P80" i="1"/>
  <c r="O80" i="1"/>
  <c r="N80" i="1"/>
  <c r="M80" i="1"/>
  <c r="P79" i="1"/>
  <c r="O79" i="1"/>
  <c r="N79" i="1"/>
  <c r="M79" i="1"/>
  <c r="P78" i="1"/>
  <c r="O78" i="1"/>
  <c r="N78" i="1"/>
  <c r="M78" i="1"/>
  <c r="P77" i="1"/>
  <c r="O77" i="1"/>
  <c r="N77" i="1"/>
  <c r="M77" i="1"/>
  <c r="P76" i="1"/>
  <c r="O76" i="1"/>
  <c r="N76" i="1"/>
  <c r="M76" i="1"/>
  <c r="P75" i="1"/>
  <c r="O75" i="1"/>
  <c r="N75" i="1"/>
  <c r="M75" i="1"/>
  <c r="P74" i="1"/>
  <c r="O74" i="1"/>
  <c r="N74" i="1"/>
  <c r="M74" i="1"/>
  <c r="P73" i="1"/>
  <c r="O73" i="1"/>
  <c r="N73" i="1"/>
  <c r="M73" i="1"/>
  <c r="P72" i="1"/>
  <c r="O72" i="1"/>
  <c r="N72" i="1"/>
  <c r="M72" i="1"/>
  <c r="P71" i="1"/>
  <c r="O71" i="1"/>
  <c r="N71" i="1"/>
  <c r="M71" i="1"/>
  <c r="P70" i="1"/>
  <c r="O70" i="1"/>
  <c r="N70" i="1"/>
  <c r="M70" i="1"/>
  <c r="P69" i="1"/>
  <c r="O69" i="1"/>
  <c r="N69" i="1"/>
  <c r="M69" i="1"/>
  <c r="P68" i="1"/>
  <c r="O68" i="1"/>
  <c r="N68" i="1"/>
  <c r="M68" i="1"/>
  <c r="P67" i="1"/>
  <c r="O67" i="1"/>
  <c r="N67" i="1"/>
  <c r="M67" i="1"/>
  <c r="P66" i="1"/>
  <c r="O66" i="1"/>
  <c r="N66" i="1"/>
  <c r="M66" i="1"/>
  <c r="P65" i="1"/>
  <c r="O65" i="1"/>
  <c r="N65" i="1"/>
  <c r="M65" i="1"/>
  <c r="P64" i="1"/>
  <c r="O64" i="1"/>
  <c r="N64" i="1"/>
  <c r="M64" i="1"/>
  <c r="P63" i="1"/>
  <c r="O63" i="1"/>
  <c r="N63" i="1"/>
  <c r="M63" i="1"/>
  <c r="P62" i="1"/>
  <c r="O62" i="1"/>
  <c r="N62" i="1"/>
  <c r="M62" i="1"/>
  <c r="P61" i="1"/>
  <c r="O61" i="1"/>
  <c r="N61" i="1"/>
  <c r="M61" i="1"/>
  <c r="P60" i="1"/>
  <c r="O60" i="1"/>
  <c r="N60" i="1"/>
  <c r="M60" i="1"/>
  <c r="P59" i="1"/>
  <c r="O59" i="1"/>
  <c r="N59" i="1"/>
  <c r="M59" i="1"/>
  <c r="P58" i="1"/>
  <c r="O58" i="1"/>
  <c r="N58" i="1"/>
  <c r="M58" i="1"/>
  <c r="P57" i="1"/>
  <c r="O57" i="1"/>
  <c r="N57" i="1"/>
  <c r="M57" i="1"/>
  <c r="P56" i="1"/>
  <c r="O56" i="1"/>
  <c r="N56" i="1"/>
  <c r="M56" i="1"/>
  <c r="P55" i="1"/>
  <c r="O55" i="1"/>
  <c r="N55" i="1"/>
  <c r="M55" i="1"/>
  <c r="P54" i="1"/>
  <c r="O54" i="1"/>
  <c r="N54" i="1"/>
  <c r="M54" i="1"/>
  <c r="P53" i="1"/>
  <c r="O53" i="1"/>
  <c r="N53" i="1"/>
  <c r="M53" i="1"/>
  <c r="P52" i="1"/>
  <c r="O52" i="1"/>
  <c r="N52" i="1"/>
  <c r="M52" i="1"/>
  <c r="P51" i="1"/>
  <c r="O51" i="1"/>
  <c r="N51" i="1"/>
  <c r="M51" i="1"/>
  <c r="P50" i="1"/>
  <c r="O50" i="1"/>
  <c r="N50" i="1"/>
  <c r="M50" i="1"/>
  <c r="P49" i="1"/>
  <c r="O49" i="1"/>
  <c r="N49" i="1"/>
  <c r="M49" i="1"/>
  <c r="P48" i="1"/>
  <c r="O48" i="1"/>
  <c r="N48" i="1"/>
  <c r="M48" i="1"/>
  <c r="P47" i="1"/>
  <c r="O47" i="1"/>
  <c r="N47" i="1"/>
  <c r="M47" i="1"/>
  <c r="P46" i="1"/>
  <c r="O46" i="1"/>
  <c r="N46" i="1"/>
  <c r="M46" i="1"/>
  <c r="P45" i="1"/>
  <c r="O45" i="1"/>
  <c r="N45" i="1"/>
  <c r="M45" i="1"/>
  <c r="P44" i="1"/>
  <c r="O44" i="1"/>
  <c r="N44" i="1"/>
  <c r="M44" i="1"/>
  <c r="P43" i="1"/>
  <c r="O43" i="1"/>
  <c r="N43" i="1"/>
  <c r="M43" i="1"/>
  <c r="P42" i="1"/>
  <c r="O42" i="1"/>
  <c r="N42" i="1"/>
  <c r="M42" i="1"/>
  <c r="P41" i="1"/>
  <c r="O41" i="1"/>
  <c r="N41" i="1"/>
  <c r="M41" i="1"/>
  <c r="P40" i="1"/>
  <c r="O40" i="1"/>
  <c r="N40" i="1"/>
  <c r="M40" i="1"/>
  <c r="P39" i="1"/>
  <c r="O39" i="1"/>
  <c r="N39" i="1"/>
  <c r="M39" i="1"/>
  <c r="P38" i="1"/>
  <c r="O38" i="1"/>
  <c r="N38" i="1"/>
  <c r="M38" i="1"/>
  <c r="P37" i="1"/>
  <c r="O37" i="1"/>
  <c r="N37" i="1"/>
  <c r="M37" i="1"/>
  <c r="P36" i="1"/>
  <c r="O36" i="1"/>
  <c r="N36" i="1"/>
  <c r="M36" i="1"/>
  <c r="P35" i="1"/>
  <c r="O35" i="1"/>
  <c r="N35" i="1"/>
  <c r="M35" i="1"/>
  <c r="K248" i="1"/>
  <c r="J248" i="1"/>
  <c r="I248" i="1"/>
  <c r="H248" i="1"/>
  <c r="K247" i="1"/>
  <c r="J247" i="1"/>
  <c r="I247" i="1"/>
  <c r="H247" i="1"/>
  <c r="K246" i="1"/>
  <c r="J246" i="1"/>
  <c r="I246" i="1"/>
  <c r="H246" i="1"/>
  <c r="K245" i="1"/>
  <c r="J245" i="1"/>
  <c r="I245" i="1"/>
  <c r="H245" i="1"/>
  <c r="K244" i="1"/>
  <c r="J244" i="1"/>
  <c r="I244" i="1"/>
  <c r="H244" i="1"/>
  <c r="K243" i="1"/>
  <c r="J243" i="1"/>
  <c r="I243" i="1"/>
  <c r="H243" i="1"/>
  <c r="K242" i="1"/>
  <c r="J242" i="1"/>
  <c r="I242" i="1"/>
  <c r="H242" i="1"/>
  <c r="K241" i="1"/>
  <c r="J241" i="1"/>
  <c r="I241" i="1"/>
  <c r="H241" i="1"/>
  <c r="K240" i="1"/>
  <c r="J240" i="1"/>
  <c r="I240" i="1"/>
  <c r="H240" i="1"/>
  <c r="K239" i="1"/>
  <c r="J239" i="1"/>
  <c r="I239" i="1"/>
  <c r="H239" i="1"/>
  <c r="K238" i="1"/>
  <c r="J238" i="1"/>
  <c r="I238" i="1"/>
  <c r="H238" i="1"/>
  <c r="K237" i="1"/>
  <c r="J237" i="1"/>
  <c r="I237" i="1"/>
  <c r="H237" i="1"/>
  <c r="K236" i="1"/>
  <c r="J236" i="1"/>
  <c r="I236" i="1"/>
  <c r="H236" i="1"/>
  <c r="K235" i="1"/>
  <c r="J235" i="1"/>
  <c r="I235" i="1"/>
  <c r="H235" i="1"/>
  <c r="K234" i="1"/>
  <c r="J234" i="1"/>
  <c r="I234" i="1"/>
  <c r="H234" i="1"/>
  <c r="K233" i="1"/>
  <c r="J233" i="1"/>
  <c r="I233" i="1"/>
  <c r="H233" i="1"/>
  <c r="K232" i="1"/>
  <c r="J232" i="1"/>
  <c r="I232" i="1"/>
  <c r="H232" i="1"/>
  <c r="K231" i="1"/>
  <c r="J231" i="1"/>
  <c r="I231" i="1"/>
  <c r="H231" i="1"/>
  <c r="K230" i="1"/>
  <c r="J230" i="1"/>
  <c r="I230" i="1"/>
  <c r="H230" i="1"/>
  <c r="K229" i="1"/>
  <c r="J229" i="1"/>
  <c r="I229" i="1"/>
  <c r="H229" i="1"/>
  <c r="K228" i="1"/>
  <c r="J228" i="1"/>
  <c r="I228" i="1"/>
  <c r="H228" i="1"/>
  <c r="K227" i="1"/>
  <c r="J227" i="1"/>
  <c r="I227" i="1"/>
  <c r="H227" i="1"/>
  <c r="K226" i="1"/>
  <c r="J226" i="1"/>
  <c r="I226" i="1"/>
  <c r="H226" i="1"/>
  <c r="K225" i="1"/>
  <c r="J225" i="1"/>
  <c r="I225" i="1"/>
  <c r="H225" i="1"/>
  <c r="K224" i="1"/>
  <c r="J224" i="1"/>
  <c r="I224" i="1"/>
  <c r="H224" i="1"/>
  <c r="K223" i="1"/>
  <c r="J223" i="1"/>
  <c r="I223" i="1"/>
  <c r="H223" i="1"/>
  <c r="K222" i="1"/>
  <c r="J222" i="1"/>
  <c r="I222" i="1"/>
  <c r="H222" i="1"/>
  <c r="K221" i="1"/>
  <c r="J221" i="1"/>
  <c r="I221" i="1"/>
  <c r="H221" i="1"/>
  <c r="K220" i="1"/>
  <c r="J220" i="1"/>
  <c r="I220" i="1"/>
  <c r="H220" i="1"/>
  <c r="K219" i="1"/>
  <c r="J219" i="1"/>
  <c r="I219" i="1"/>
  <c r="H219" i="1"/>
  <c r="K218" i="1"/>
  <c r="J218" i="1"/>
  <c r="I218" i="1"/>
  <c r="H218" i="1"/>
  <c r="K217" i="1"/>
  <c r="J217" i="1"/>
  <c r="I217" i="1"/>
  <c r="H217" i="1"/>
  <c r="K216" i="1"/>
  <c r="J216" i="1"/>
  <c r="I216" i="1"/>
  <c r="H216" i="1"/>
  <c r="K215" i="1"/>
  <c r="J215" i="1"/>
  <c r="I215" i="1"/>
  <c r="H215" i="1"/>
  <c r="K214" i="1"/>
  <c r="J214" i="1"/>
  <c r="I214" i="1"/>
  <c r="H214" i="1"/>
  <c r="K213" i="1"/>
  <c r="J213" i="1"/>
  <c r="I213" i="1"/>
  <c r="H213" i="1"/>
  <c r="K212" i="1"/>
  <c r="J212" i="1"/>
  <c r="I212" i="1"/>
  <c r="H212" i="1"/>
  <c r="K211" i="1"/>
  <c r="J211" i="1"/>
  <c r="I211" i="1"/>
  <c r="H211" i="1"/>
  <c r="K210" i="1"/>
  <c r="J210" i="1"/>
  <c r="I210" i="1"/>
  <c r="H210" i="1"/>
  <c r="K209" i="1"/>
  <c r="J209" i="1"/>
  <c r="I209" i="1"/>
  <c r="H209" i="1"/>
  <c r="K208" i="1"/>
  <c r="J208" i="1"/>
  <c r="I208" i="1"/>
  <c r="H208" i="1"/>
  <c r="K207" i="1"/>
  <c r="J207" i="1"/>
  <c r="I207" i="1"/>
  <c r="H207" i="1"/>
  <c r="K206" i="1"/>
  <c r="J206" i="1"/>
  <c r="I206" i="1"/>
  <c r="H206" i="1"/>
  <c r="K205" i="1"/>
  <c r="J205" i="1"/>
  <c r="I205" i="1"/>
  <c r="H205" i="1"/>
  <c r="K204" i="1"/>
  <c r="J204" i="1"/>
  <c r="I204" i="1"/>
  <c r="H204" i="1"/>
  <c r="K203" i="1"/>
  <c r="J203" i="1"/>
  <c r="I203" i="1"/>
  <c r="H203" i="1"/>
  <c r="K202" i="1"/>
  <c r="J202" i="1"/>
  <c r="I202" i="1"/>
  <c r="H202" i="1"/>
  <c r="K201" i="1"/>
  <c r="J201" i="1"/>
  <c r="I201" i="1"/>
  <c r="H201" i="1"/>
  <c r="K200" i="1"/>
  <c r="J200" i="1"/>
  <c r="I200" i="1"/>
  <c r="H200" i="1"/>
  <c r="K199" i="1"/>
  <c r="J199" i="1"/>
  <c r="I199" i="1"/>
  <c r="H199" i="1"/>
  <c r="K198" i="1"/>
  <c r="J198" i="1"/>
  <c r="I198" i="1"/>
  <c r="H198" i="1"/>
  <c r="K197" i="1"/>
  <c r="J197" i="1"/>
  <c r="I197" i="1"/>
  <c r="H197" i="1"/>
  <c r="K196" i="1"/>
  <c r="J196" i="1"/>
  <c r="I196" i="1"/>
  <c r="H196" i="1"/>
  <c r="K195" i="1"/>
  <c r="J195" i="1"/>
  <c r="I195" i="1"/>
  <c r="H195" i="1"/>
  <c r="K194" i="1"/>
  <c r="J194" i="1"/>
  <c r="I194" i="1"/>
  <c r="H194" i="1"/>
  <c r="K193" i="1"/>
  <c r="J193" i="1"/>
  <c r="I193" i="1"/>
  <c r="H193" i="1"/>
  <c r="K192" i="1"/>
  <c r="J192" i="1"/>
  <c r="I192" i="1"/>
  <c r="H192" i="1"/>
  <c r="K191" i="1"/>
  <c r="J191" i="1"/>
  <c r="I191" i="1"/>
  <c r="H191" i="1"/>
  <c r="K190" i="1"/>
  <c r="J190" i="1"/>
  <c r="I190" i="1"/>
  <c r="H190" i="1"/>
  <c r="K189" i="1"/>
  <c r="J189" i="1"/>
  <c r="I189" i="1"/>
  <c r="H189" i="1"/>
  <c r="K188" i="1"/>
  <c r="J188" i="1"/>
  <c r="I188" i="1"/>
  <c r="H188" i="1"/>
  <c r="K187" i="1"/>
  <c r="J187" i="1"/>
  <c r="I187" i="1"/>
  <c r="H187" i="1"/>
  <c r="K186" i="1"/>
  <c r="J186" i="1"/>
  <c r="I186" i="1"/>
  <c r="H186" i="1"/>
  <c r="K185" i="1"/>
  <c r="J185" i="1"/>
  <c r="I185" i="1"/>
  <c r="H185" i="1"/>
  <c r="K184" i="1"/>
  <c r="J184" i="1"/>
  <c r="I184" i="1"/>
  <c r="H184" i="1"/>
  <c r="K183" i="1"/>
  <c r="J183" i="1"/>
  <c r="I183" i="1"/>
  <c r="H183" i="1"/>
  <c r="K182" i="1"/>
  <c r="J182" i="1"/>
  <c r="I182" i="1"/>
  <c r="H182" i="1"/>
  <c r="K181" i="1"/>
  <c r="J181" i="1"/>
  <c r="I181" i="1"/>
  <c r="H181" i="1"/>
  <c r="K180" i="1"/>
  <c r="J180" i="1"/>
  <c r="I180" i="1"/>
  <c r="H180" i="1"/>
  <c r="K179" i="1"/>
  <c r="J179" i="1"/>
  <c r="I179" i="1"/>
  <c r="H179" i="1"/>
  <c r="K178" i="1"/>
  <c r="J178" i="1"/>
  <c r="I178" i="1"/>
  <c r="H178" i="1"/>
  <c r="K177" i="1"/>
  <c r="J177" i="1"/>
  <c r="I177" i="1"/>
  <c r="H177" i="1"/>
  <c r="K176" i="1"/>
  <c r="J176" i="1"/>
  <c r="I176" i="1"/>
  <c r="H176" i="1"/>
  <c r="K175" i="1"/>
  <c r="J175" i="1"/>
  <c r="I175" i="1"/>
  <c r="H175" i="1"/>
  <c r="K174" i="1"/>
  <c r="J174" i="1"/>
  <c r="I174" i="1"/>
  <c r="H174" i="1"/>
  <c r="K173" i="1"/>
  <c r="J173" i="1"/>
  <c r="I173" i="1"/>
  <c r="H173" i="1"/>
  <c r="K172" i="1"/>
  <c r="J172" i="1"/>
  <c r="I172" i="1"/>
  <c r="H172" i="1"/>
  <c r="K171" i="1"/>
  <c r="J171" i="1"/>
  <c r="I171" i="1"/>
  <c r="H171" i="1"/>
  <c r="K170" i="1"/>
  <c r="J170" i="1"/>
  <c r="I170" i="1"/>
  <c r="H170" i="1"/>
  <c r="K169" i="1"/>
  <c r="J169" i="1"/>
  <c r="I169" i="1"/>
  <c r="H169" i="1"/>
  <c r="K168" i="1"/>
  <c r="J168" i="1"/>
  <c r="I168" i="1"/>
  <c r="H168" i="1"/>
  <c r="K167" i="1"/>
  <c r="J167" i="1"/>
  <c r="I167" i="1"/>
  <c r="H167" i="1"/>
  <c r="K166" i="1"/>
  <c r="J166" i="1"/>
  <c r="I166" i="1"/>
  <c r="H166" i="1"/>
  <c r="K165" i="1"/>
  <c r="J165" i="1"/>
  <c r="I165" i="1"/>
  <c r="H165" i="1"/>
  <c r="K164" i="1"/>
  <c r="J164" i="1"/>
  <c r="I164" i="1"/>
  <c r="H164" i="1"/>
  <c r="K163" i="1"/>
  <c r="J163" i="1"/>
  <c r="I163" i="1"/>
  <c r="H163" i="1"/>
  <c r="K162" i="1"/>
  <c r="J162" i="1"/>
  <c r="I162" i="1"/>
  <c r="H162" i="1"/>
  <c r="K161" i="1"/>
  <c r="J161" i="1"/>
  <c r="I161" i="1"/>
  <c r="H161" i="1"/>
  <c r="K160" i="1"/>
  <c r="J160" i="1"/>
  <c r="I160" i="1"/>
  <c r="H160" i="1"/>
  <c r="K159" i="1"/>
  <c r="J159" i="1"/>
  <c r="I159" i="1"/>
  <c r="H159" i="1"/>
  <c r="K158" i="1"/>
  <c r="J158" i="1"/>
  <c r="I158" i="1"/>
  <c r="H158" i="1"/>
  <c r="K157" i="1"/>
  <c r="J157" i="1"/>
  <c r="I157" i="1"/>
  <c r="H157" i="1"/>
  <c r="K156" i="1"/>
  <c r="J156" i="1"/>
  <c r="I156" i="1"/>
  <c r="H156" i="1"/>
  <c r="K155" i="1"/>
  <c r="J155" i="1"/>
  <c r="I155" i="1"/>
  <c r="H155" i="1"/>
  <c r="K154" i="1"/>
  <c r="J154" i="1"/>
  <c r="I154" i="1"/>
  <c r="H154" i="1"/>
  <c r="K153" i="1"/>
  <c r="J153" i="1"/>
  <c r="I153" i="1"/>
  <c r="H153" i="1"/>
  <c r="K152" i="1"/>
  <c r="J152" i="1"/>
  <c r="I152" i="1"/>
  <c r="H152" i="1"/>
  <c r="K151" i="1"/>
  <c r="J151" i="1"/>
  <c r="I151" i="1"/>
  <c r="H151" i="1"/>
  <c r="K150" i="1"/>
  <c r="J150" i="1"/>
  <c r="I150" i="1"/>
  <c r="H150" i="1"/>
  <c r="K149" i="1"/>
  <c r="J149" i="1"/>
  <c r="I149" i="1"/>
  <c r="H149" i="1"/>
  <c r="K148" i="1"/>
  <c r="J148" i="1"/>
  <c r="I148" i="1"/>
  <c r="H148" i="1"/>
  <c r="K147" i="1"/>
  <c r="J147" i="1"/>
  <c r="I147" i="1"/>
  <c r="H147" i="1"/>
  <c r="K146" i="1"/>
  <c r="J146" i="1"/>
  <c r="I146" i="1"/>
  <c r="H146" i="1"/>
  <c r="K145" i="1"/>
  <c r="J145" i="1"/>
  <c r="I145" i="1"/>
  <c r="H145" i="1"/>
  <c r="K144" i="1"/>
  <c r="J144" i="1"/>
  <c r="I144" i="1"/>
  <c r="H144" i="1"/>
  <c r="K143" i="1"/>
  <c r="J143" i="1"/>
  <c r="I143" i="1"/>
  <c r="H143" i="1"/>
  <c r="K142" i="1"/>
  <c r="J142" i="1"/>
  <c r="I142" i="1"/>
  <c r="H142" i="1"/>
  <c r="K141" i="1"/>
  <c r="J141" i="1"/>
  <c r="I141" i="1"/>
  <c r="H141" i="1"/>
  <c r="K140" i="1"/>
  <c r="J140" i="1"/>
  <c r="I140" i="1"/>
  <c r="H140" i="1"/>
  <c r="K139" i="1"/>
  <c r="J139" i="1"/>
  <c r="I139" i="1"/>
  <c r="H139" i="1"/>
  <c r="K138" i="1"/>
  <c r="J138" i="1"/>
  <c r="I138" i="1"/>
  <c r="H138" i="1"/>
  <c r="K137" i="1"/>
  <c r="J137" i="1"/>
  <c r="I137" i="1"/>
  <c r="H137" i="1"/>
  <c r="K136" i="1"/>
  <c r="J136" i="1"/>
  <c r="I136" i="1"/>
  <c r="H136" i="1"/>
  <c r="K135" i="1"/>
  <c r="J135" i="1"/>
  <c r="I135" i="1"/>
  <c r="H135" i="1"/>
  <c r="K134" i="1"/>
  <c r="J134" i="1"/>
  <c r="I134" i="1"/>
  <c r="H134" i="1"/>
  <c r="K133" i="1"/>
  <c r="J133" i="1"/>
  <c r="I133" i="1"/>
  <c r="H133" i="1"/>
  <c r="K132" i="1"/>
  <c r="J132" i="1"/>
  <c r="I132" i="1"/>
  <c r="H132" i="1"/>
  <c r="K131" i="1"/>
  <c r="J131" i="1"/>
  <c r="I131" i="1"/>
  <c r="H131" i="1"/>
  <c r="K130" i="1"/>
  <c r="J130" i="1"/>
  <c r="I130" i="1"/>
  <c r="H130" i="1"/>
  <c r="K129" i="1"/>
  <c r="J129" i="1"/>
  <c r="I129" i="1"/>
  <c r="H129" i="1"/>
  <c r="K128" i="1"/>
  <c r="J128" i="1"/>
  <c r="I128" i="1"/>
  <c r="H128" i="1"/>
  <c r="K127" i="1"/>
  <c r="J127" i="1"/>
  <c r="I127" i="1"/>
  <c r="H127" i="1"/>
  <c r="K126" i="1"/>
  <c r="J126" i="1"/>
  <c r="I126" i="1"/>
  <c r="H126" i="1"/>
  <c r="K125" i="1"/>
  <c r="J125" i="1"/>
  <c r="I125" i="1"/>
  <c r="H125" i="1"/>
  <c r="K124" i="1"/>
  <c r="J124" i="1"/>
  <c r="I124" i="1"/>
  <c r="H124" i="1"/>
  <c r="K123" i="1"/>
  <c r="J123" i="1"/>
  <c r="I123" i="1"/>
  <c r="H123" i="1"/>
  <c r="K122" i="1"/>
  <c r="J122" i="1"/>
  <c r="I122" i="1"/>
  <c r="H122" i="1"/>
  <c r="K121" i="1"/>
  <c r="J121" i="1"/>
  <c r="I121" i="1"/>
  <c r="H121" i="1"/>
  <c r="K120" i="1"/>
  <c r="J120" i="1"/>
  <c r="I120" i="1"/>
  <c r="H120" i="1"/>
  <c r="K119" i="1"/>
  <c r="J119" i="1"/>
  <c r="I119" i="1"/>
  <c r="H119" i="1"/>
  <c r="K118" i="1"/>
  <c r="J118" i="1"/>
  <c r="I118" i="1"/>
  <c r="H118" i="1"/>
  <c r="K117" i="1"/>
  <c r="J117" i="1"/>
  <c r="I117" i="1"/>
  <c r="H117" i="1"/>
  <c r="K116" i="1"/>
  <c r="J116" i="1"/>
  <c r="I116" i="1"/>
  <c r="H116" i="1"/>
  <c r="K115" i="1"/>
  <c r="J115" i="1"/>
  <c r="I115" i="1"/>
  <c r="H115" i="1"/>
  <c r="K114" i="1"/>
  <c r="J114" i="1"/>
  <c r="I114" i="1"/>
  <c r="H114" i="1"/>
  <c r="K113" i="1"/>
  <c r="J113" i="1"/>
  <c r="I113" i="1"/>
  <c r="H113" i="1"/>
  <c r="K112" i="1"/>
  <c r="J112" i="1"/>
  <c r="I112" i="1"/>
  <c r="H112" i="1"/>
  <c r="K111" i="1"/>
  <c r="J111" i="1"/>
  <c r="I111" i="1"/>
  <c r="H111" i="1"/>
  <c r="K110" i="1"/>
  <c r="J110" i="1"/>
  <c r="I110" i="1"/>
  <c r="H110" i="1"/>
  <c r="K109" i="1"/>
  <c r="J109" i="1"/>
  <c r="I109" i="1"/>
  <c r="H109" i="1"/>
  <c r="K108" i="1"/>
  <c r="J108" i="1"/>
  <c r="I108" i="1"/>
  <c r="H108" i="1"/>
  <c r="K107" i="1"/>
  <c r="J107" i="1"/>
  <c r="I107" i="1"/>
  <c r="H107" i="1"/>
  <c r="K106" i="1"/>
  <c r="J106" i="1"/>
  <c r="I106" i="1"/>
  <c r="H106" i="1"/>
  <c r="K105" i="1"/>
  <c r="J105" i="1"/>
  <c r="I105" i="1"/>
  <c r="H105" i="1"/>
  <c r="K104" i="1"/>
  <c r="J104" i="1"/>
  <c r="I104" i="1"/>
  <c r="H104" i="1"/>
  <c r="K103" i="1"/>
  <c r="J103" i="1"/>
  <c r="I103" i="1"/>
  <c r="H103" i="1"/>
  <c r="K102" i="1"/>
  <c r="J102" i="1"/>
  <c r="I102" i="1"/>
  <c r="H102" i="1"/>
  <c r="K101" i="1"/>
  <c r="J101" i="1"/>
  <c r="I101" i="1"/>
  <c r="H101" i="1"/>
  <c r="K100" i="1"/>
  <c r="J100" i="1"/>
  <c r="I100" i="1"/>
  <c r="H100" i="1"/>
  <c r="K99" i="1"/>
  <c r="J99" i="1"/>
  <c r="I99" i="1"/>
  <c r="H99" i="1"/>
  <c r="K98" i="1"/>
  <c r="J98" i="1"/>
  <c r="I98" i="1"/>
  <c r="H98" i="1"/>
  <c r="K97" i="1"/>
  <c r="J97" i="1"/>
  <c r="I97" i="1"/>
  <c r="H97" i="1"/>
  <c r="K96" i="1"/>
  <c r="J96" i="1"/>
  <c r="I96" i="1"/>
  <c r="H96" i="1"/>
  <c r="K95" i="1"/>
  <c r="J95" i="1"/>
  <c r="I95" i="1"/>
  <c r="H95" i="1"/>
  <c r="K94" i="1"/>
  <c r="J94" i="1"/>
  <c r="I94" i="1"/>
  <c r="H94" i="1"/>
  <c r="K93" i="1"/>
  <c r="J93" i="1"/>
  <c r="I93" i="1"/>
  <c r="H93" i="1"/>
  <c r="K92" i="1"/>
  <c r="J92" i="1"/>
  <c r="I92" i="1"/>
  <c r="H92" i="1"/>
  <c r="K91" i="1"/>
  <c r="J91" i="1"/>
  <c r="I91" i="1"/>
  <c r="H91" i="1"/>
  <c r="K90" i="1"/>
  <c r="J90" i="1"/>
  <c r="I90" i="1"/>
  <c r="H90" i="1"/>
  <c r="K89" i="1"/>
  <c r="J89" i="1"/>
  <c r="I89" i="1"/>
  <c r="H89" i="1"/>
  <c r="K88" i="1"/>
  <c r="J88" i="1"/>
  <c r="I88" i="1"/>
  <c r="H88" i="1"/>
  <c r="K87" i="1"/>
  <c r="J87" i="1"/>
  <c r="I87" i="1"/>
  <c r="H87" i="1"/>
  <c r="K86" i="1"/>
  <c r="J86" i="1"/>
  <c r="I86" i="1"/>
  <c r="H86" i="1"/>
  <c r="K85" i="1"/>
  <c r="J85" i="1"/>
  <c r="I85" i="1"/>
  <c r="H85" i="1"/>
  <c r="K84" i="1"/>
  <c r="J84" i="1"/>
  <c r="I84" i="1"/>
  <c r="H84" i="1"/>
  <c r="K83" i="1"/>
  <c r="J83" i="1"/>
  <c r="I83" i="1"/>
  <c r="H83" i="1"/>
  <c r="K82" i="1"/>
  <c r="J82" i="1"/>
  <c r="I82" i="1"/>
  <c r="H82" i="1"/>
  <c r="K81" i="1"/>
  <c r="J81" i="1"/>
  <c r="I81" i="1"/>
  <c r="H81" i="1"/>
  <c r="K80" i="1"/>
  <c r="J80" i="1"/>
  <c r="I80" i="1"/>
  <c r="H80" i="1"/>
  <c r="K79" i="1"/>
  <c r="J79" i="1"/>
  <c r="I79" i="1"/>
  <c r="H79" i="1"/>
  <c r="K78" i="1"/>
  <c r="J78" i="1"/>
  <c r="I78" i="1"/>
  <c r="H78" i="1"/>
  <c r="K77" i="1"/>
  <c r="J77" i="1"/>
  <c r="I77" i="1"/>
  <c r="H77" i="1"/>
  <c r="K76" i="1"/>
  <c r="J76" i="1"/>
  <c r="I76" i="1"/>
  <c r="H76" i="1"/>
  <c r="K75" i="1"/>
  <c r="J75" i="1"/>
  <c r="I75" i="1"/>
  <c r="H75" i="1"/>
  <c r="K74" i="1"/>
  <c r="J74" i="1"/>
  <c r="I74" i="1"/>
  <c r="H74" i="1"/>
  <c r="K73" i="1"/>
  <c r="J73" i="1"/>
  <c r="I73" i="1"/>
  <c r="H73" i="1"/>
  <c r="K72" i="1"/>
  <c r="J72" i="1"/>
  <c r="I72" i="1"/>
  <c r="H72" i="1"/>
  <c r="K71" i="1"/>
  <c r="J71" i="1"/>
  <c r="I71" i="1"/>
  <c r="H71" i="1"/>
  <c r="K70" i="1"/>
  <c r="J70" i="1"/>
  <c r="I70" i="1"/>
  <c r="H70" i="1"/>
  <c r="K69" i="1"/>
  <c r="J69" i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J35" i="1"/>
  <c r="I35" i="1"/>
  <c r="H35" i="1"/>
  <c r="F248" i="1"/>
  <c r="E248" i="1"/>
  <c r="D248" i="1"/>
  <c r="C248" i="1"/>
  <c r="F247" i="1"/>
  <c r="E247" i="1"/>
  <c r="D247" i="1"/>
  <c r="C247" i="1"/>
  <c r="F246" i="1"/>
  <c r="E246" i="1"/>
  <c r="D246" i="1"/>
  <c r="C246" i="1"/>
  <c r="F245" i="1"/>
  <c r="E245" i="1"/>
  <c r="D245" i="1"/>
  <c r="C245" i="1"/>
  <c r="F244" i="1"/>
  <c r="E244" i="1"/>
  <c r="D244" i="1"/>
  <c r="C244" i="1"/>
  <c r="F243" i="1"/>
  <c r="E243" i="1"/>
  <c r="D243" i="1"/>
  <c r="C243" i="1"/>
  <c r="F242" i="1"/>
  <c r="E242" i="1"/>
  <c r="D242" i="1"/>
  <c r="C242" i="1"/>
  <c r="F241" i="1"/>
  <c r="E241" i="1"/>
  <c r="D241" i="1"/>
  <c r="C241" i="1"/>
  <c r="F240" i="1"/>
  <c r="E240" i="1"/>
  <c r="D240" i="1"/>
  <c r="C240" i="1"/>
  <c r="F239" i="1"/>
  <c r="E239" i="1"/>
  <c r="D239" i="1"/>
  <c r="C239" i="1"/>
  <c r="F238" i="1"/>
  <c r="E238" i="1"/>
  <c r="D238" i="1"/>
  <c r="C238" i="1"/>
  <c r="F237" i="1"/>
  <c r="E237" i="1"/>
  <c r="D237" i="1"/>
  <c r="C237" i="1"/>
  <c r="F236" i="1"/>
  <c r="E236" i="1"/>
  <c r="D236" i="1"/>
  <c r="C236" i="1"/>
  <c r="F235" i="1"/>
  <c r="E235" i="1"/>
  <c r="D235" i="1"/>
  <c r="C235" i="1"/>
  <c r="F234" i="1"/>
  <c r="E234" i="1"/>
  <c r="D234" i="1"/>
  <c r="C234" i="1"/>
  <c r="F233" i="1"/>
  <c r="E233" i="1"/>
  <c r="D233" i="1"/>
  <c r="C233" i="1"/>
  <c r="F232" i="1"/>
  <c r="E232" i="1"/>
  <c r="D232" i="1"/>
  <c r="C232" i="1"/>
  <c r="F231" i="1"/>
  <c r="E231" i="1"/>
  <c r="D231" i="1"/>
  <c r="C231" i="1"/>
  <c r="F230" i="1"/>
  <c r="E230" i="1"/>
  <c r="D230" i="1"/>
  <c r="C230" i="1"/>
  <c r="F229" i="1"/>
  <c r="E229" i="1"/>
  <c r="D229" i="1"/>
  <c r="C229" i="1"/>
  <c r="F228" i="1"/>
  <c r="E228" i="1"/>
  <c r="D228" i="1"/>
  <c r="C228" i="1"/>
  <c r="F227" i="1"/>
  <c r="E227" i="1"/>
  <c r="D227" i="1"/>
  <c r="C227" i="1"/>
  <c r="F226" i="1"/>
  <c r="E226" i="1"/>
  <c r="D226" i="1"/>
  <c r="C226" i="1"/>
  <c r="F225" i="1"/>
  <c r="E225" i="1"/>
  <c r="D225" i="1"/>
  <c r="C225" i="1"/>
  <c r="F224" i="1"/>
  <c r="E224" i="1"/>
  <c r="D224" i="1"/>
  <c r="C224" i="1"/>
  <c r="F223" i="1"/>
  <c r="E223" i="1"/>
  <c r="D223" i="1"/>
  <c r="C223" i="1"/>
  <c r="F222" i="1"/>
  <c r="E222" i="1"/>
  <c r="D222" i="1"/>
  <c r="C222" i="1"/>
  <c r="F221" i="1"/>
  <c r="E221" i="1"/>
  <c r="D221" i="1"/>
  <c r="C221" i="1"/>
  <c r="F220" i="1"/>
  <c r="E220" i="1"/>
  <c r="D220" i="1"/>
  <c r="C220" i="1"/>
  <c r="F219" i="1"/>
  <c r="E219" i="1"/>
  <c r="D219" i="1"/>
  <c r="C219" i="1"/>
  <c r="F218" i="1"/>
  <c r="E218" i="1"/>
  <c r="D218" i="1"/>
  <c r="C218" i="1"/>
  <c r="F217" i="1"/>
  <c r="E217" i="1"/>
  <c r="D217" i="1"/>
  <c r="C217" i="1"/>
  <c r="F216" i="1"/>
  <c r="E216" i="1"/>
  <c r="D216" i="1"/>
  <c r="C216" i="1"/>
  <c r="F215" i="1"/>
  <c r="E215" i="1"/>
  <c r="D215" i="1"/>
  <c r="C215" i="1"/>
  <c r="F214" i="1"/>
  <c r="E214" i="1"/>
  <c r="D214" i="1"/>
  <c r="C214" i="1"/>
  <c r="F213" i="1"/>
  <c r="E213" i="1"/>
  <c r="D213" i="1"/>
  <c r="C213" i="1"/>
  <c r="F212" i="1"/>
  <c r="E212" i="1"/>
  <c r="D212" i="1"/>
  <c r="C212" i="1"/>
  <c r="F211" i="1"/>
  <c r="E211" i="1"/>
  <c r="D211" i="1"/>
  <c r="C211" i="1"/>
  <c r="F210" i="1"/>
  <c r="E210" i="1"/>
  <c r="D210" i="1"/>
  <c r="C210" i="1"/>
  <c r="F209" i="1"/>
  <c r="E209" i="1"/>
  <c r="D209" i="1"/>
  <c r="C209" i="1"/>
  <c r="F208" i="1"/>
  <c r="E208" i="1"/>
  <c r="D208" i="1"/>
  <c r="C208" i="1"/>
  <c r="F207" i="1"/>
  <c r="E207" i="1"/>
  <c r="D207" i="1"/>
  <c r="C207" i="1"/>
  <c r="F206" i="1"/>
  <c r="E206" i="1"/>
  <c r="D206" i="1"/>
  <c r="C206" i="1"/>
  <c r="F205" i="1"/>
  <c r="E205" i="1"/>
  <c r="D205" i="1"/>
  <c r="C205" i="1"/>
  <c r="F204" i="1"/>
  <c r="E204" i="1"/>
  <c r="D204" i="1"/>
  <c r="C204" i="1"/>
  <c r="F203" i="1"/>
  <c r="E203" i="1"/>
  <c r="D203" i="1"/>
  <c r="C203" i="1"/>
  <c r="F202" i="1"/>
  <c r="E202" i="1"/>
  <c r="D202" i="1"/>
  <c r="C202" i="1"/>
  <c r="F201" i="1"/>
  <c r="E201" i="1"/>
  <c r="D201" i="1"/>
  <c r="C201" i="1"/>
  <c r="F200" i="1"/>
  <c r="E200" i="1"/>
  <c r="D200" i="1"/>
  <c r="C200" i="1"/>
  <c r="F199" i="1"/>
  <c r="E199" i="1"/>
  <c r="D199" i="1"/>
  <c r="C199" i="1"/>
  <c r="F198" i="1"/>
  <c r="E198" i="1"/>
  <c r="D198" i="1"/>
  <c r="C198" i="1"/>
  <c r="F197" i="1"/>
  <c r="E197" i="1"/>
  <c r="D197" i="1"/>
  <c r="C197" i="1"/>
  <c r="F196" i="1"/>
  <c r="E196" i="1"/>
  <c r="D196" i="1"/>
  <c r="C196" i="1"/>
  <c r="F195" i="1"/>
  <c r="E195" i="1"/>
  <c r="D195" i="1"/>
  <c r="C195" i="1"/>
  <c r="F194" i="1"/>
  <c r="E194" i="1"/>
  <c r="D194" i="1"/>
  <c r="C194" i="1"/>
  <c r="F193" i="1"/>
  <c r="E193" i="1"/>
  <c r="D193" i="1"/>
  <c r="C193" i="1"/>
  <c r="F192" i="1"/>
  <c r="E192" i="1"/>
  <c r="D192" i="1"/>
  <c r="C192" i="1"/>
  <c r="F191" i="1"/>
  <c r="E191" i="1"/>
  <c r="D191" i="1"/>
  <c r="C191" i="1"/>
  <c r="F190" i="1"/>
  <c r="E190" i="1"/>
  <c r="D190" i="1"/>
  <c r="C190" i="1"/>
  <c r="F189" i="1"/>
  <c r="E189" i="1"/>
  <c r="D189" i="1"/>
  <c r="C189" i="1"/>
  <c r="F188" i="1"/>
  <c r="E188" i="1"/>
  <c r="D188" i="1"/>
  <c r="C188" i="1"/>
  <c r="F187" i="1"/>
  <c r="E187" i="1"/>
  <c r="D187" i="1"/>
  <c r="C187" i="1"/>
  <c r="F186" i="1"/>
  <c r="E186" i="1"/>
  <c r="D186" i="1"/>
  <c r="C186" i="1"/>
  <c r="F185" i="1"/>
  <c r="E185" i="1"/>
  <c r="D185" i="1"/>
  <c r="C185" i="1"/>
  <c r="F184" i="1"/>
  <c r="E184" i="1"/>
  <c r="D184" i="1"/>
  <c r="C184" i="1"/>
  <c r="F183" i="1"/>
  <c r="E183" i="1"/>
  <c r="D183" i="1"/>
  <c r="C183" i="1"/>
  <c r="F182" i="1"/>
  <c r="E182" i="1"/>
  <c r="D182" i="1"/>
  <c r="C182" i="1"/>
  <c r="F181" i="1"/>
  <c r="E181" i="1"/>
  <c r="D181" i="1"/>
  <c r="C181" i="1"/>
  <c r="F180" i="1"/>
  <c r="E180" i="1"/>
  <c r="D180" i="1"/>
  <c r="C180" i="1"/>
  <c r="F179" i="1"/>
  <c r="E179" i="1"/>
  <c r="D179" i="1"/>
  <c r="C179" i="1"/>
  <c r="F178" i="1"/>
  <c r="E178" i="1"/>
  <c r="D178" i="1"/>
  <c r="C178" i="1"/>
  <c r="F177" i="1"/>
  <c r="E177" i="1"/>
  <c r="D177" i="1"/>
  <c r="C177" i="1"/>
  <c r="F176" i="1"/>
  <c r="E176" i="1"/>
  <c r="D176" i="1"/>
  <c r="C176" i="1"/>
  <c r="F175" i="1"/>
  <c r="E175" i="1"/>
  <c r="D175" i="1"/>
  <c r="C175" i="1"/>
  <c r="F174" i="1"/>
  <c r="E174" i="1"/>
  <c r="D174" i="1"/>
  <c r="C174" i="1"/>
  <c r="F173" i="1"/>
  <c r="E173" i="1"/>
  <c r="D173" i="1"/>
  <c r="C173" i="1"/>
  <c r="F172" i="1"/>
  <c r="E172" i="1"/>
  <c r="D172" i="1"/>
  <c r="C172" i="1"/>
  <c r="F171" i="1"/>
  <c r="E171" i="1"/>
  <c r="D171" i="1"/>
  <c r="C171" i="1"/>
  <c r="F170" i="1"/>
  <c r="E170" i="1"/>
  <c r="D170" i="1"/>
  <c r="C170" i="1"/>
  <c r="F169" i="1"/>
  <c r="E169" i="1"/>
  <c r="D169" i="1"/>
  <c r="C169" i="1"/>
  <c r="F168" i="1"/>
  <c r="E168" i="1"/>
  <c r="D168" i="1"/>
  <c r="C168" i="1"/>
  <c r="F167" i="1"/>
  <c r="E167" i="1"/>
  <c r="D167" i="1"/>
  <c r="C167" i="1"/>
  <c r="F166" i="1"/>
  <c r="E166" i="1"/>
  <c r="D166" i="1"/>
  <c r="C166" i="1"/>
  <c r="F165" i="1"/>
  <c r="E165" i="1"/>
  <c r="D165" i="1"/>
  <c r="C165" i="1"/>
  <c r="F164" i="1"/>
  <c r="E164" i="1"/>
  <c r="D164" i="1"/>
  <c r="C164" i="1"/>
  <c r="F163" i="1"/>
  <c r="E163" i="1"/>
  <c r="D163" i="1"/>
  <c r="C163" i="1"/>
  <c r="F162" i="1"/>
  <c r="E162" i="1"/>
  <c r="D162" i="1"/>
  <c r="C162" i="1"/>
  <c r="F161" i="1"/>
  <c r="E161" i="1"/>
  <c r="D161" i="1"/>
  <c r="C161" i="1"/>
  <c r="F160" i="1"/>
  <c r="E160" i="1"/>
  <c r="D160" i="1"/>
  <c r="C160" i="1"/>
  <c r="F159" i="1"/>
  <c r="E159" i="1"/>
  <c r="D159" i="1"/>
  <c r="C159" i="1"/>
  <c r="F158" i="1"/>
  <c r="E158" i="1"/>
  <c r="D158" i="1"/>
  <c r="C158" i="1"/>
  <c r="F157" i="1"/>
  <c r="E157" i="1"/>
  <c r="D157" i="1"/>
  <c r="C157" i="1"/>
  <c r="F156" i="1"/>
  <c r="E156" i="1"/>
  <c r="D156" i="1"/>
  <c r="C156" i="1"/>
  <c r="F155" i="1"/>
  <c r="E155" i="1"/>
  <c r="D155" i="1"/>
  <c r="C155" i="1"/>
  <c r="F154" i="1"/>
  <c r="E154" i="1"/>
  <c r="D154" i="1"/>
  <c r="C154" i="1"/>
  <c r="F153" i="1"/>
  <c r="E153" i="1"/>
  <c r="D153" i="1"/>
  <c r="C153" i="1"/>
  <c r="F152" i="1"/>
  <c r="E152" i="1"/>
  <c r="D152" i="1"/>
  <c r="C152" i="1"/>
  <c r="F151" i="1"/>
  <c r="E151" i="1"/>
  <c r="D151" i="1"/>
  <c r="C151" i="1"/>
  <c r="F150" i="1"/>
  <c r="E150" i="1"/>
  <c r="D150" i="1"/>
  <c r="C150" i="1"/>
  <c r="F149" i="1"/>
  <c r="E149" i="1"/>
  <c r="D149" i="1"/>
  <c r="C149" i="1"/>
  <c r="F148" i="1"/>
  <c r="E148" i="1"/>
  <c r="D148" i="1"/>
  <c r="C148" i="1"/>
  <c r="F147" i="1"/>
  <c r="E147" i="1"/>
  <c r="D147" i="1"/>
  <c r="C147" i="1"/>
  <c r="F146" i="1"/>
  <c r="E146" i="1"/>
  <c r="D146" i="1"/>
  <c r="C146" i="1"/>
  <c r="F145" i="1"/>
  <c r="E145" i="1"/>
  <c r="D145" i="1"/>
  <c r="C145" i="1"/>
  <c r="F144" i="1"/>
  <c r="E144" i="1"/>
  <c r="D144" i="1"/>
  <c r="C144" i="1"/>
  <c r="F143" i="1"/>
  <c r="E143" i="1"/>
  <c r="D143" i="1"/>
  <c r="C143" i="1"/>
  <c r="F142" i="1"/>
  <c r="E142" i="1"/>
  <c r="D142" i="1"/>
  <c r="C142" i="1"/>
  <c r="F141" i="1"/>
  <c r="E141" i="1"/>
  <c r="D141" i="1"/>
  <c r="C141" i="1"/>
  <c r="F140" i="1"/>
  <c r="E140" i="1"/>
  <c r="D140" i="1"/>
  <c r="C140" i="1"/>
  <c r="F139" i="1"/>
  <c r="E139" i="1"/>
  <c r="D139" i="1"/>
  <c r="C139" i="1"/>
  <c r="F138" i="1"/>
  <c r="E138" i="1"/>
  <c r="D138" i="1"/>
  <c r="C138" i="1"/>
  <c r="F137" i="1"/>
  <c r="E137" i="1"/>
  <c r="D137" i="1"/>
  <c r="C137" i="1"/>
  <c r="F136" i="1"/>
  <c r="E136" i="1"/>
  <c r="D136" i="1"/>
  <c r="C136" i="1"/>
  <c r="F135" i="1"/>
  <c r="E135" i="1"/>
  <c r="D135" i="1"/>
  <c r="C135" i="1"/>
  <c r="F134" i="1"/>
  <c r="E134" i="1"/>
  <c r="D134" i="1"/>
  <c r="C134" i="1"/>
  <c r="F133" i="1"/>
  <c r="E133" i="1"/>
  <c r="D133" i="1"/>
  <c r="C133" i="1"/>
  <c r="F132" i="1"/>
  <c r="E132" i="1"/>
  <c r="D132" i="1"/>
  <c r="C132" i="1"/>
  <c r="F131" i="1"/>
  <c r="E131" i="1"/>
  <c r="D131" i="1"/>
  <c r="C131" i="1"/>
  <c r="F130" i="1"/>
  <c r="E130" i="1"/>
  <c r="D130" i="1"/>
  <c r="C130" i="1"/>
  <c r="F129" i="1"/>
  <c r="E129" i="1"/>
  <c r="D129" i="1"/>
  <c r="C129" i="1"/>
  <c r="F128" i="1"/>
  <c r="E128" i="1"/>
  <c r="D128" i="1"/>
  <c r="C128" i="1"/>
  <c r="F127" i="1"/>
  <c r="E127" i="1"/>
  <c r="D127" i="1"/>
  <c r="C127" i="1"/>
  <c r="F126" i="1"/>
  <c r="E126" i="1"/>
  <c r="D126" i="1"/>
  <c r="C126" i="1"/>
  <c r="F125" i="1"/>
  <c r="E125" i="1"/>
  <c r="D125" i="1"/>
  <c r="C125" i="1"/>
  <c r="F124" i="1"/>
  <c r="E124" i="1"/>
  <c r="D124" i="1"/>
  <c r="C124" i="1"/>
  <c r="F123" i="1"/>
  <c r="E123" i="1"/>
  <c r="D123" i="1"/>
  <c r="C123" i="1"/>
  <c r="F122" i="1"/>
  <c r="E122" i="1"/>
  <c r="D122" i="1"/>
  <c r="C122" i="1"/>
  <c r="F121" i="1"/>
  <c r="E121" i="1"/>
  <c r="D121" i="1"/>
  <c r="C121" i="1"/>
  <c r="F120" i="1"/>
  <c r="E120" i="1"/>
  <c r="D120" i="1"/>
  <c r="C120" i="1"/>
  <c r="F119" i="1"/>
  <c r="E119" i="1"/>
  <c r="D119" i="1"/>
  <c r="C119" i="1"/>
  <c r="F118" i="1"/>
  <c r="E118" i="1"/>
  <c r="D118" i="1"/>
  <c r="C118" i="1"/>
  <c r="F117" i="1"/>
  <c r="E117" i="1"/>
  <c r="D117" i="1"/>
  <c r="C117" i="1"/>
  <c r="F116" i="1"/>
  <c r="E116" i="1"/>
  <c r="D116" i="1"/>
  <c r="C116" i="1"/>
  <c r="F115" i="1"/>
  <c r="E115" i="1"/>
  <c r="D115" i="1"/>
  <c r="C115" i="1"/>
  <c r="F114" i="1"/>
  <c r="E114" i="1"/>
  <c r="D114" i="1"/>
  <c r="C114" i="1"/>
  <c r="F113" i="1"/>
  <c r="E113" i="1"/>
  <c r="D113" i="1"/>
  <c r="C113" i="1"/>
  <c r="F112" i="1"/>
  <c r="E112" i="1"/>
  <c r="D112" i="1"/>
  <c r="C112" i="1"/>
  <c r="F111" i="1"/>
  <c r="E111" i="1"/>
  <c r="D111" i="1"/>
  <c r="C111" i="1"/>
  <c r="F110" i="1"/>
  <c r="E110" i="1"/>
  <c r="D110" i="1"/>
  <c r="C110" i="1"/>
  <c r="F109" i="1"/>
  <c r="E109" i="1"/>
  <c r="D109" i="1"/>
  <c r="C109" i="1"/>
  <c r="F108" i="1"/>
  <c r="E108" i="1"/>
  <c r="D108" i="1"/>
  <c r="C108" i="1"/>
  <c r="F107" i="1"/>
  <c r="E107" i="1"/>
  <c r="D107" i="1"/>
  <c r="C107" i="1"/>
  <c r="F106" i="1"/>
  <c r="E106" i="1"/>
  <c r="D106" i="1"/>
  <c r="C106" i="1"/>
  <c r="F105" i="1"/>
  <c r="E105" i="1"/>
  <c r="D105" i="1"/>
  <c r="C105" i="1"/>
  <c r="F104" i="1"/>
  <c r="E104" i="1"/>
  <c r="D104" i="1"/>
  <c r="C104" i="1"/>
  <c r="F103" i="1"/>
  <c r="E103" i="1"/>
  <c r="D103" i="1"/>
  <c r="C103" i="1"/>
  <c r="F102" i="1"/>
  <c r="E102" i="1"/>
  <c r="D102" i="1"/>
  <c r="C102" i="1"/>
  <c r="F101" i="1"/>
  <c r="E101" i="1"/>
  <c r="D101" i="1"/>
  <c r="C101" i="1"/>
  <c r="F100" i="1"/>
  <c r="E100" i="1"/>
  <c r="D100" i="1"/>
  <c r="C100" i="1"/>
  <c r="F99" i="1"/>
  <c r="E99" i="1"/>
  <c r="D99" i="1"/>
  <c r="C99" i="1"/>
  <c r="F98" i="1"/>
  <c r="E98" i="1"/>
  <c r="D98" i="1"/>
  <c r="C98" i="1"/>
  <c r="F97" i="1"/>
  <c r="E97" i="1"/>
  <c r="D97" i="1"/>
  <c r="C97" i="1"/>
  <c r="F96" i="1"/>
  <c r="E96" i="1"/>
  <c r="D96" i="1"/>
  <c r="C96" i="1"/>
  <c r="F95" i="1"/>
  <c r="E95" i="1"/>
  <c r="D95" i="1"/>
  <c r="C95" i="1"/>
  <c r="F94" i="1"/>
  <c r="E94" i="1"/>
  <c r="D94" i="1"/>
  <c r="C94" i="1"/>
  <c r="F93" i="1"/>
  <c r="E93" i="1"/>
  <c r="D93" i="1"/>
  <c r="C93" i="1"/>
  <c r="F92" i="1"/>
  <c r="E92" i="1"/>
  <c r="D92" i="1"/>
  <c r="C92" i="1"/>
  <c r="F91" i="1"/>
  <c r="E91" i="1"/>
  <c r="D91" i="1"/>
  <c r="C91" i="1"/>
  <c r="F90" i="1"/>
  <c r="E90" i="1"/>
  <c r="D90" i="1"/>
  <c r="C90" i="1"/>
  <c r="F89" i="1"/>
  <c r="E89" i="1"/>
  <c r="D89" i="1"/>
  <c r="C89" i="1"/>
  <c r="F88" i="1"/>
  <c r="E88" i="1"/>
  <c r="D88" i="1"/>
  <c r="C88" i="1"/>
  <c r="F87" i="1"/>
  <c r="E87" i="1"/>
  <c r="D87" i="1"/>
  <c r="C87" i="1"/>
  <c r="F86" i="1"/>
  <c r="E86" i="1"/>
  <c r="D86" i="1"/>
  <c r="C86" i="1"/>
  <c r="F85" i="1"/>
  <c r="E85" i="1"/>
  <c r="D85" i="1"/>
  <c r="C85" i="1"/>
  <c r="F84" i="1"/>
  <c r="E84" i="1"/>
  <c r="D84" i="1"/>
  <c r="C84" i="1"/>
  <c r="F83" i="1"/>
  <c r="E83" i="1"/>
  <c r="D83" i="1"/>
  <c r="C83" i="1"/>
  <c r="F82" i="1"/>
  <c r="E82" i="1"/>
  <c r="D82" i="1"/>
  <c r="C82" i="1"/>
  <c r="F81" i="1"/>
  <c r="E81" i="1"/>
  <c r="D81" i="1"/>
  <c r="C81" i="1"/>
  <c r="F80" i="1"/>
  <c r="E80" i="1"/>
  <c r="D80" i="1"/>
  <c r="C80" i="1"/>
  <c r="F79" i="1"/>
  <c r="E79" i="1"/>
  <c r="D79" i="1"/>
  <c r="C79" i="1"/>
  <c r="F78" i="1"/>
  <c r="E78" i="1"/>
  <c r="D78" i="1"/>
  <c r="C78" i="1"/>
  <c r="F77" i="1"/>
  <c r="E77" i="1"/>
  <c r="D77" i="1"/>
  <c r="C77" i="1"/>
  <c r="F76" i="1"/>
  <c r="E76" i="1"/>
  <c r="D76" i="1"/>
  <c r="C76" i="1"/>
  <c r="F75" i="1"/>
  <c r="E75" i="1"/>
  <c r="D75" i="1"/>
  <c r="C75" i="1"/>
  <c r="F74" i="1"/>
  <c r="E74" i="1"/>
  <c r="D74" i="1"/>
  <c r="C74" i="1"/>
  <c r="F73" i="1"/>
  <c r="E73" i="1"/>
  <c r="D73" i="1"/>
  <c r="C73" i="1"/>
  <c r="F72" i="1"/>
  <c r="E72" i="1"/>
  <c r="D72" i="1"/>
  <c r="C72" i="1"/>
  <c r="F71" i="1"/>
  <c r="E71" i="1"/>
  <c r="D71" i="1"/>
  <c r="C71" i="1"/>
  <c r="F70" i="1"/>
  <c r="E70" i="1"/>
  <c r="D70" i="1"/>
  <c r="C70" i="1"/>
  <c r="F69" i="1"/>
  <c r="E69" i="1"/>
  <c r="D69" i="1"/>
  <c r="C69" i="1"/>
  <c r="F68" i="1"/>
  <c r="E68" i="1"/>
  <c r="D68" i="1"/>
  <c r="C68" i="1"/>
  <c r="F67" i="1"/>
  <c r="E67" i="1"/>
  <c r="D67" i="1"/>
  <c r="C67" i="1"/>
  <c r="F66" i="1"/>
  <c r="E66" i="1"/>
  <c r="D66" i="1"/>
  <c r="C66" i="1"/>
  <c r="F65" i="1"/>
  <c r="E65" i="1"/>
  <c r="D65" i="1"/>
  <c r="C65" i="1"/>
  <c r="F64" i="1"/>
  <c r="E64" i="1"/>
  <c r="D64" i="1"/>
  <c r="C64" i="1"/>
  <c r="F63" i="1"/>
  <c r="E63" i="1"/>
  <c r="D63" i="1"/>
  <c r="C63" i="1"/>
  <c r="F62" i="1"/>
  <c r="E62" i="1"/>
  <c r="D62" i="1"/>
  <c r="C62" i="1"/>
  <c r="F61" i="1"/>
  <c r="E61" i="1"/>
  <c r="D61" i="1"/>
  <c r="C61" i="1"/>
  <c r="F60" i="1"/>
  <c r="E60" i="1"/>
  <c r="D60" i="1"/>
  <c r="C60" i="1"/>
  <c r="F59" i="1"/>
  <c r="E59" i="1"/>
  <c r="D59" i="1"/>
  <c r="C59" i="1"/>
  <c r="F58" i="1"/>
  <c r="E58" i="1"/>
  <c r="D58" i="1"/>
  <c r="C58" i="1"/>
  <c r="F57" i="1"/>
  <c r="E57" i="1"/>
  <c r="D57" i="1"/>
  <c r="C57" i="1"/>
  <c r="F56" i="1"/>
  <c r="E56" i="1"/>
  <c r="D56" i="1"/>
  <c r="C56" i="1"/>
  <c r="F55" i="1"/>
  <c r="E55" i="1"/>
  <c r="D55" i="1"/>
  <c r="C55" i="1"/>
  <c r="F54" i="1"/>
  <c r="E54" i="1"/>
  <c r="D54" i="1"/>
  <c r="C54" i="1"/>
  <c r="F53" i="1"/>
  <c r="E53" i="1"/>
  <c r="D53" i="1"/>
  <c r="C53" i="1"/>
  <c r="F52" i="1"/>
  <c r="E52" i="1"/>
  <c r="D52" i="1"/>
  <c r="C52" i="1"/>
  <c r="F51" i="1"/>
  <c r="E51" i="1"/>
  <c r="D51" i="1"/>
  <c r="C51" i="1"/>
  <c r="F50" i="1"/>
  <c r="E50" i="1"/>
  <c r="D50" i="1"/>
  <c r="C50" i="1"/>
  <c r="F49" i="1"/>
  <c r="E49" i="1"/>
  <c r="D49" i="1"/>
  <c r="C49" i="1"/>
  <c r="F48" i="1"/>
  <c r="E48" i="1"/>
  <c r="D48" i="1"/>
  <c r="C48" i="1"/>
  <c r="F47" i="1"/>
  <c r="E47" i="1"/>
  <c r="D47" i="1"/>
  <c r="C47" i="1"/>
  <c r="F46" i="1"/>
  <c r="E46" i="1"/>
  <c r="D46" i="1"/>
  <c r="C46" i="1"/>
  <c r="F45" i="1"/>
  <c r="E45" i="1"/>
  <c r="D45" i="1"/>
  <c r="C45" i="1"/>
  <c r="F44" i="1"/>
  <c r="E44" i="1"/>
  <c r="D44" i="1"/>
  <c r="C44" i="1"/>
  <c r="F43" i="1"/>
  <c r="E43" i="1"/>
  <c r="D43" i="1"/>
  <c r="C43" i="1"/>
  <c r="F42" i="1"/>
  <c r="E42" i="1"/>
  <c r="D42" i="1"/>
  <c r="C42" i="1"/>
  <c r="F41" i="1"/>
  <c r="E41" i="1"/>
  <c r="D41" i="1"/>
  <c r="C41" i="1"/>
  <c r="F40" i="1"/>
  <c r="E40" i="1"/>
  <c r="D40" i="1"/>
  <c r="C40" i="1"/>
  <c r="F39" i="1"/>
  <c r="E39" i="1"/>
  <c r="D39" i="1"/>
  <c r="C39" i="1"/>
  <c r="F38" i="1"/>
  <c r="E38" i="1"/>
  <c r="D38" i="1"/>
  <c r="C38" i="1"/>
  <c r="F37" i="1"/>
  <c r="E37" i="1"/>
  <c r="D37" i="1"/>
  <c r="C37" i="1"/>
  <c r="F36" i="1"/>
  <c r="E36" i="1"/>
  <c r="D36" i="1"/>
  <c r="C36" i="1"/>
  <c r="F35" i="1"/>
  <c r="E35" i="1"/>
  <c r="D35" i="1"/>
  <c r="C35" i="1"/>
</calcChain>
</file>

<file path=xl/sharedStrings.xml><?xml version="1.0" encoding="utf-8"?>
<sst xmlns="http://schemas.openxmlformats.org/spreadsheetml/2006/main" count="47" uniqueCount="16">
  <si>
    <t>DATE SOUHAITEE:</t>
  </si>
  <si>
    <t>Last Minute</t>
  </si>
  <si>
    <t>SINGLE</t>
  </si>
  <si>
    <t>DOUBLE</t>
  </si>
  <si>
    <t>TRIPLE</t>
  </si>
  <si>
    <t>QUADRUPLE</t>
  </si>
  <si>
    <t>DOUBLE SUP</t>
  </si>
  <si>
    <t>TYPE DE CHAMBRE:</t>
  </si>
  <si>
    <t>TYPE DE TARIF:</t>
  </si>
  <si>
    <t>TARIF:</t>
  </si>
  <si>
    <t>CALCULETTE MAGIQUE</t>
  </si>
  <si>
    <t>Single</t>
  </si>
  <si>
    <t>Standard</t>
  </si>
  <si>
    <t>Logement Seul</t>
  </si>
  <si>
    <t>Hot Deal</t>
  </si>
  <si>
    <t>Early Booking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</si>
</sst>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\ _€"/>
    <numFmt numFmtId="167" formatCode="[$-40C]d\-mmm;@"/>
    <numFmt numFmtId="170" formatCode="#,##0.00\ &quot;€&quot;"/>
  </numFmts>
  <fonts count="8" x14ac:knownFonts="1">
    <font>
      <sz val="10"/>
      <name val="Arial"/>
    </font>
    <font>
      <u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2"/>
        <bgColor indexed="64"/>
      </patternFill>
    </fill>
    <fill>
      <patternFill patternType="lightUp"/>
    </fill>
    <fill>
      <patternFill patternType="solid">
        <fgColor indexed="5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7" borderId="1" xfId="0" applyNumberFormat="1" applyFill="1" applyBorder="1" applyAlignment="1">
      <alignment horizontal="center" vertical="center"/>
    </xf>
    <xf numFmtId="170" fontId="7" fillId="0" borderId="2" xfId="0" applyNumberFormat="1" applyFon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5" fillId="0" borderId="7" xfId="0" applyNumberFormat="1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0" fontId="0" fillId="8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6" fillId="2" borderId="3" xfId="0" applyNumberFormat="1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5" fontId="6" fillId="4" borderId="3" xfId="0" applyNumberFormat="1" applyFont="1" applyFill="1" applyBorder="1" applyAlignment="1">
      <alignment horizontal="center" vertical="center"/>
    </xf>
    <xf numFmtId="165" fontId="6" fillId="5" borderId="3" xfId="0" applyNumberFormat="1" applyFont="1" applyFill="1" applyBorder="1" applyAlignment="1">
      <alignment horizontal="center" vertical="center"/>
    </xf>
    <xf numFmtId="165" fontId="6" fillId="6" borderId="3" xfId="0" applyNumberFormat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8"/>
  <sheetViews>
    <sheetView tabSelected="1" zoomScaleNormal="100" workbookViewId="0">
      <selection activeCell="D13" sqref="D13"/>
    </sheetView>
  </sheetViews>
  <sheetFormatPr baseColWidth="10" defaultRowHeight="12.75" x14ac:dyDescent="0.2"/>
  <cols>
    <col min="1" max="1" width="17.5703125" style="1" customWidth="1"/>
    <col min="2" max="26" width="15.7109375" style="1" customWidth="1"/>
    <col min="27" max="16384" width="11.42578125" style="1"/>
  </cols>
  <sheetData>
    <row r="1" spans="1:7" x14ac:dyDescent="0.2">
      <c r="A1" s="34" t="s">
        <v>10</v>
      </c>
      <c r="B1" s="34"/>
      <c r="C1" s="34"/>
      <c r="D1" s="34"/>
      <c r="E1" s="34"/>
      <c r="F1" s="34"/>
      <c r="G1" s="34"/>
    </row>
    <row r="2" spans="1:7" x14ac:dyDescent="0.2">
      <c r="A2" s="34"/>
      <c r="B2" s="34"/>
      <c r="C2" s="34"/>
      <c r="D2" s="34"/>
      <c r="E2" s="34"/>
      <c r="F2" s="34"/>
      <c r="G2" s="34"/>
    </row>
    <row r="3" spans="1:7" x14ac:dyDescent="0.2">
      <c r="A3" s="2"/>
      <c r="B3" s="2"/>
      <c r="C3" s="2"/>
      <c r="D3" s="2"/>
      <c r="E3" s="2"/>
      <c r="F3" s="2"/>
      <c r="G3" s="2"/>
    </row>
    <row r="6" spans="1:7" ht="15" customHeight="1" x14ac:dyDescent="0.2">
      <c r="B6" s="33" t="s">
        <v>0</v>
      </c>
      <c r="C6" s="33"/>
      <c r="D6" s="40">
        <v>42098</v>
      </c>
    </row>
    <row r="8" spans="1:7" x14ac:dyDescent="0.2">
      <c r="A8" s="33"/>
      <c r="B8" s="33"/>
      <c r="C8" s="33"/>
    </row>
    <row r="9" spans="1:7" ht="15" customHeight="1" x14ac:dyDescent="0.2">
      <c r="B9" s="33" t="s">
        <v>7</v>
      </c>
      <c r="C9" s="33"/>
      <c r="D9" s="1" t="s">
        <v>2</v>
      </c>
      <c r="E9" s="5"/>
    </row>
    <row r="10" spans="1:7" ht="20.100000000000001" customHeight="1" x14ac:dyDescent="0.2"/>
    <row r="11" spans="1:7" ht="15" customHeight="1" x14ac:dyDescent="0.2">
      <c r="B11" s="33" t="s">
        <v>8</v>
      </c>
      <c r="C11" s="33"/>
      <c r="D11" s="1" t="s">
        <v>1</v>
      </c>
    </row>
    <row r="12" spans="1:7" ht="20.100000000000001" customHeight="1" thickBot="1" x14ac:dyDescent="0.25"/>
    <row r="13" spans="1:7" ht="15" customHeight="1" thickTop="1" thickBot="1" x14ac:dyDescent="0.25">
      <c r="B13" s="33" t="s">
        <v>9</v>
      </c>
      <c r="C13" s="33"/>
      <c r="D13" s="7">
        <f ca="1">OFFSET(A34,MATCH(D6,A35:A248,0),MATCH(D9,32:32,0)+MATCH(D11,B34:F34,0)-2)</f>
        <v>49.699999999999996</v>
      </c>
    </row>
    <row r="14" spans="1:7" ht="20.100000000000001" customHeight="1" thickTop="1" x14ac:dyDescent="0.2"/>
    <row r="15" spans="1:7" ht="21.75" customHeight="1" x14ac:dyDescent="0.2"/>
    <row r="17" spans="1:26" ht="13.5" thickBot="1" x14ac:dyDescent="0.25"/>
    <row r="18" spans="1:26" x14ac:dyDescent="0.2">
      <c r="A18" s="14"/>
      <c r="B18" s="15" t="s">
        <v>12</v>
      </c>
      <c r="C18" s="16" t="s">
        <v>13</v>
      </c>
      <c r="D18" s="17" t="s">
        <v>14</v>
      </c>
      <c r="E18" s="18" t="s">
        <v>15</v>
      </c>
      <c r="F18" s="19" t="s">
        <v>1</v>
      </c>
    </row>
    <row r="19" spans="1:26" x14ac:dyDescent="0.2">
      <c r="A19" s="20" t="s">
        <v>2</v>
      </c>
      <c r="B19" s="3"/>
      <c r="C19" s="3"/>
      <c r="D19" s="3"/>
      <c r="E19" s="3"/>
      <c r="F19" s="21"/>
    </row>
    <row r="20" spans="1:26" x14ac:dyDescent="0.2">
      <c r="A20" s="20" t="s">
        <v>3</v>
      </c>
      <c r="B20" s="3"/>
      <c r="C20" s="3"/>
      <c r="D20" s="3"/>
      <c r="E20" s="3"/>
      <c r="F20" s="21"/>
    </row>
    <row r="21" spans="1:26" x14ac:dyDescent="0.2">
      <c r="A21" s="20" t="s">
        <v>6</v>
      </c>
      <c r="B21" s="3"/>
      <c r="C21" s="3"/>
      <c r="D21" s="3"/>
      <c r="E21" s="3"/>
      <c r="F21" s="21"/>
    </row>
    <row r="22" spans="1:26" x14ac:dyDescent="0.2">
      <c r="A22" s="20" t="s">
        <v>4</v>
      </c>
      <c r="B22" s="3"/>
      <c r="C22" s="3"/>
      <c r="D22" s="3"/>
      <c r="E22" s="3"/>
      <c r="F22" s="21"/>
    </row>
    <row r="23" spans="1:26" ht="13.5" thickBot="1" x14ac:dyDescent="0.25">
      <c r="A23" s="22" t="s">
        <v>5</v>
      </c>
      <c r="B23" s="23"/>
      <c r="C23" s="23"/>
      <c r="D23" s="23"/>
      <c r="E23" s="23"/>
      <c r="F23" s="24"/>
    </row>
    <row r="31" spans="1:26" ht="12.75" customHeight="1" thickBot="1" x14ac:dyDescent="0.25"/>
    <row r="32" spans="1:26" ht="30" customHeight="1" x14ac:dyDescent="0.2">
      <c r="A32" s="13"/>
      <c r="B32" s="43" t="s">
        <v>11</v>
      </c>
      <c r="C32" s="31"/>
      <c r="D32" s="31"/>
      <c r="E32" s="31"/>
      <c r="F32" s="32"/>
      <c r="G32" s="25" t="s">
        <v>3</v>
      </c>
      <c r="H32" s="26"/>
      <c r="I32" s="26"/>
      <c r="J32" s="26"/>
      <c r="K32" s="27"/>
      <c r="L32" s="25" t="s">
        <v>6</v>
      </c>
      <c r="M32" s="26"/>
      <c r="N32" s="26"/>
      <c r="O32" s="26"/>
      <c r="P32" s="27"/>
      <c r="Q32" s="25" t="s">
        <v>4</v>
      </c>
      <c r="R32" s="26"/>
      <c r="S32" s="26"/>
      <c r="T32" s="26"/>
      <c r="U32" s="27"/>
      <c r="V32" s="25" t="s">
        <v>5</v>
      </c>
      <c r="W32" s="26"/>
      <c r="X32" s="26"/>
      <c r="Y32" s="26"/>
      <c r="Z32" s="27"/>
    </row>
    <row r="33" spans="1:26" ht="13.5" customHeight="1" thickBot="1" x14ac:dyDescent="0.25">
      <c r="A33" s="12"/>
      <c r="B33" s="44"/>
      <c r="C33" s="41"/>
      <c r="D33" s="41"/>
      <c r="E33" s="41"/>
      <c r="F33" s="42"/>
      <c r="G33" s="28"/>
      <c r="H33" s="29"/>
      <c r="I33" s="29"/>
      <c r="J33" s="29"/>
      <c r="K33" s="30"/>
      <c r="L33" s="28"/>
      <c r="M33" s="29"/>
      <c r="N33" s="29"/>
      <c r="O33" s="29"/>
      <c r="P33" s="30"/>
      <c r="Q33" s="28"/>
      <c r="R33" s="29"/>
      <c r="S33" s="29"/>
      <c r="T33" s="29"/>
      <c r="U33" s="30"/>
      <c r="V33" s="28"/>
      <c r="W33" s="29"/>
      <c r="X33" s="29"/>
      <c r="Y33" s="29"/>
      <c r="Z33" s="30"/>
    </row>
    <row r="34" spans="1:26" x14ac:dyDescent="0.2">
      <c r="A34" s="8"/>
      <c r="B34" s="35" t="s">
        <v>12</v>
      </c>
      <c r="C34" s="36" t="s">
        <v>13</v>
      </c>
      <c r="D34" s="37" t="s">
        <v>14</v>
      </c>
      <c r="E34" s="38" t="s">
        <v>15</v>
      </c>
      <c r="F34" s="39" t="s">
        <v>1</v>
      </c>
      <c r="G34" s="35" t="s">
        <v>12</v>
      </c>
      <c r="H34" s="36" t="s">
        <v>13</v>
      </c>
      <c r="I34" s="37" t="s">
        <v>14</v>
      </c>
      <c r="J34" s="38" t="s">
        <v>15</v>
      </c>
      <c r="K34" s="39" t="s">
        <v>1</v>
      </c>
      <c r="L34" s="35" t="s">
        <v>12</v>
      </c>
      <c r="M34" s="36" t="s">
        <v>13</v>
      </c>
      <c r="N34" s="37" t="s">
        <v>14</v>
      </c>
      <c r="O34" s="38" t="s">
        <v>15</v>
      </c>
      <c r="P34" s="39" t="s">
        <v>1</v>
      </c>
      <c r="Q34" s="35" t="s">
        <v>12</v>
      </c>
      <c r="R34" s="36" t="s">
        <v>13</v>
      </c>
      <c r="S34" s="37" t="s">
        <v>14</v>
      </c>
      <c r="T34" s="38" t="s">
        <v>15</v>
      </c>
      <c r="U34" s="39" t="s">
        <v>1</v>
      </c>
      <c r="V34" s="35" t="s">
        <v>12</v>
      </c>
      <c r="W34" s="36" t="s">
        <v>13</v>
      </c>
      <c r="X34" s="37" t="s">
        <v>14</v>
      </c>
      <c r="Y34" s="38" t="s">
        <v>15</v>
      </c>
      <c r="Z34" s="39" t="s">
        <v>1</v>
      </c>
    </row>
    <row r="35" spans="1:26" x14ac:dyDescent="0.2">
      <c r="A35" s="6">
        <v>42095</v>
      </c>
      <c r="B35" s="4">
        <v>71</v>
      </c>
      <c r="C35" s="4">
        <f>B35-8</f>
        <v>63</v>
      </c>
      <c r="D35" s="4">
        <f>B35*0.8</f>
        <v>56.800000000000004</v>
      </c>
      <c r="E35" s="4">
        <f>B35*0.75</f>
        <v>53.25</v>
      </c>
      <c r="F35" s="9">
        <f>B35*0.7</f>
        <v>49.699999999999996</v>
      </c>
      <c r="G35" s="10">
        <v>100</v>
      </c>
      <c r="H35" s="4">
        <f>G35-16</f>
        <v>84</v>
      </c>
      <c r="I35" s="4">
        <f>(G35*0.8)-1</f>
        <v>79</v>
      </c>
      <c r="J35" s="4">
        <f>G35*0.75</f>
        <v>75</v>
      </c>
      <c r="K35" s="9">
        <f>G35*0.7</f>
        <v>70</v>
      </c>
      <c r="L35" s="10">
        <v>124</v>
      </c>
      <c r="M35" s="4">
        <f>L35-16</f>
        <v>108</v>
      </c>
      <c r="N35" s="4">
        <f>(L35*0.8)</f>
        <v>99.2</v>
      </c>
      <c r="O35" s="4">
        <f>L35*0.75</f>
        <v>93</v>
      </c>
      <c r="P35" s="11">
        <f>L35*0.7</f>
        <v>86.8</v>
      </c>
      <c r="Q35" s="4">
        <v>136</v>
      </c>
      <c r="R35" s="4">
        <f>Q35-24</f>
        <v>112</v>
      </c>
      <c r="S35" s="4">
        <f>(Q35*0.8)</f>
        <v>108.80000000000001</v>
      </c>
      <c r="T35" s="4">
        <f>Q35*0.75</f>
        <v>102</v>
      </c>
      <c r="U35" s="9">
        <f>Q35*0.7</f>
        <v>95.199999999999989</v>
      </c>
      <c r="V35" s="10">
        <v>158</v>
      </c>
      <c r="W35" s="4">
        <f>V35-32</f>
        <v>126</v>
      </c>
      <c r="X35" s="4">
        <f>(V35*0.8)</f>
        <v>126.4</v>
      </c>
      <c r="Y35" s="4">
        <f>V35*0.75</f>
        <v>118.5</v>
      </c>
      <c r="Z35" s="4">
        <f>V35*0.7</f>
        <v>110.6</v>
      </c>
    </row>
    <row r="36" spans="1:26" x14ac:dyDescent="0.2">
      <c r="A36" s="6">
        <v>42096</v>
      </c>
      <c r="B36" s="4">
        <v>71</v>
      </c>
      <c r="C36" s="4">
        <f t="shared" ref="C36:C64" si="0">B36-8</f>
        <v>63</v>
      </c>
      <c r="D36" s="4">
        <f t="shared" ref="D36:D64" si="1">B36*0.8</f>
        <v>56.800000000000004</v>
      </c>
      <c r="E36" s="4">
        <f t="shared" ref="E36:E64" si="2">B36*0.75</f>
        <v>53.25</v>
      </c>
      <c r="F36" s="9">
        <f t="shared" ref="F36:F64" si="3">B36*0.7</f>
        <v>49.699999999999996</v>
      </c>
      <c r="G36" s="10">
        <v>100</v>
      </c>
      <c r="H36" s="4">
        <f t="shared" ref="H36:H63" si="4">G36-16</f>
        <v>84</v>
      </c>
      <c r="I36" s="4">
        <f t="shared" ref="I36:I64" si="5">(G36*0.8)-1</f>
        <v>79</v>
      </c>
      <c r="J36" s="4">
        <f t="shared" ref="J36:J64" si="6">G36*0.75</f>
        <v>75</v>
      </c>
      <c r="K36" s="9">
        <f t="shared" ref="K36:K64" si="7">G36*0.7</f>
        <v>70</v>
      </c>
      <c r="L36" s="10">
        <v>124</v>
      </c>
      <c r="M36" s="4">
        <f t="shared" ref="M36:M63" si="8">L36-16</f>
        <v>108</v>
      </c>
      <c r="N36" s="4">
        <f t="shared" ref="N36:N64" si="9">(L36*0.8)</f>
        <v>99.2</v>
      </c>
      <c r="O36" s="4">
        <f t="shared" ref="O36:O64" si="10">L36*0.75</f>
        <v>93</v>
      </c>
      <c r="P36" s="11">
        <f t="shared" ref="P36:P64" si="11">L36*0.7</f>
        <v>86.8</v>
      </c>
      <c r="Q36" s="4">
        <v>136</v>
      </c>
      <c r="R36" s="4">
        <f t="shared" ref="R36:R64" si="12">Q36-24</f>
        <v>112</v>
      </c>
      <c r="S36" s="4">
        <f t="shared" ref="S36:S64" si="13">(Q36*0.8)</f>
        <v>108.80000000000001</v>
      </c>
      <c r="T36" s="4">
        <f t="shared" ref="T36:T64" si="14">Q36*0.75</f>
        <v>102</v>
      </c>
      <c r="U36" s="9">
        <f t="shared" ref="U36:U64" si="15">Q36*0.7</f>
        <v>95.199999999999989</v>
      </c>
      <c r="V36" s="10">
        <v>158</v>
      </c>
      <c r="W36" s="4">
        <f t="shared" ref="W36:W64" si="16">V36-32</f>
        <v>126</v>
      </c>
      <c r="X36" s="4">
        <f t="shared" ref="X36:X64" si="17">(V36*0.8)</f>
        <v>126.4</v>
      </c>
      <c r="Y36" s="4">
        <f t="shared" ref="Y36:Y64" si="18">V36*0.75</f>
        <v>118.5</v>
      </c>
      <c r="Z36" s="4">
        <f t="shared" ref="Z36:Z64" si="19">V36*0.7</f>
        <v>110.6</v>
      </c>
    </row>
    <row r="37" spans="1:26" x14ac:dyDescent="0.2">
      <c r="A37" s="6">
        <v>42097</v>
      </c>
      <c r="B37" s="4">
        <v>71</v>
      </c>
      <c r="C37" s="4">
        <f t="shared" si="0"/>
        <v>63</v>
      </c>
      <c r="D37" s="4">
        <f t="shared" si="1"/>
        <v>56.800000000000004</v>
      </c>
      <c r="E37" s="4">
        <f t="shared" si="2"/>
        <v>53.25</v>
      </c>
      <c r="F37" s="9">
        <f t="shared" si="3"/>
        <v>49.699999999999996</v>
      </c>
      <c r="G37" s="10">
        <v>100</v>
      </c>
      <c r="H37" s="4">
        <f t="shared" si="4"/>
        <v>84</v>
      </c>
      <c r="I37" s="4">
        <f t="shared" si="5"/>
        <v>79</v>
      </c>
      <c r="J37" s="4">
        <f t="shared" si="6"/>
        <v>75</v>
      </c>
      <c r="K37" s="9">
        <f t="shared" si="7"/>
        <v>70</v>
      </c>
      <c r="L37" s="10">
        <v>124</v>
      </c>
      <c r="M37" s="4">
        <f t="shared" si="8"/>
        <v>108</v>
      </c>
      <c r="N37" s="4">
        <f t="shared" si="9"/>
        <v>99.2</v>
      </c>
      <c r="O37" s="4">
        <f t="shared" si="10"/>
        <v>93</v>
      </c>
      <c r="P37" s="11">
        <f t="shared" si="11"/>
        <v>86.8</v>
      </c>
      <c r="Q37" s="4">
        <v>136</v>
      </c>
      <c r="R37" s="4">
        <f t="shared" si="12"/>
        <v>112</v>
      </c>
      <c r="S37" s="4">
        <f t="shared" si="13"/>
        <v>108.80000000000001</v>
      </c>
      <c r="T37" s="4">
        <f t="shared" si="14"/>
        <v>102</v>
      </c>
      <c r="U37" s="9">
        <f t="shared" si="15"/>
        <v>95.199999999999989</v>
      </c>
      <c r="V37" s="10">
        <v>158</v>
      </c>
      <c r="W37" s="4">
        <f t="shared" si="16"/>
        <v>126</v>
      </c>
      <c r="X37" s="4">
        <f t="shared" si="17"/>
        <v>126.4</v>
      </c>
      <c r="Y37" s="4">
        <f t="shared" si="18"/>
        <v>118.5</v>
      </c>
      <c r="Z37" s="4">
        <f t="shared" si="19"/>
        <v>110.6</v>
      </c>
    </row>
    <row r="38" spans="1:26" x14ac:dyDescent="0.2">
      <c r="A38" s="6">
        <v>42098</v>
      </c>
      <c r="B38" s="4">
        <v>71</v>
      </c>
      <c r="C38" s="4">
        <f t="shared" si="0"/>
        <v>63</v>
      </c>
      <c r="D38" s="4">
        <f t="shared" si="1"/>
        <v>56.800000000000004</v>
      </c>
      <c r="E38" s="4">
        <f t="shared" si="2"/>
        <v>53.25</v>
      </c>
      <c r="F38" s="9">
        <f t="shared" si="3"/>
        <v>49.699999999999996</v>
      </c>
      <c r="G38" s="10">
        <v>100</v>
      </c>
      <c r="H38" s="4">
        <f t="shared" si="4"/>
        <v>84</v>
      </c>
      <c r="I38" s="4">
        <f t="shared" si="5"/>
        <v>79</v>
      </c>
      <c r="J38" s="4">
        <f t="shared" si="6"/>
        <v>75</v>
      </c>
      <c r="K38" s="9">
        <f t="shared" si="7"/>
        <v>70</v>
      </c>
      <c r="L38" s="10">
        <v>124</v>
      </c>
      <c r="M38" s="4">
        <f t="shared" si="8"/>
        <v>108</v>
      </c>
      <c r="N38" s="4">
        <f t="shared" si="9"/>
        <v>99.2</v>
      </c>
      <c r="O38" s="4">
        <f t="shared" si="10"/>
        <v>93</v>
      </c>
      <c r="P38" s="11">
        <f t="shared" si="11"/>
        <v>86.8</v>
      </c>
      <c r="Q38" s="4">
        <v>136</v>
      </c>
      <c r="R38" s="4">
        <f t="shared" si="12"/>
        <v>112</v>
      </c>
      <c r="S38" s="4">
        <f t="shared" si="13"/>
        <v>108.80000000000001</v>
      </c>
      <c r="T38" s="4">
        <f t="shared" si="14"/>
        <v>102</v>
      </c>
      <c r="U38" s="9">
        <f t="shared" si="15"/>
        <v>95.199999999999989</v>
      </c>
      <c r="V38" s="10">
        <v>158</v>
      </c>
      <c r="W38" s="4">
        <f t="shared" si="16"/>
        <v>126</v>
      </c>
      <c r="X38" s="4">
        <f t="shared" si="17"/>
        <v>126.4</v>
      </c>
      <c r="Y38" s="4">
        <f t="shared" si="18"/>
        <v>118.5</v>
      </c>
      <c r="Z38" s="4">
        <f t="shared" si="19"/>
        <v>110.6</v>
      </c>
    </row>
    <row r="39" spans="1:26" x14ac:dyDescent="0.2">
      <c r="A39" s="6">
        <v>42099</v>
      </c>
      <c r="B39" s="4">
        <v>71</v>
      </c>
      <c r="C39" s="4">
        <f t="shared" si="0"/>
        <v>63</v>
      </c>
      <c r="D39" s="4">
        <f t="shared" si="1"/>
        <v>56.800000000000004</v>
      </c>
      <c r="E39" s="4">
        <f t="shared" si="2"/>
        <v>53.25</v>
      </c>
      <c r="F39" s="9">
        <f t="shared" si="3"/>
        <v>49.699999999999996</v>
      </c>
      <c r="G39" s="10">
        <v>100</v>
      </c>
      <c r="H39" s="4">
        <f t="shared" si="4"/>
        <v>84</v>
      </c>
      <c r="I39" s="4">
        <f t="shared" si="5"/>
        <v>79</v>
      </c>
      <c r="J39" s="4">
        <f t="shared" si="6"/>
        <v>75</v>
      </c>
      <c r="K39" s="9">
        <f t="shared" si="7"/>
        <v>70</v>
      </c>
      <c r="L39" s="10">
        <v>124</v>
      </c>
      <c r="M39" s="4">
        <f t="shared" si="8"/>
        <v>108</v>
      </c>
      <c r="N39" s="4">
        <f t="shared" si="9"/>
        <v>99.2</v>
      </c>
      <c r="O39" s="4">
        <f t="shared" si="10"/>
        <v>93</v>
      </c>
      <c r="P39" s="11">
        <f t="shared" si="11"/>
        <v>86.8</v>
      </c>
      <c r="Q39" s="4">
        <v>136</v>
      </c>
      <c r="R39" s="4">
        <f t="shared" si="12"/>
        <v>112</v>
      </c>
      <c r="S39" s="4">
        <f t="shared" si="13"/>
        <v>108.80000000000001</v>
      </c>
      <c r="T39" s="4">
        <f t="shared" si="14"/>
        <v>102</v>
      </c>
      <c r="U39" s="9">
        <f t="shared" si="15"/>
        <v>95.199999999999989</v>
      </c>
      <c r="V39" s="10">
        <v>158</v>
      </c>
      <c r="W39" s="4">
        <f t="shared" si="16"/>
        <v>126</v>
      </c>
      <c r="X39" s="4">
        <f t="shared" si="17"/>
        <v>126.4</v>
      </c>
      <c r="Y39" s="4">
        <f t="shared" si="18"/>
        <v>118.5</v>
      </c>
      <c r="Z39" s="4">
        <f t="shared" si="19"/>
        <v>110.6</v>
      </c>
    </row>
    <row r="40" spans="1:26" x14ac:dyDescent="0.2">
      <c r="A40" s="6">
        <v>42100</v>
      </c>
      <c r="B40" s="4">
        <v>71</v>
      </c>
      <c r="C40" s="4">
        <f t="shared" si="0"/>
        <v>63</v>
      </c>
      <c r="D40" s="4">
        <f t="shared" si="1"/>
        <v>56.800000000000004</v>
      </c>
      <c r="E40" s="4">
        <f t="shared" si="2"/>
        <v>53.25</v>
      </c>
      <c r="F40" s="9">
        <f t="shared" si="3"/>
        <v>49.699999999999996</v>
      </c>
      <c r="G40" s="10">
        <v>100</v>
      </c>
      <c r="H40" s="4">
        <f t="shared" si="4"/>
        <v>84</v>
      </c>
      <c r="I40" s="4">
        <f t="shared" si="5"/>
        <v>79</v>
      </c>
      <c r="J40" s="4">
        <f t="shared" si="6"/>
        <v>75</v>
      </c>
      <c r="K40" s="9">
        <f t="shared" si="7"/>
        <v>70</v>
      </c>
      <c r="L40" s="10">
        <v>124</v>
      </c>
      <c r="M40" s="4">
        <f t="shared" si="8"/>
        <v>108</v>
      </c>
      <c r="N40" s="4">
        <f t="shared" si="9"/>
        <v>99.2</v>
      </c>
      <c r="O40" s="4">
        <f t="shared" si="10"/>
        <v>93</v>
      </c>
      <c r="P40" s="11">
        <f t="shared" si="11"/>
        <v>86.8</v>
      </c>
      <c r="Q40" s="4">
        <v>136</v>
      </c>
      <c r="R40" s="4">
        <f t="shared" si="12"/>
        <v>112</v>
      </c>
      <c r="S40" s="4">
        <f t="shared" si="13"/>
        <v>108.80000000000001</v>
      </c>
      <c r="T40" s="4">
        <f t="shared" si="14"/>
        <v>102</v>
      </c>
      <c r="U40" s="9">
        <f t="shared" si="15"/>
        <v>95.199999999999989</v>
      </c>
      <c r="V40" s="10">
        <v>158</v>
      </c>
      <c r="W40" s="4">
        <f t="shared" si="16"/>
        <v>126</v>
      </c>
      <c r="X40" s="4">
        <f t="shared" si="17"/>
        <v>126.4</v>
      </c>
      <c r="Y40" s="4">
        <f t="shared" si="18"/>
        <v>118.5</v>
      </c>
      <c r="Z40" s="4">
        <f t="shared" si="19"/>
        <v>110.6</v>
      </c>
    </row>
    <row r="41" spans="1:26" x14ac:dyDescent="0.2">
      <c r="A41" s="6">
        <v>42101</v>
      </c>
      <c r="B41" s="4">
        <v>71</v>
      </c>
      <c r="C41" s="4">
        <f t="shared" si="0"/>
        <v>63</v>
      </c>
      <c r="D41" s="4">
        <f t="shared" si="1"/>
        <v>56.800000000000004</v>
      </c>
      <c r="E41" s="4">
        <f t="shared" si="2"/>
        <v>53.25</v>
      </c>
      <c r="F41" s="9">
        <f t="shared" si="3"/>
        <v>49.699999999999996</v>
      </c>
      <c r="G41" s="10">
        <v>100</v>
      </c>
      <c r="H41" s="4">
        <f t="shared" si="4"/>
        <v>84</v>
      </c>
      <c r="I41" s="4">
        <f t="shared" si="5"/>
        <v>79</v>
      </c>
      <c r="J41" s="4">
        <f t="shared" si="6"/>
        <v>75</v>
      </c>
      <c r="K41" s="9">
        <f t="shared" si="7"/>
        <v>70</v>
      </c>
      <c r="L41" s="10">
        <v>124</v>
      </c>
      <c r="M41" s="4">
        <f t="shared" si="8"/>
        <v>108</v>
      </c>
      <c r="N41" s="4">
        <f t="shared" si="9"/>
        <v>99.2</v>
      </c>
      <c r="O41" s="4">
        <f t="shared" si="10"/>
        <v>93</v>
      </c>
      <c r="P41" s="11">
        <f t="shared" si="11"/>
        <v>86.8</v>
      </c>
      <c r="Q41" s="4">
        <v>136</v>
      </c>
      <c r="R41" s="4">
        <f t="shared" si="12"/>
        <v>112</v>
      </c>
      <c r="S41" s="4">
        <f t="shared" si="13"/>
        <v>108.80000000000001</v>
      </c>
      <c r="T41" s="4">
        <f t="shared" si="14"/>
        <v>102</v>
      </c>
      <c r="U41" s="9">
        <f t="shared" si="15"/>
        <v>95.199999999999989</v>
      </c>
      <c r="V41" s="10">
        <v>158</v>
      </c>
      <c r="W41" s="4">
        <f t="shared" si="16"/>
        <v>126</v>
      </c>
      <c r="X41" s="4">
        <f t="shared" si="17"/>
        <v>126.4</v>
      </c>
      <c r="Y41" s="4">
        <f t="shared" si="18"/>
        <v>118.5</v>
      </c>
      <c r="Z41" s="4">
        <f t="shared" si="19"/>
        <v>110.6</v>
      </c>
    </row>
    <row r="42" spans="1:26" x14ac:dyDescent="0.2">
      <c r="A42" s="6">
        <v>42102</v>
      </c>
      <c r="B42" s="4">
        <v>71</v>
      </c>
      <c r="C42" s="4">
        <f t="shared" si="0"/>
        <v>63</v>
      </c>
      <c r="D42" s="4">
        <f t="shared" si="1"/>
        <v>56.800000000000004</v>
      </c>
      <c r="E42" s="4">
        <f t="shared" si="2"/>
        <v>53.25</v>
      </c>
      <c r="F42" s="9">
        <f t="shared" si="3"/>
        <v>49.699999999999996</v>
      </c>
      <c r="G42" s="10">
        <v>100</v>
      </c>
      <c r="H42" s="4">
        <f t="shared" si="4"/>
        <v>84</v>
      </c>
      <c r="I42" s="4">
        <f t="shared" si="5"/>
        <v>79</v>
      </c>
      <c r="J42" s="4">
        <f t="shared" si="6"/>
        <v>75</v>
      </c>
      <c r="K42" s="9">
        <f t="shared" si="7"/>
        <v>70</v>
      </c>
      <c r="L42" s="10">
        <v>124</v>
      </c>
      <c r="M42" s="4">
        <f t="shared" si="8"/>
        <v>108</v>
      </c>
      <c r="N42" s="4">
        <f t="shared" si="9"/>
        <v>99.2</v>
      </c>
      <c r="O42" s="4">
        <f t="shared" si="10"/>
        <v>93</v>
      </c>
      <c r="P42" s="11">
        <f t="shared" si="11"/>
        <v>86.8</v>
      </c>
      <c r="Q42" s="4">
        <v>136</v>
      </c>
      <c r="R42" s="4">
        <f t="shared" si="12"/>
        <v>112</v>
      </c>
      <c r="S42" s="4">
        <f t="shared" si="13"/>
        <v>108.80000000000001</v>
      </c>
      <c r="T42" s="4">
        <f t="shared" si="14"/>
        <v>102</v>
      </c>
      <c r="U42" s="9">
        <f t="shared" si="15"/>
        <v>95.199999999999989</v>
      </c>
      <c r="V42" s="10">
        <v>158</v>
      </c>
      <c r="W42" s="4">
        <f t="shared" si="16"/>
        <v>126</v>
      </c>
      <c r="X42" s="4">
        <f t="shared" si="17"/>
        <v>126.4</v>
      </c>
      <c r="Y42" s="4">
        <f t="shared" si="18"/>
        <v>118.5</v>
      </c>
      <c r="Z42" s="4">
        <f t="shared" si="19"/>
        <v>110.6</v>
      </c>
    </row>
    <row r="43" spans="1:26" x14ac:dyDescent="0.2">
      <c r="A43" s="6">
        <v>42103</v>
      </c>
      <c r="B43" s="4">
        <v>71</v>
      </c>
      <c r="C43" s="4">
        <f t="shared" si="0"/>
        <v>63</v>
      </c>
      <c r="D43" s="4">
        <f t="shared" si="1"/>
        <v>56.800000000000004</v>
      </c>
      <c r="E43" s="4">
        <f t="shared" si="2"/>
        <v>53.25</v>
      </c>
      <c r="F43" s="9">
        <f t="shared" si="3"/>
        <v>49.699999999999996</v>
      </c>
      <c r="G43" s="10">
        <v>100</v>
      </c>
      <c r="H43" s="4">
        <f t="shared" si="4"/>
        <v>84</v>
      </c>
      <c r="I43" s="4">
        <f t="shared" si="5"/>
        <v>79</v>
      </c>
      <c r="J43" s="4">
        <f t="shared" si="6"/>
        <v>75</v>
      </c>
      <c r="K43" s="9">
        <f t="shared" si="7"/>
        <v>70</v>
      </c>
      <c r="L43" s="10">
        <v>124</v>
      </c>
      <c r="M43" s="4">
        <f t="shared" si="8"/>
        <v>108</v>
      </c>
      <c r="N43" s="4">
        <f t="shared" si="9"/>
        <v>99.2</v>
      </c>
      <c r="O43" s="4">
        <f t="shared" si="10"/>
        <v>93</v>
      </c>
      <c r="P43" s="11">
        <f t="shared" si="11"/>
        <v>86.8</v>
      </c>
      <c r="Q43" s="4">
        <v>136</v>
      </c>
      <c r="R43" s="4">
        <f t="shared" si="12"/>
        <v>112</v>
      </c>
      <c r="S43" s="4">
        <f t="shared" si="13"/>
        <v>108.80000000000001</v>
      </c>
      <c r="T43" s="4">
        <f t="shared" si="14"/>
        <v>102</v>
      </c>
      <c r="U43" s="9">
        <f t="shared" si="15"/>
        <v>95.199999999999989</v>
      </c>
      <c r="V43" s="10">
        <v>158</v>
      </c>
      <c r="W43" s="4">
        <f t="shared" si="16"/>
        <v>126</v>
      </c>
      <c r="X43" s="4">
        <f t="shared" si="17"/>
        <v>126.4</v>
      </c>
      <c r="Y43" s="4">
        <f t="shared" si="18"/>
        <v>118.5</v>
      </c>
      <c r="Z43" s="4">
        <f t="shared" si="19"/>
        <v>110.6</v>
      </c>
    </row>
    <row r="44" spans="1:26" x14ac:dyDescent="0.2">
      <c r="A44" s="6">
        <v>42104</v>
      </c>
      <c r="B44" s="4">
        <v>71</v>
      </c>
      <c r="C44" s="4">
        <f t="shared" si="0"/>
        <v>63</v>
      </c>
      <c r="D44" s="4">
        <f t="shared" si="1"/>
        <v>56.800000000000004</v>
      </c>
      <c r="E44" s="4">
        <f t="shared" si="2"/>
        <v>53.25</v>
      </c>
      <c r="F44" s="9">
        <f t="shared" si="3"/>
        <v>49.699999999999996</v>
      </c>
      <c r="G44" s="10">
        <v>100</v>
      </c>
      <c r="H44" s="4">
        <f t="shared" si="4"/>
        <v>84</v>
      </c>
      <c r="I44" s="4">
        <f t="shared" si="5"/>
        <v>79</v>
      </c>
      <c r="J44" s="4">
        <f t="shared" si="6"/>
        <v>75</v>
      </c>
      <c r="K44" s="9">
        <f t="shared" si="7"/>
        <v>70</v>
      </c>
      <c r="L44" s="10">
        <v>124</v>
      </c>
      <c r="M44" s="4">
        <f t="shared" si="8"/>
        <v>108</v>
      </c>
      <c r="N44" s="4">
        <f t="shared" si="9"/>
        <v>99.2</v>
      </c>
      <c r="O44" s="4">
        <f t="shared" si="10"/>
        <v>93</v>
      </c>
      <c r="P44" s="11">
        <f t="shared" si="11"/>
        <v>86.8</v>
      </c>
      <c r="Q44" s="4">
        <v>136</v>
      </c>
      <c r="R44" s="4">
        <f t="shared" si="12"/>
        <v>112</v>
      </c>
      <c r="S44" s="4">
        <f t="shared" si="13"/>
        <v>108.80000000000001</v>
      </c>
      <c r="T44" s="4">
        <f t="shared" si="14"/>
        <v>102</v>
      </c>
      <c r="U44" s="9">
        <f t="shared" si="15"/>
        <v>95.199999999999989</v>
      </c>
      <c r="V44" s="10">
        <v>158</v>
      </c>
      <c r="W44" s="4">
        <f t="shared" si="16"/>
        <v>126</v>
      </c>
      <c r="X44" s="4">
        <f t="shared" si="17"/>
        <v>126.4</v>
      </c>
      <c r="Y44" s="4">
        <f t="shared" si="18"/>
        <v>118.5</v>
      </c>
      <c r="Z44" s="4">
        <f t="shared" si="19"/>
        <v>110.6</v>
      </c>
    </row>
    <row r="45" spans="1:26" x14ac:dyDescent="0.2">
      <c r="A45" s="6">
        <v>42105</v>
      </c>
      <c r="B45" s="4">
        <v>71</v>
      </c>
      <c r="C45" s="4">
        <f t="shared" si="0"/>
        <v>63</v>
      </c>
      <c r="D45" s="4">
        <f t="shared" si="1"/>
        <v>56.800000000000004</v>
      </c>
      <c r="E45" s="4">
        <f t="shared" si="2"/>
        <v>53.25</v>
      </c>
      <c r="F45" s="9">
        <f t="shared" si="3"/>
        <v>49.699999999999996</v>
      </c>
      <c r="G45" s="10">
        <v>100</v>
      </c>
      <c r="H45" s="4">
        <f t="shared" si="4"/>
        <v>84</v>
      </c>
      <c r="I45" s="4">
        <f t="shared" si="5"/>
        <v>79</v>
      </c>
      <c r="J45" s="4">
        <f t="shared" si="6"/>
        <v>75</v>
      </c>
      <c r="K45" s="9">
        <f t="shared" si="7"/>
        <v>70</v>
      </c>
      <c r="L45" s="10">
        <v>124</v>
      </c>
      <c r="M45" s="4">
        <f t="shared" si="8"/>
        <v>108</v>
      </c>
      <c r="N45" s="4">
        <f t="shared" si="9"/>
        <v>99.2</v>
      </c>
      <c r="O45" s="4">
        <f t="shared" si="10"/>
        <v>93</v>
      </c>
      <c r="P45" s="11">
        <f t="shared" si="11"/>
        <v>86.8</v>
      </c>
      <c r="Q45" s="4">
        <v>136</v>
      </c>
      <c r="R45" s="4">
        <f t="shared" si="12"/>
        <v>112</v>
      </c>
      <c r="S45" s="4">
        <f t="shared" si="13"/>
        <v>108.80000000000001</v>
      </c>
      <c r="T45" s="4">
        <f t="shared" si="14"/>
        <v>102</v>
      </c>
      <c r="U45" s="9">
        <f t="shared" si="15"/>
        <v>95.199999999999989</v>
      </c>
      <c r="V45" s="10">
        <v>158</v>
      </c>
      <c r="W45" s="4">
        <f t="shared" si="16"/>
        <v>126</v>
      </c>
      <c r="X45" s="4">
        <f t="shared" si="17"/>
        <v>126.4</v>
      </c>
      <c r="Y45" s="4">
        <f t="shared" si="18"/>
        <v>118.5</v>
      </c>
      <c r="Z45" s="4">
        <f t="shared" si="19"/>
        <v>110.6</v>
      </c>
    </row>
    <row r="46" spans="1:26" x14ac:dyDescent="0.2">
      <c r="A46" s="6">
        <v>42106</v>
      </c>
      <c r="B46" s="4">
        <v>71</v>
      </c>
      <c r="C46" s="4">
        <f t="shared" si="0"/>
        <v>63</v>
      </c>
      <c r="D46" s="4">
        <f t="shared" si="1"/>
        <v>56.800000000000004</v>
      </c>
      <c r="E46" s="4">
        <f t="shared" si="2"/>
        <v>53.25</v>
      </c>
      <c r="F46" s="9">
        <f t="shared" si="3"/>
        <v>49.699999999999996</v>
      </c>
      <c r="G46" s="10">
        <v>100</v>
      </c>
      <c r="H46" s="4">
        <f t="shared" si="4"/>
        <v>84</v>
      </c>
      <c r="I46" s="4">
        <f t="shared" si="5"/>
        <v>79</v>
      </c>
      <c r="J46" s="4">
        <f t="shared" si="6"/>
        <v>75</v>
      </c>
      <c r="K46" s="9">
        <f t="shared" si="7"/>
        <v>70</v>
      </c>
      <c r="L46" s="10">
        <v>124</v>
      </c>
      <c r="M46" s="4">
        <f t="shared" si="8"/>
        <v>108</v>
      </c>
      <c r="N46" s="4">
        <f t="shared" si="9"/>
        <v>99.2</v>
      </c>
      <c r="O46" s="4">
        <f t="shared" si="10"/>
        <v>93</v>
      </c>
      <c r="P46" s="11">
        <f t="shared" si="11"/>
        <v>86.8</v>
      </c>
      <c r="Q46" s="4">
        <v>136</v>
      </c>
      <c r="R46" s="4">
        <f t="shared" si="12"/>
        <v>112</v>
      </c>
      <c r="S46" s="4">
        <f t="shared" si="13"/>
        <v>108.80000000000001</v>
      </c>
      <c r="T46" s="4">
        <f t="shared" si="14"/>
        <v>102</v>
      </c>
      <c r="U46" s="9">
        <f t="shared" si="15"/>
        <v>95.199999999999989</v>
      </c>
      <c r="V46" s="10">
        <v>158</v>
      </c>
      <c r="W46" s="4">
        <f t="shared" si="16"/>
        <v>126</v>
      </c>
      <c r="X46" s="4">
        <f t="shared" si="17"/>
        <v>126.4</v>
      </c>
      <c r="Y46" s="4">
        <f t="shared" si="18"/>
        <v>118.5</v>
      </c>
      <c r="Z46" s="4">
        <f t="shared" si="19"/>
        <v>110.6</v>
      </c>
    </row>
    <row r="47" spans="1:26" x14ac:dyDescent="0.2">
      <c r="A47" s="6">
        <v>42107</v>
      </c>
      <c r="B47" s="4">
        <v>71</v>
      </c>
      <c r="C47" s="4">
        <f t="shared" si="0"/>
        <v>63</v>
      </c>
      <c r="D47" s="4">
        <f t="shared" si="1"/>
        <v>56.800000000000004</v>
      </c>
      <c r="E47" s="4">
        <f t="shared" si="2"/>
        <v>53.25</v>
      </c>
      <c r="F47" s="9">
        <f t="shared" si="3"/>
        <v>49.699999999999996</v>
      </c>
      <c r="G47" s="10">
        <v>100</v>
      </c>
      <c r="H47" s="4">
        <f t="shared" si="4"/>
        <v>84</v>
      </c>
      <c r="I47" s="4">
        <f t="shared" si="5"/>
        <v>79</v>
      </c>
      <c r="J47" s="4">
        <f t="shared" si="6"/>
        <v>75</v>
      </c>
      <c r="K47" s="9">
        <f t="shared" si="7"/>
        <v>70</v>
      </c>
      <c r="L47" s="10">
        <v>124</v>
      </c>
      <c r="M47" s="4">
        <f t="shared" si="8"/>
        <v>108</v>
      </c>
      <c r="N47" s="4">
        <f t="shared" si="9"/>
        <v>99.2</v>
      </c>
      <c r="O47" s="4">
        <f t="shared" si="10"/>
        <v>93</v>
      </c>
      <c r="P47" s="11">
        <f t="shared" si="11"/>
        <v>86.8</v>
      </c>
      <c r="Q47" s="4">
        <v>136</v>
      </c>
      <c r="R47" s="4">
        <f t="shared" si="12"/>
        <v>112</v>
      </c>
      <c r="S47" s="4">
        <f t="shared" si="13"/>
        <v>108.80000000000001</v>
      </c>
      <c r="T47" s="4">
        <f t="shared" si="14"/>
        <v>102</v>
      </c>
      <c r="U47" s="9">
        <f t="shared" si="15"/>
        <v>95.199999999999989</v>
      </c>
      <c r="V47" s="10">
        <v>158</v>
      </c>
      <c r="W47" s="4">
        <f t="shared" si="16"/>
        <v>126</v>
      </c>
      <c r="X47" s="4">
        <f t="shared" si="17"/>
        <v>126.4</v>
      </c>
      <c r="Y47" s="4">
        <f t="shared" si="18"/>
        <v>118.5</v>
      </c>
      <c r="Z47" s="4">
        <f t="shared" si="19"/>
        <v>110.6</v>
      </c>
    </row>
    <row r="48" spans="1:26" x14ac:dyDescent="0.2">
      <c r="A48" s="6">
        <v>42108</v>
      </c>
      <c r="B48" s="4">
        <v>71</v>
      </c>
      <c r="C48" s="4">
        <f t="shared" si="0"/>
        <v>63</v>
      </c>
      <c r="D48" s="4">
        <f t="shared" si="1"/>
        <v>56.800000000000004</v>
      </c>
      <c r="E48" s="4">
        <f t="shared" si="2"/>
        <v>53.25</v>
      </c>
      <c r="F48" s="9">
        <f t="shared" si="3"/>
        <v>49.699999999999996</v>
      </c>
      <c r="G48" s="10">
        <v>100</v>
      </c>
      <c r="H48" s="4">
        <f t="shared" si="4"/>
        <v>84</v>
      </c>
      <c r="I48" s="4">
        <f t="shared" si="5"/>
        <v>79</v>
      </c>
      <c r="J48" s="4">
        <f t="shared" si="6"/>
        <v>75</v>
      </c>
      <c r="K48" s="9">
        <f t="shared" si="7"/>
        <v>70</v>
      </c>
      <c r="L48" s="10">
        <v>124</v>
      </c>
      <c r="M48" s="4">
        <f t="shared" si="8"/>
        <v>108</v>
      </c>
      <c r="N48" s="4">
        <f t="shared" si="9"/>
        <v>99.2</v>
      </c>
      <c r="O48" s="4">
        <f t="shared" si="10"/>
        <v>93</v>
      </c>
      <c r="P48" s="11">
        <f t="shared" si="11"/>
        <v>86.8</v>
      </c>
      <c r="Q48" s="4">
        <v>136</v>
      </c>
      <c r="R48" s="4">
        <f t="shared" si="12"/>
        <v>112</v>
      </c>
      <c r="S48" s="4">
        <f t="shared" si="13"/>
        <v>108.80000000000001</v>
      </c>
      <c r="T48" s="4">
        <f t="shared" si="14"/>
        <v>102</v>
      </c>
      <c r="U48" s="9">
        <f t="shared" si="15"/>
        <v>95.199999999999989</v>
      </c>
      <c r="V48" s="10">
        <v>158</v>
      </c>
      <c r="W48" s="4">
        <f t="shared" si="16"/>
        <v>126</v>
      </c>
      <c r="X48" s="4">
        <f t="shared" si="17"/>
        <v>126.4</v>
      </c>
      <c r="Y48" s="4">
        <f t="shared" si="18"/>
        <v>118.5</v>
      </c>
      <c r="Z48" s="4">
        <f t="shared" si="19"/>
        <v>110.6</v>
      </c>
    </row>
    <row r="49" spans="1:26" x14ac:dyDescent="0.2">
      <c r="A49" s="6">
        <v>42109</v>
      </c>
      <c r="B49" s="4">
        <v>71</v>
      </c>
      <c r="C49" s="4">
        <f t="shared" si="0"/>
        <v>63</v>
      </c>
      <c r="D49" s="4">
        <f t="shared" si="1"/>
        <v>56.800000000000004</v>
      </c>
      <c r="E49" s="4">
        <f t="shared" si="2"/>
        <v>53.25</v>
      </c>
      <c r="F49" s="9">
        <f t="shared" si="3"/>
        <v>49.699999999999996</v>
      </c>
      <c r="G49" s="10">
        <v>100</v>
      </c>
      <c r="H49" s="4">
        <f t="shared" si="4"/>
        <v>84</v>
      </c>
      <c r="I49" s="4">
        <f t="shared" si="5"/>
        <v>79</v>
      </c>
      <c r="J49" s="4">
        <f t="shared" si="6"/>
        <v>75</v>
      </c>
      <c r="K49" s="9">
        <f t="shared" si="7"/>
        <v>70</v>
      </c>
      <c r="L49" s="10">
        <v>124</v>
      </c>
      <c r="M49" s="4">
        <f t="shared" si="8"/>
        <v>108</v>
      </c>
      <c r="N49" s="4">
        <f t="shared" si="9"/>
        <v>99.2</v>
      </c>
      <c r="O49" s="4">
        <f t="shared" si="10"/>
        <v>93</v>
      </c>
      <c r="P49" s="11">
        <f t="shared" si="11"/>
        <v>86.8</v>
      </c>
      <c r="Q49" s="4">
        <v>136</v>
      </c>
      <c r="R49" s="4">
        <f t="shared" si="12"/>
        <v>112</v>
      </c>
      <c r="S49" s="4">
        <f t="shared" si="13"/>
        <v>108.80000000000001</v>
      </c>
      <c r="T49" s="4">
        <f t="shared" si="14"/>
        <v>102</v>
      </c>
      <c r="U49" s="9">
        <f t="shared" si="15"/>
        <v>95.199999999999989</v>
      </c>
      <c r="V49" s="10">
        <v>158</v>
      </c>
      <c r="W49" s="4">
        <f t="shared" si="16"/>
        <v>126</v>
      </c>
      <c r="X49" s="4">
        <f t="shared" si="17"/>
        <v>126.4</v>
      </c>
      <c r="Y49" s="4">
        <f t="shared" si="18"/>
        <v>118.5</v>
      </c>
      <c r="Z49" s="4">
        <f t="shared" si="19"/>
        <v>110.6</v>
      </c>
    </row>
    <row r="50" spans="1:26" x14ac:dyDescent="0.2">
      <c r="A50" s="6">
        <v>42110</v>
      </c>
      <c r="B50" s="4">
        <v>71</v>
      </c>
      <c r="C50" s="4">
        <f t="shared" si="0"/>
        <v>63</v>
      </c>
      <c r="D50" s="4">
        <f t="shared" si="1"/>
        <v>56.800000000000004</v>
      </c>
      <c r="E50" s="4">
        <f t="shared" si="2"/>
        <v>53.25</v>
      </c>
      <c r="F50" s="9">
        <f t="shared" si="3"/>
        <v>49.699999999999996</v>
      </c>
      <c r="G50" s="10">
        <v>100</v>
      </c>
      <c r="H50" s="4">
        <f t="shared" si="4"/>
        <v>84</v>
      </c>
      <c r="I50" s="4">
        <f t="shared" si="5"/>
        <v>79</v>
      </c>
      <c r="J50" s="4">
        <f t="shared" si="6"/>
        <v>75</v>
      </c>
      <c r="K50" s="9">
        <f t="shared" si="7"/>
        <v>70</v>
      </c>
      <c r="L50" s="10">
        <v>124</v>
      </c>
      <c r="M50" s="4">
        <f t="shared" si="8"/>
        <v>108</v>
      </c>
      <c r="N50" s="4">
        <f t="shared" si="9"/>
        <v>99.2</v>
      </c>
      <c r="O50" s="4">
        <f t="shared" si="10"/>
        <v>93</v>
      </c>
      <c r="P50" s="11">
        <f t="shared" si="11"/>
        <v>86.8</v>
      </c>
      <c r="Q50" s="4">
        <v>136</v>
      </c>
      <c r="R50" s="4">
        <f t="shared" si="12"/>
        <v>112</v>
      </c>
      <c r="S50" s="4">
        <f t="shared" si="13"/>
        <v>108.80000000000001</v>
      </c>
      <c r="T50" s="4">
        <f t="shared" si="14"/>
        <v>102</v>
      </c>
      <c r="U50" s="9">
        <f t="shared" si="15"/>
        <v>95.199999999999989</v>
      </c>
      <c r="V50" s="10">
        <v>158</v>
      </c>
      <c r="W50" s="4">
        <f t="shared" si="16"/>
        <v>126</v>
      </c>
      <c r="X50" s="4">
        <f t="shared" si="17"/>
        <v>126.4</v>
      </c>
      <c r="Y50" s="4">
        <f t="shared" si="18"/>
        <v>118.5</v>
      </c>
      <c r="Z50" s="4">
        <f t="shared" si="19"/>
        <v>110.6</v>
      </c>
    </row>
    <row r="51" spans="1:26" x14ac:dyDescent="0.2">
      <c r="A51" s="6">
        <v>42111</v>
      </c>
      <c r="B51" s="4">
        <v>71</v>
      </c>
      <c r="C51" s="4">
        <f t="shared" si="0"/>
        <v>63</v>
      </c>
      <c r="D51" s="4">
        <f t="shared" si="1"/>
        <v>56.800000000000004</v>
      </c>
      <c r="E51" s="4">
        <f t="shared" si="2"/>
        <v>53.25</v>
      </c>
      <c r="F51" s="9">
        <f t="shared" si="3"/>
        <v>49.699999999999996</v>
      </c>
      <c r="G51" s="10">
        <v>100</v>
      </c>
      <c r="H51" s="4">
        <f t="shared" si="4"/>
        <v>84</v>
      </c>
      <c r="I51" s="4">
        <f t="shared" si="5"/>
        <v>79</v>
      </c>
      <c r="J51" s="4">
        <f t="shared" si="6"/>
        <v>75</v>
      </c>
      <c r="K51" s="9">
        <f t="shared" si="7"/>
        <v>70</v>
      </c>
      <c r="L51" s="10">
        <v>124</v>
      </c>
      <c r="M51" s="4">
        <f t="shared" si="8"/>
        <v>108</v>
      </c>
      <c r="N51" s="4">
        <f t="shared" si="9"/>
        <v>99.2</v>
      </c>
      <c r="O51" s="4">
        <f t="shared" si="10"/>
        <v>93</v>
      </c>
      <c r="P51" s="11">
        <f t="shared" si="11"/>
        <v>86.8</v>
      </c>
      <c r="Q51" s="4">
        <v>136</v>
      </c>
      <c r="R51" s="4">
        <f t="shared" si="12"/>
        <v>112</v>
      </c>
      <c r="S51" s="4">
        <f t="shared" si="13"/>
        <v>108.80000000000001</v>
      </c>
      <c r="T51" s="4">
        <f t="shared" si="14"/>
        <v>102</v>
      </c>
      <c r="U51" s="9">
        <f t="shared" si="15"/>
        <v>95.199999999999989</v>
      </c>
      <c r="V51" s="10">
        <v>158</v>
      </c>
      <c r="W51" s="4">
        <f t="shared" si="16"/>
        <v>126</v>
      </c>
      <c r="X51" s="4">
        <f t="shared" si="17"/>
        <v>126.4</v>
      </c>
      <c r="Y51" s="4">
        <f t="shared" si="18"/>
        <v>118.5</v>
      </c>
      <c r="Z51" s="4">
        <f t="shared" si="19"/>
        <v>110.6</v>
      </c>
    </row>
    <row r="52" spans="1:26" x14ac:dyDescent="0.2">
      <c r="A52" s="6">
        <v>42112</v>
      </c>
      <c r="B52" s="4">
        <v>71</v>
      </c>
      <c r="C52" s="4">
        <f t="shared" si="0"/>
        <v>63</v>
      </c>
      <c r="D52" s="4">
        <f t="shared" si="1"/>
        <v>56.800000000000004</v>
      </c>
      <c r="E52" s="4">
        <f t="shared" si="2"/>
        <v>53.25</v>
      </c>
      <c r="F52" s="9">
        <f t="shared" si="3"/>
        <v>49.699999999999996</v>
      </c>
      <c r="G52" s="10">
        <v>100</v>
      </c>
      <c r="H52" s="4">
        <f t="shared" si="4"/>
        <v>84</v>
      </c>
      <c r="I52" s="4">
        <f t="shared" si="5"/>
        <v>79</v>
      </c>
      <c r="J52" s="4">
        <f t="shared" si="6"/>
        <v>75</v>
      </c>
      <c r="K52" s="9">
        <f t="shared" si="7"/>
        <v>70</v>
      </c>
      <c r="L52" s="10">
        <v>124</v>
      </c>
      <c r="M52" s="4">
        <f t="shared" si="8"/>
        <v>108</v>
      </c>
      <c r="N52" s="4">
        <f t="shared" si="9"/>
        <v>99.2</v>
      </c>
      <c r="O52" s="4">
        <f t="shared" si="10"/>
        <v>93</v>
      </c>
      <c r="P52" s="11">
        <f t="shared" si="11"/>
        <v>86.8</v>
      </c>
      <c r="Q52" s="4">
        <v>136</v>
      </c>
      <c r="R52" s="4">
        <f t="shared" si="12"/>
        <v>112</v>
      </c>
      <c r="S52" s="4">
        <f t="shared" si="13"/>
        <v>108.80000000000001</v>
      </c>
      <c r="T52" s="4">
        <f t="shared" si="14"/>
        <v>102</v>
      </c>
      <c r="U52" s="9">
        <f t="shared" si="15"/>
        <v>95.199999999999989</v>
      </c>
      <c r="V52" s="10">
        <v>158</v>
      </c>
      <c r="W52" s="4">
        <f t="shared" si="16"/>
        <v>126</v>
      </c>
      <c r="X52" s="4">
        <f t="shared" si="17"/>
        <v>126.4</v>
      </c>
      <c r="Y52" s="4">
        <f t="shared" si="18"/>
        <v>118.5</v>
      </c>
      <c r="Z52" s="4">
        <f t="shared" si="19"/>
        <v>110.6</v>
      </c>
    </row>
    <row r="53" spans="1:26" x14ac:dyDescent="0.2">
      <c r="A53" s="6">
        <v>42113</v>
      </c>
      <c r="B53" s="4">
        <v>71</v>
      </c>
      <c r="C53" s="4">
        <f t="shared" si="0"/>
        <v>63</v>
      </c>
      <c r="D53" s="4">
        <f t="shared" si="1"/>
        <v>56.800000000000004</v>
      </c>
      <c r="E53" s="4">
        <f t="shared" si="2"/>
        <v>53.25</v>
      </c>
      <c r="F53" s="9">
        <f t="shared" si="3"/>
        <v>49.699999999999996</v>
      </c>
      <c r="G53" s="10">
        <v>100</v>
      </c>
      <c r="H53" s="4">
        <f t="shared" si="4"/>
        <v>84</v>
      </c>
      <c r="I53" s="4">
        <f t="shared" si="5"/>
        <v>79</v>
      </c>
      <c r="J53" s="4">
        <f t="shared" si="6"/>
        <v>75</v>
      </c>
      <c r="K53" s="9">
        <f t="shared" si="7"/>
        <v>70</v>
      </c>
      <c r="L53" s="10">
        <v>124</v>
      </c>
      <c r="M53" s="4">
        <f t="shared" si="8"/>
        <v>108</v>
      </c>
      <c r="N53" s="4">
        <f t="shared" si="9"/>
        <v>99.2</v>
      </c>
      <c r="O53" s="4">
        <f t="shared" si="10"/>
        <v>93</v>
      </c>
      <c r="P53" s="11">
        <f t="shared" si="11"/>
        <v>86.8</v>
      </c>
      <c r="Q53" s="4">
        <v>136</v>
      </c>
      <c r="R53" s="4">
        <f t="shared" si="12"/>
        <v>112</v>
      </c>
      <c r="S53" s="4">
        <f t="shared" si="13"/>
        <v>108.80000000000001</v>
      </c>
      <c r="T53" s="4">
        <f t="shared" si="14"/>
        <v>102</v>
      </c>
      <c r="U53" s="9">
        <f t="shared" si="15"/>
        <v>95.199999999999989</v>
      </c>
      <c r="V53" s="10">
        <v>158</v>
      </c>
      <c r="W53" s="4">
        <f t="shared" si="16"/>
        <v>126</v>
      </c>
      <c r="X53" s="4">
        <f t="shared" si="17"/>
        <v>126.4</v>
      </c>
      <c r="Y53" s="4">
        <f t="shared" si="18"/>
        <v>118.5</v>
      </c>
      <c r="Z53" s="4">
        <f t="shared" si="19"/>
        <v>110.6</v>
      </c>
    </row>
    <row r="54" spans="1:26" x14ac:dyDescent="0.2">
      <c r="A54" s="6">
        <v>42114</v>
      </c>
      <c r="B54" s="4">
        <v>71</v>
      </c>
      <c r="C54" s="4">
        <f t="shared" si="0"/>
        <v>63</v>
      </c>
      <c r="D54" s="4">
        <f t="shared" si="1"/>
        <v>56.800000000000004</v>
      </c>
      <c r="E54" s="4">
        <f t="shared" si="2"/>
        <v>53.25</v>
      </c>
      <c r="F54" s="9">
        <f t="shared" si="3"/>
        <v>49.699999999999996</v>
      </c>
      <c r="G54" s="10">
        <v>100</v>
      </c>
      <c r="H54" s="4">
        <f t="shared" si="4"/>
        <v>84</v>
      </c>
      <c r="I54" s="4">
        <f t="shared" si="5"/>
        <v>79</v>
      </c>
      <c r="J54" s="4">
        <f t="shared" si="6"/>
        <v>75</v>
      </c>
      <c r="K54" s="9">
        <f t="shared" si="7"/>
        <v>70</v>
      </c>
      <c r="L54" s="10">
        <v>124</v>
      </c>
      <c r="M54" s="4">
        <f t="shared" si="8"/>
        <v>108</v>
      </c>
      <c r="N54" s="4">
        <f t="shared" si="9"/>
        <v>99.2</v>
      </c>
      <c r="O54" s="4">
        <f t="shared" si="10"/>
        <v>93</v>
      </c>
      <c r="P54" s="11">
        <f t="shared" si="11"/>
        <v>86.8</v>
      </c>
      <c r="Q54" s="4">
        <v>136</v>
      </c>
      <c r="R54" s="4">
        <f t="shared" si="12"/>
        <v>112</v>
      </c>
      <c r="S54" s="4">
        <f t="shared" si="13"/>
        <v>108.80000000000001</v>
      </c>
      <c r="T54" s="4">
        <f t="shared" si="14"/>
        <v>102</v>
      </c>
      <c r="U54" s="9">
        <f t="shared" si="15"/>
        <v>95.199999999999989</v>
      </c>
      <c r="V54" s="10">
        <v>158</v>
      </c>
      <c r="W54" s="4">
        <f t="shared" si="16"/>
        <v>126</v>
      </c>
      <c r="X54" s="4">
        <f t="shared" si="17"/>
        <v>126.4</v>
      </c>
      <c r="Y54" s="4">
        <f t="shared" si="18"/>
        <v>118.5</v>
      </c>
      <c r="Z54" s="4">
        <f t="shared" si="19"/>
        <v>110.6</v>
      </c>
    </row>
    <row r="55" spans="1:26" x14ac:dyDescent="0.2">
      <c r="A55" s="6">
        <v>42115</v>
      </c>
      <c r="B55" s="4">
        <v>71</v>
      </c>
      <c r="C55" s="4">
        <f t="shared" si="0"/>
        <v>63</v>
      </c>
      <c r="D55" s="4">
        <f t="shared" si="1"/>
        <v>56.800000000000004</v>
      </c>
      <c r="E55" s="4">
        <f t="shared" si="2"/>
        <v>53.25</v>
      </c>
      <c r="F55" s="9">
        <f t="shared" si="3"/>
        <v>49.699999999999996</v>
      </c>
      <c r="G55" s="10">
        <v>100</v>
      </c>
      <c r="H55" s="4">
        <f t="shared" si="4"/>
        <v>84</v>
      </c>
      <c r="I55" s="4">
        <f t="shared" si="5"/>
        <v>79</v>
      </c>
      <c r="J55" s="4">
        <f t="shared" si="6"/>
        <v>75</v>
      </c>
      <c r="K55" s="9">
        <f t="shared" si="7"/>
        <v>70</v>
      </c>
      <c r="L55" s="10">
        <v>124</v>
      </c>
      <c r="M55" s="4">
        <f t="shared" si="8"/>
        <v>108</v>
      </c>
      <c r="N55" s="4">
        <f t="shared" si="9"/>
        <v>99.2</v>
      </c>
      <c r="O55" s="4">
        <f t="shared" si="10"/>
        <v>93</v>
      </c>
      <c r="P55" s="11">
        <f t="shared" si="11"/>
        <v>86.8</v>
      </c>
      <c r="Q55" s="4">
        <v>136</v>
      </c>
      <c r="R55" s="4">
        <f t="shared" si="12"/>
        <v>112</v>
      </c>
      <c r="S55" s="4">
        <f t="shared" si="13"/>
        <v>108.80000000000001</v>
      </c>
      <c r="T55" s="4">
        <f t="shared" si="14"/>
        <v>102</v>
      </c>
      <c r="U55" s="9">
        <f t="shared" si="15"/>
        <v>95.199999999999989</v>
      </c>
      <c r="V55" s="10">
        <v>158</v>
      </c>
      <c r="W55" s="4">
        <f t="shared" si="16"/>
        <v>126</v>
      </c>
      <c r="X55" s="4">
        <f t="shared" si="17"/>
        <v>126.4</v>
      </c>
      <c r="Y55" s="4">
        <f t="shared" si="18"/>
        <v>118.5</v>
      </c>
      <c r="Z55" s="4">
        <f t="shared" si="19"/>
        <v>110.6</v>
      </c>
    </row>
    <row r="56" spans="1:26" x14ac:dyDescent="0.2">
      <c r="A56" s="6">
        <v>42116</v>
      </c>
      <c r="B56" s="4">
        <v>71</v>
      </c>
      <c r="C56" s="4">
        <f t="shared" si="0"/>
        <v>63</v>
      </c>
      <c r="D56" s="4">
        <f t="shared" si="1"/>
        <v>56.800000000000004</v>
      </c>
      <c r="E56" s="4">
        <f t="shared" si="2"/>
        <v>53.25</v>
      </c>
      <c r="F56" s="9">
        <f t="shared" si="3"/>
        <v>49.699999999999996</v>
      </c>
      <c r="G56" s="10">
        <v>100</v>
      </c>
      <c r="H56" s="4">
        <f t="shared" si="4"/>
        <v>84</v>
      </c>
      <c r="I56" s="4">
        <f t="shared" si="5"/>
        <v>79</v>
      </c>
      <c r="J56" s="4">
        <f t="shared" si="6"/>
        <v>75</v>
      </c>
      <c r="K56" s="9">
        <f t="shared" si="7"/>
        <v>70</v>
      </c>
      <c r="L56" s="10">
        <v>124</v>
      </c>
      <c r="M56" s="4">
        <f t="shared" si="8"/>
        <v>108</v>
      </c>
      <c r="N56" s="4">
        <f t="shared" si="9"/>
        <v>99.2</v>
      </c>
      <c r="O56" s="4">
        <f t="shared" si="10"/>
        <v>93</v>
      </c>
      <c r="P56" s="11">
        <f t="shared" si="11"/>
        <v>86.8</v>
      </c>
      <c r="Q56" s="4">
        <v>136</v>
      </c>
      <c r="R56" s="4">
        <f t="shared" si="12"/>
        <v>112</v>
      </c>
      <c r="S56" s="4">
        <f t="shared" si="13"/>
        <v>108.80000000000001</v>
      </c>
      <c r="T56" s="4">
        <f t="shared" si="14"/>
        <v>102</v>
      </c>
      <c r="U56" s="9">
        <f t="shared" si="15"/>
        <v>95.199999999999989</v>
      </c>
      <c r="V56" s="10">
        <v>158</v>
      </c>
      <c r="W56" s="4">
        <f t="shared" si="16"/>
        <v>126</v>
      </c>
      <c r="X56" s="4">
        <f t="shared" si="17"/>
        <v>126.4</v>
      </c>
      <c r="Y56" s="4">
        <f t="shared" si="18"/>
        <v>118.5</v>
      </c>
      <c r="Z56" s="4">
        <f t="shared" si="19"/>
        <v>110.6</v>
      </c>
    </row>
    <row r="57" spans="1:26" x14ac:dyDescent="0.2">
      <c r="A57" s="6">
        <v>42117</v>
      </c>
      <c r="B57" s="4">
        <v>71</v>
      </c>
      <c r="C57" s="4">
        <f t="shared" si="0"/>
        <v>63</v>
      </c>
      <c r="D57" s="4">
        <f t="shared" si="1"/>
        <v>56.800000000000004</v>
      </c>
      <c r="E57" s="4">
        <f t="shared" si="2"/>
        <v>53.25</v>
      </c>
      <c r="F57" s="9">
        <f t="shared" si="3"/>
        <v>49.699999999999996</v>
      </c>
      <c r="G57" s="10">
        <v>100</v>
      </c>
      <c r="H57" s="4">
        <f t="shared" si="4"/>
        <v>84</v>
      </c>
      <c r="I57" s="4">
        <f t="shared" si="5"/>
        <v>79</v>
      </c>
      <c r="J57" s="4">
        <f t="shared" si="6"/>
        <v>75</v>
      </c>
      <c r="K57" s="9">
        <f t="shared" si="7"/>
        <v>70</v>
      </c>
      <c r="L57" s="10">
        <v>124</v>
      </c>
      <c r="M57" s="4">
        <f t="shared" si="8"/>
        <v>108</v>
      </c>
      <c r="N57" s="4">
        <f t="shared" si="9"/>
        <v>99.2</v>
      </c>
      <c r="O57" s="4">
        <f t="shared" si="10"/>
        <v>93</v>
      </c>
      <c r="P57" s="11">
        <f t="shared" si="11"/>
        <v>86.8</v>
      </c>
      <c r="Q57" s="4">
        <v>136</v>
      </c>
      <c r="R57" s="4">
        <f t="shared" si="12"/>
        <v>112</v>
      </c>
      <c r="S57" s="4">
        <f t="shared" si="13"/>
        <v>108.80000000000001</v>
      </c>
      <c r="T57" s="4">
        <f t="shared" si="14"/>
        <v>102</v>
      </c>
      <c r="U57" s="9">
        <f t="shared" si="15"/>
        <v>95.199999999999989</v>
      </c>
      <c r="V57" s="10">
        <v>158</v>
      </c>
      <c r="W57" s="4">
        <f t="shared" si="16"/>
        <v>126</v>
      </c>
      <c r="X57" s="4">
        <f t="shared" si="17"/>
        <v>126.4</v>
      </c>
      <c r="Y57" s="4">
        <f t="shared" si="18"/>
        <v>118.5</v>
      </c>
      <c r="Z57" s="4">
        <f t="shared" si="19"/>
        <v>110.6</v>
      </c>
    </row>
    <row r="58" spans="1:26" x14ac:dyDescent="0.2">
      <c r="A58" s="6">
        <v>42118</v>
      </c>
      <c r="B58" s="4">
        <v>71</v>
      </c>
      <c r="C58" s="4">
        <f t="shared" si="0"/>
        <v>63</v>
      </c>
      <c r="D58" s="4">
        <f t="shared" si="1"/>
        <v>56.800000000000004</v>
      </c>
      <c r="E58" s="4">
        <f t="shared" si="2"/>
        <v>53.25</v>
      </c>
      <c r="F58" s="9">
        <f t="shared" si="3"/>
        <v>49.699999999999996</v>
      </c>
      <c r="G58" s="10">
        <v>100</v>
      </c>
      <c r="H58" s="4">
        <f t="shared" si="4"/>
        <v>84</v>
      </c>
      <c r="I58" s="4">
        <f t="shared" si="5"/>
        <v>79</v>
      </c>
      <c r="J58" s="4">
        <f t="shared" si="6"/>
        <v>75</v>
      </c>
      <c r="K58" s="9">
        <f t="shared" si="7"/>
        <v>70</v>
      </c>
      <c r="L58" s="10">
        <v>124</v>
      </c>
      <c r="M58" s="4">
        <f t="shared" si="8"/>
        <v>108</v>
      </c>
      <c r="N58" s="4">
        <f t="shared" si="9"/>
        <v>99.2</v>
      </c>
      <c r="O58" s="4">
        <f t="shared" si="10"/>
        <v>93</v>
      </c>
      <c r="P58" s="11">
        <f t="shared" si="11"/>
        <v>86.8</v>
      </c>
      <c r="Q58" s="4">
        <v>136</v>
      </c>
      <c r="R58" s="4">
        <f t="shared" si="12"/>
        <v>112</v>
      </c>
      <c r="S58" s="4">
        <f t="shared" si="13"/>
        <v>108.80000000000001</v>
      </c>
      <c r="T58" s="4">
        <f t="shared" si="14"/>
        <v>102</v>
      </c>
      <c r="U58" s="9">
        <f t="shared" si="15"/>
        <v>95.199999999999989</v>
      </c>
      <c r="V58" s="10">
        <v>158</v>
      </c>
      <c r="W58" s="4">
        <f t="shared" si="16"/>
        <v>126</v>
      </c>
      <c r="X58" s="4">
        <f t="shared" si="17"/>
        <v>126.4</v>
      </c>
      <c r="Y58" s="4">
        <f t="shared" si="18"/>
        <v>118.5</v>
      </c>
      <c r="Z58" s="4">
        <f t="shared" si="19"/>
        <v>110.6</v>
      </c>
    </row>
    <row r="59" spans="1:26" x14ac:dyDescent="0.2">
      <c r="A59" s="6">
        <v>42119</v>
      </c>
      <c r="B59" s="4">
        <v>71</v>
      </c>
      <c r="C59" s="4">
        <f t="shared" si="0"/>
        <v>63</v>
      </c>
      <c r="D59" s="4">
        <f t="shared" si="1"/>
        <v>56.800000000000004</v>
      </c>
      <c r="E59" s="4">
        <f t="shared" si="2"/>
        <v>53.25</v>
      </c>
      <c r="F59" s="9">
        <f t="shared" si="3"/>
        <v>49.699999999999996</v>
      </c>
      <c r="G59" s="10">
        <v>100</v>
      </c>
      <c r="H59" s="4">
        <f t="shared" si="4"/>
        <v>84</v>
      </c>
      <c r="I59" s="4">
        <f t="shared" si="5"/>
        <v>79</v>
      </c>
      <c r="J59" s="4">
        <f t="shared" si="6"/>
        <v>75</v>
      </c>
      <c r="K59" s="9">
        <f t="shared" si="7"/>
        <v>70</v>
      </c>
      <c r="L59" s="10">
        <v>124</v>
      </c>
      <c r="M59" s="4">
        <f t="shared" si="8"/>
        <v>108</v>
      </c>
      <c r="N59" s="4">
        <f t="shared" si="9"/>
        <v>99.2</v>
      </c>
      <c r="O59" s="4">
        <f t="shared" si="10"/>
        <v>93</v>
      </c>
      <c r="P59" s="11">
        <f t="shared" si="11"/>
        <v>86.8</v>
      </c>
      <c r="Q59" s="4">
        <v>136</v>
      </c>
      <c r="R59" s="4">
        <f t="shared" si="12"/>
        <v>112</v>
      </c>
      <c r="S59" s="4">
        <f t="shared" si="13"/>
        <v>108.80000000000001</v>
      </c>
      <c r="T59" s="4">
        <f t="shared" si="14"/>
        <v>102</v>
      </c>
      <c r="U59" s="9">
        <f t="shared" si="15"/>
        <v>95.199999999999989</v>
      </c>
      <c r="V59" s="10">
        <v>158</v>
      </c>
      <c r="W59" s="4">
        <f t="shared" si="16"/>
        <v>126</v>
      </c>
      <c r="X59" s="4">
        <f t="shared" si="17"/>
        <v>126.4</v>
      </c>
      <c r="Y59" s="4">
        <f t="shared" si="18"/>
        <v>118.5</v>
      </c>
      <c r="Z59" s="4">
        <f t="shared" si="19"/>
        <v>110.6</v>
      </c>
    </row>
    <row r="60" spans="1:26" x14ac:dyDescent="0.2">
      <c r="A60" s="6">
        <v>42120</v>
      </c>
      <c r="B60" s="4">
        <v>71</v>
      </c>
      <c r="C60" s="4">
        <f t="shared" si="0"/>
        <v>63</v>
      </c>
      <c r="D60" s="4">
        <f t="shared" si="1"/>
        <v>56.800000000000004</v>
      </c>
      <c r="E60" s="4">
        <f t="shared" si="2"/>
        <v>53.25</v>
      </c>
      <c r="F60" s="9">
        <f t="shared" si="3"/>
        <v>49.699999999999996</v>
      </c>
      <c r="G60" s="10">
        <v>100</v>
      </c>
      <c r="H60" s="4">
        <f t="shared" si="4"/>
        <v>84</v>
      </c>
      <c r="I60" s="4">
        <f t="shared" si="5"/>
        <v>79</v>
      </c>
      <c r="J60" s="4">
        <f t="shared" si="6"/>
        <v>75</v>
      </c>
      <c r="K60" s="9">
        <f t="shared" si="7"/>
        <v>70</v>
      </c>
      <c r="L60" s="10">
        <v>124</v>
      </c>
      <c r="M60" s="4">
        <f t="shared" si="8"/>
        <v>108</v>
      </c>
      <c r="N60" s="4">
        <f t="shared" si="9"/>
        <v>99.2</v>
      </c>
      <c r="O60" s="4">
        <f t="shared" si="10"/>
        <v>93</v>
      </c>
      <c r="P60" s="11">
        <f t="shared" si="11"/>
        <v>86.8</v>
      </c>
      <c r="Q60" s="4">
        <v>136</v>
      </c>
      <c r="R60" s="4">
        <f t="shared" si="12"/>
        <v>112</v>
      </c>
      <c r="S60" s="4">
        <f t="shared" si="13"/>
        <v>108.80000000000001</v>
      </c>
      <c r="T60" s="4">
        <f t="shared" si="14"/>
        <v>102</v>
      </c>
      <c r="U60" s="9">
        <f t="shared" si="15"/>
        <v>95.199999999999989</v>
      </c>
      <c r="V60" s="10">
        <v>158</v>
      </c>
      <c r="W60" s="4">
        <f t="shared" si="16"/>
        <v>126</v>
      </c>
      <c r="X60" s="4">
        <f t="shared" si="17"/>
        <v>126.4</v>
      </c>
      <c r="Y60" s="4">
        <f t="shared" si="18"/>
        <v>118.5</v>
      </c>
      <c r="Z60" s="4">
        <f t="shared" si="19"/>
        <v>110.6</v>
      </c>
    </row>
    <row r="61" spans="1:26" x14ac:dyDescent="0.2">
      <c r="A61" s="6">
        <v>42121</v>
      </c>
      <c r="B61" s="4">
        <v>71</v>
      </c>
      <c r="C61" s="4">
        <f t="shared" si="0"/>
        <v>63</v>
      </c>
      <c r="D61" s="4">
        <f>B61*0.8</f>
        <v>56.800000000000004</v>
      </c>
      <c r="E61" s="4">
        <f t="shared" si="2"/>
        <v>53.25</v>
      </c>
      <c r="F61" s="9">
        <f t="shared" si="3"/>
        <v>49.699999999999996</v>
      </c>
      <c r="G61" s="10">
        <v>100</v>
      </c>
      <c r="H61" s="4">
        <f t="shared" si="4"/>
        <v>84</v>
      </c>
      <c r="I61" s="4">
        <f t="shared" si="5"/>
        <v>79</v>
      </c>
      <c r="J61" s="4">
        <f t="shared" si="6"/>
        <v>75</v>
      </c>
      <c r="K61" s="9">
        <f t="shared" si="7"/>
        <v>70</v>
      </c>
      <c r="L61" s="10">
        <v>124</v>
      </c>
      <c r="M61" s="4">
        <f t="shared" si="8"/>
        <v>108</v>
      </c>
      <c r="N61" s="4">
        <f t="shared" si="9"/>
        <v>99.2</v>
      </c>
      <c r="O61" s="4">
        <f t="shared" si="10"/>
        <v>93</v>
      </c>
      <c r="P61" s="11">
        <f t="shared" si="11"/>
        <v>86.8</v>
      </c>
      <c r="Q61" s="4">
        <v>136</v>
      </c>
      <c r="R61" s="4">
        <f t="shared" si="12"/>
        <v>112</v>
      </c>
      <c r="S61" s="4">
        <f t="shared" si="13"/>
        <v>108.80000000000001</v>
      </c>
      <c r="T61" s="4">
        <f t="shared" si="14"/>
        <v>102</v>
      </c>
      <c r="U61" s="9">
        <f t="shared" si="15"/>
        <v>95.199999999999989</v>
      </c>
      <c r="V61" s="10">
        <v>158</v>
      </c>
      <c r="W61" s="4">
        <f t="shared" si="16"/>
        <v>126</v>
      </c>
      <c r="X61" s="4">
        <f t="shared" si="17"/>
        <v>126.4</v>
      </c>
      <c r="Y61" s="4">
        <f t="shared" si="18"/>
        <v>118.5</v>
      </c>
      <c r="Z61" s="4">
        <f t="shared" si="19"/>
        <v>110.6</v>
      </c>
    </row>
    <row r="62" spans="1:26" x14ac:dyDescent="0.2">
      <c r="A62" s="6">
        <v>42122</v>
      </c>
      <c r="B62" s="4">
        <v>71</v>
      </c>
      <c r="C62" s="4">
        <f t="shared" si="0"/>
        <v>63</v>
      </c>
      <c r="D62" s="4">
        <f t="shared" si="1"/>
        <v>56.800000000000004</v>
      </c>
      <c r="E62" s="4">
        <f t="shared" si="2"/>
        <v>53.25</v>
      </c>
      <c r="F62" s="9">
        <f t="shared" si="3"/>
        <v>49.699999999999996</v>
      </c>
      <c r="G62" s="10">
        <v>100</v>
      </c>
      <c r="H62" s="4">
        <f t="shared" si="4"/>
        <v>84</v>
      </c>
      <c r="I62" s="4">
        <f t="shared" si="5"/>
        <v>79</v>
      </c>
      <c r="J62" s="4">
        <f t="shared" si="6"/>
        <v>75</v>
      </c>
      <c r="K62" s="9">
        <f t="shared" si="7"/>
        <v>70</v>
      </c>
      <c r="L62" s="10">
        <v>124</v>
      </c>
      <c r="M62" s="4">
        <f t="shared" si="8"/>
        <v>108</v>
      </c>
      <c r="N62" s="4">
        <f t="shared" si="9"/>
        <v>99.2</v>
      </c>
      <c r="O62" s="4">
        <f t="shared" si="10"/>
        <v>93</v>
      </c>
      <c r="P62" s="11">
        <f t="shared" si="11"/>
        <v>86.8</v>
      </c>
      <c r="Q62" s="4">
        <v>136</v>
      </c>
      <c r="R62" s="4">
        <f t="shared" si="12"/>
        <v>112</v>
      </c>
      <c r="S62" s="4">
        <f t="shared" si="13"/>
        <v>108.80000000000001</v>
      </c>
      <c r="T62" s="4">
        <f t="shared" si="14"/>
        <v>102</v>
      </c>
      <c r="U62" s="9">
        <f t="shared" si="15"/>
        <v>95.199999999999989</v>
      </c>
      <c r="V62" s="10">
        <v>158</v>
      </c>
      <c r="W62" s="4">
        <f t="shared" si="16"/>
        <v>126</v>
      </c>
      <c r="X62" s="4">
        <f t="shared" si="17"/>
        <v>126.4</v>
      </c>
      <c r="Y62" s="4">
        <f t="shared" si="18"/>
        <v>118.5</v>
      </c>
      <c r="Z62" s="4">
        <f t="shared" si="19"/>
        <v>110.6</v>
      </c>
    </row>
    <row r="63" spans="1:26" x14ac:dyDescent="0.2">
      <c r="A63" s="6">
        <v>42123</v>
      </c>
      <c r="B63" s="4">
        <v>71</v>
      </c>
      <c r="C63" s="4">
        <f t="shared" si="0"/>
        <v>63</v>
      </c>
      <c r="D63" s="4">
        <f t="shared" si="1"/>
        <v>56.800000000000004</v>
      </c>
      <c r="E63" s="4">
        <f t="shared" si="2"/>
        <v>53.25</v>
      </c>
      <c r="F63" s="9">
        <f t="shared" si="3"/>
        <v>49.699999999999996</v>
      </c>
      <c r="G63" s="10">
        <v>100</v>
      </c>
      <c r="H63" s="4">
        <f t="shared" si="4"/>
        <v>84</v>
      </c>
      <c r="I63" s="4">
        <f t="shared" si="5"/>
        <v>79</v>
      </c>
      <c r="J63" s="4">
        <f t="shared" si="6"/>
        <v>75</v>
      </c>
      <c r="K63" s="9">
        <f t="shared" si="7"/>
        <v>70</v>
      </c>
      <c r="L63" s="10">
        <v>124</v>
      </c>
      <c r="M63" s="4">
        <f t="shared" si="8"/>
        <v>108</v>
      </c>
      <c r="N63" s="4">
        <f t="shared" si="9"/>
        <v>99.2</v>
      </c>
      <c r="O63" s="4">
        <f t="shared" si="10"/>
        <v>93</v>
      </c>
      <c r="P63" s="11">
        <f t="shared" si="11"/>
        <v>86.8</v>
      </c>
      <c r="Q63" s="4">
        <v>136</v>
      </c>
      <c r="R63" s="4">
        <f t="shared" si="12"/>
        <v>112</v>
      </c>
      <c r="S63" s="4">
        <f t="shared" si="13"/>
        <v>108.80000000000001</v>
      </c>
      <c r="T63" s="4">
        <f t="shared" si="14"/>
        <v>102</v>
      </c>
      <c r="U63" s="9">
        <f t="shared" si="15"/>
        <v>95.199999999999989</v>
      </c>
      <c r="V63" s="10">
        <v>158</v>
      </c>
      <c r="W63" s="4">
        <f t="shared" si="16"/>
        <v>126</v>
      </c>
      <c r="X63" s="4">
        <f t="shared" si="17"/>
        <v>126.4</v>
      </c>
      <c r="Y63" s="4">
        <f t="shared" si="18"/>
        <v>118.5</v>
      </c>
      <c r="Z63" s="4">
        <f t="shared" si="19"/>
        <v>110.6</v>
      </c>
    </row>
    <row r="64" spans="1:26" x14ac:dyDescent="0.2">
      <c r="A64" s="6">
        <v>42124</v>
      </c>
      <c r="B64" s="4">
        <v>71</v>
      </c>
      <c r="C64" s="4">
        <f t="shared" si="0"/>
        <v>63</v>
      </c>
      <c r="D64" s="4">
        <f t="shared" si="1"/>
        <v>56.800000000000004</v>
      </c>
      <c r="E64" s="4">
        <f t="shared" si="2"/>
        <v>53.25</v>
      </c>
      <c r="F64" s="9">
        <f t="shared" si="3"/>
        <v>49.699999999999996</v>
      </c>
      <c r="G64" s="10">
        <v>100</v>
      </c>
      <c r="H64" s="4">
        <f>G64-16</f>
        <v>84</v>
      </c>
      <c r="I64" s="4">
        <f t="shared" si="5"/>
        <v>79</v>
      </c>
      <c r="J64" s="4">
        <f t="shared" si="6"/>
        <v>75</v>
      </c>
      <c r="K64" s="9">
        <f t="shared" si="7"/>
        <v>70</v>
      </c>
      <c r="L64" s="10">
        <v>124</v>
      </c>
      <c r="M64" s="4">
        <f>L64-16</f>
        <v>108</v>
      </c>
      <c r="N64" s="4">
        <f t="shared" si="9"/>
        <v>99.2</v>
      </c>
      <c r="O64" s="4">
        <f t="shared" si="10"/>
        <v>93</v>
      </c>
      <c r="P64" s="11">
        <f t="shared" si="11"/>
        <v>86.8</v>
      </c>
      <c r="Q64" s="4">
        <v>136</v>
      </c>
      <c r="R64" s="4">
        <f t="shared" si="12"/>
        <v>112</v>
      </c>
      <c r="S64" s="4">
        <f t="shared" si="13"/>
        <v>108.80000000000001</v>
      </c>
      <c r="T64" s="4">
        <f t="shared" si="14"/>
        <v>102</v>
      </c>
      <c r="U64" s="9">
        <f t="shared" si="15"/>
        <v>95.199999999999989</v>
      </c>
      <c r="V64" s="10">
        <v>158</v>
      </c>
      <c r="W64" s="4">
        <f t="shared" si="16"/>
        <v>126</v>
      </c>
      <c r="X64" s="4">
        <f t="shared" si="17"/>
        <v>126.4</v>
      </c>
      <c r="Y64" s="4">
        <f t="shared" si="18"/>
        <v>118.5</v>
      </c>
      <c r="Z64" s="4">
        <f t="shared" si="19"/>
        <v>110.6</v>
      </c>
    </row>
    <row r="65" spans="1:26" x14ac:dyDescent="0.2">
      <c r="A65" s="6">
        <v>42125</v>
      </c>
      <c r="B65" s="4">
        <v>71</v>
      </c>
      <c r="C65" s="4">
        <f>B65-8</f>
        <v>63</v>
      </c>
      <c r="D65" s="4">
        <f>B65*0.8</f>
        <v>56.800000000000004</v>
      </c>
      <c r="E65" s="4">
        <f>B65*0.75</f>
        <v>53.25</v>
      </c>
      <c r="F65" s="9">
        <f>B65*0.7</f>
        <v>49.699999999999996</v>
      </c>
      <c r="G65" s="10">
        <v>100</v>
      </c>
      <c r="H65" s="4">
        <f>G65-16</f>
        <v>84</v>
      </c>
      <c r="I65" s="4">
        <f>(G65*0.8)-1</f>
        <v>79</v>
      </c>
      <c r="J65" s="4">
        <f>G65*0.75</f>
        <v>75</v>
      </c>
      <c r="K65" s="9">
        <f>G65*0.7</f>
        <v>70</v>
      </c>
      <c r="L65" s="10">
        <v>124</v>
      </c>
      <c r="M65" s="4">
        <f>L65-16</f>
        <v>108</v>
      </c>
      <c r="N65" s="4">
        <f>(L65*0.8)</f>
        <v>99.2</v>
      </c>
      <c r="O65" s="4">
        <f>L65*0.75</f>
        <v>93</v>
      </c>
      <c r="P65" s="11">
        <f>L65*0.7</f>
        <v>86.8</v>
      </c>
      <c r="Q65" s="4">
        <v>136</v>
      </c>
      <c r="R65" s="4">
        <f>Q65-24</f>
        <v>112</v>
      </c>
      <c r="S65" s="4">
        <f>(Q65*0.8)</f>
        <v>108.80000000000001</v>
      </c>
      <c r="T65" s="4">
        <f>Q65*0.75</f>
        <v>102</v>
      </c>
      <c r="U65" s="9">
        <f>Q65*0.7</f>
        <v>95.199999999999989</v>
      </c>
      <c r="V65" s="10">
        <v>158</v>
      </c>
      <c r="W65" s="4">
        <f>V65-32</f>
        <v>126</v>
      </c>
      <c r="X65" s="4">
        <f>(V65*0.8)</f>
        <v>126.4</v>
      </c>
      <c r="Y65" s="4">
        <f>V65*0.75</f>
        <v>118.5</v>
      </c>
      <c r="Z65" s="4">
        <f>V65*0.7</f>
        <v>110.6</v>
      </c>
    </row>
    <row r="66" spans="1:26" x14ac:dyDescent="0.2">
      <c r="A66" s="6">
        <v>42126</v>
      </c>
      <c r="B66" s="4">
        <v>71</v>
      </c>
      <c r="C66" s="4">
        <f t="shared" ref="C66:C95" si="20">B66-8</f>
        <v>63</v>
      </c>
      <c r="D66" s="4">
        <f t="shared" ref="D66:D90" si="21">B66*0.8</f>
        <v>56.800000000000004</v>
      </c>
      <c r="E66" s="4">
        <f t="shared" ref="E66:E95" si="22">B66*0.75</f>
        <v>53.25</v>
      </c>
      <c r="F66" s="9">
        <f t="shared" ref="F66:F95" si="23">B66*0.7</f>
        <v>49.699999999999996</v>
      </c>
      <c r="G66" s="10">
        <v>100</v>
      </c>
      <c r="H66" s="4">
        <f t="shared" ref="H66:H93" si="24">G66-16</f>
        <v>84</v>
      </c>
      <c r="I66" s="4">
        <f t="shared" ref="I66:I94" si="25">(G66*0.8)-1</f>
        <v>79</v>
      </c>
      <c r="J66" s="4">
        <f t="shared" ref="J66:J94" si="26">G66*0.75</f>
        <v>75</v>
      </c>
      <c r="K66" s="9">
        <f t="shared" ref="K66:K94" si="27">G66*0.7</f>
        <v>70</v>
      </c>
      <c r="L66" s="10">
        <v>124</v>
      </c>
      <c r="M66" s="4">
        <f t="shared" ref="M66:M93" si="28">L66-16</f>
        <v>108</v>
      </c>
      <c r="N66" s="4">
        <f t="shared" ref="N66:N94" si="29">(L66*0.8)</f>
        <v>99.2</v>
      </c>
      <c r="O66" s="4">
        <f t="shared" ref="O66:O94" si="30">L66*0.75</f>
        <v>93</v>
      </c>
      <c r="P66" s="11">
        <f t="shared" ref="P66:P94" si="31">L66*0.7</f>
        <v>86.8</v>
      </c>
      <c r="Q66" s="4">
        <v>136</v>
      </c>
      <c r="R66" s="4">
        <f t="shared" ref="R66:R95" si="32">Q66-24</f>
        <v>112</v>
      </c>
      <c r="S66" s="4">
        <f t="shared" ref="S66:S94" si="33">(Q66*0.8)</f>
        <v>108.80000000000001</v>
      </c>
      <c r="T66" s="4">
        <f t="shared" ref="T66:T94" si="34">Q66*0.75</f>
        <v>102</v>
      </c>
      <c r="U66" s="9">
        <f t="shared" ref="U66:U94" si="35">Q66*0.7</f>
        <v>95.199999999999989</v>
      </c>
      <c r="V66" s="10">
        <v>158</v>
      </c>
      <c r="W66" s="4">
        <f t="shared" ref="W66:W95" si="36">V66-32</f>
        <v>126</v>
      </c>
      <c r="X66" s="4">
        <f t="shared" ref="X66:X94" si="37">(V66*0.8)</f>
        <v>126.4</v>
      </c>
      <c r="Y66" s="4">
        <f t="shared" ref="Y66:Y94" si="38">V66*0.75</f>
        <v>118.5</v>
      </c>
      <c r="Z66" s="4">
        <f t="shared" ref="Z66:Z94" si="39">V66*0.7</f>
        <v>110.6</v>
      </c>
    </row>
    <row r="67" spans="1:26" x14ac:dyDescent="0.2">
      <c r="A67" s="6">
        <v>42127</v>
      </c>
      <c r="B67" s="4">
        <v>71</v>
      </c>
      <c r="C67" s="4">
        <f t="shared" si="20"/>
        <v>63</v>
      </c>
      <c r="D67" s="4">
        <f t="shared" si="21"/>
        <v>56.800000000000004</v>
      </c>
      <c r="E67" s="4">
        <f t="shared" si="22"/>
        <v>53.25</v>
      </c>
      <c r="F67" s="9">
        <f t="shared" si="23"/>
        <v>49.699999999999996</v>
      </c>
      <c r="G67" s="10">
        <v>100</v>
      </c>
      <c r="H67" s="4">
        <f t="shared" si="24"/>
        <v>84</v>
      </c>
      <c r="I67" s="4">
        <f t="shared" si="25"/>
        <v>79</v>
      </c>
      <c r="J67" s="4">
        <f t="shared" si="26"/>
        <v>75</v>
      </c>
      <c r="K67" s="9">
        <f t="shared" si="27"/>
        <v>70</v>
      </c>
      <c r="L67" s="10">
        <v>124</v>
      </c>
      <c r="M67" s="4">
        <f t="shared" si="28"/>
        <v>108</v>
      </c>
      <c r="N67" s="4">
        <f t="shared" si="29"/>
        <v>99.2</v>
      </c>
      <c r="O67" s="4">
        <f t="shared" si="30"/>
        <v>93</v>
      </c>
      <c r="P67" s="11">
        <f t="shared" si="31"/>
        <v>86.8</v>
      </c>
      <c r="Q67" s="4">
        <v>136</v>
      </c>
      <c r="R67" s="4">
        <f t="shared" si="32"/>
        <v>112</v>
      </c>
      <c r="S67" s="4">
        <f t="shared" si="33"/>
        <v>108.80000000000001</v>
      </c>
      <c r="T67" s="4">
        <f t="shared" si="34"/>
        <v>102</v>
      </c>
      <c r="U67" s="9">
        <f t="shared" si="35"/>
        <v>95.199999999999989</v>
      </c>
      <c r="V67" s="10">
        <v>158</v>
      </c>
      <c r="W67" s="4">
        <f t="shared" si="36"/>
        <v>126</v>
      </c>
      <c r="X67" s="4">
        <f t="shared" si="37"/>
        <v>126.4</v>
      </c>
      <c r="Y67" s="4">
        <f t="shared" si="38"/>
        <v>118.5</v>
      </c>
      <c r="Z67" s="4">
        <f t="shared" si="39"/>
        <v>110.6</v>
      </c>
    </row>
    <row r="68" spans="1:26" x14ac:dyDescent="0.2">
      <c r="A68" s="6">
        <v>42128</v>
      </c>
      <c r="B68" s="4">
        <v>71</v>
      </c>
      <c r="C68" s="4">
        <f t="shared" si="20"/>
        <v>63</v>
      </c>
      <c r="D68" s="4">
        <f t="shared" si="21"/>
        <v>56.800000000000004</v>
      </c>
      <c r="E68" s="4">
        <f t="shared" si="22"/>
        <v>53.25</v>
      </c>
      <c r="F68" s="9">
        <f t="shared" si="23"/>
        <v>49.699999999999996</v>
      </c>
      <c r="G68" s="10">
        <v>100</v>
      </c>
      <c r="H68" s="4">
        <f t="shared" si="24"/>
        <v>84</v>
      </c>
      <c r="I68" s="4">
        <f t="shared" si="25"/>
        <v>79</v>
      </c>
      <c r="J68" s="4">
        <f t="shared" si="26"/>
        <v>75</v>
      </c>
      <c r="K68" s="9">
        <f t="shared" si="27"/>
        <v>70</v>
      </c>
      <c r="L68" s="10">
        <v>124</v>
      </c>
      <c r="M68" s="4">
        <f t="shared" si="28"/>
        <v>108</v>
      </c>
      <c r="N68" s="4">
        <f t="shared" si="29"/>
        <v>99.2</v>
      </c>
      <c r="O68" s="4">
        <f t="shared" si="30"/>
        <v>93</v>
      </c>
      <c r="P68" s="11">
        <f t="shared" si="31"/>
        <v>86.8</v>
      </c>
      <c r="Q68" s="4">
        <v>136</v>
      </c>
      <c r="R68" s="4">
        <f t="shared" si="32"/>
        <v>112</v>
      </c>
      <c r="S68" s="4">
        <f t="shared" si="33"/>
        <v>108.80000000000001</v>
      </c>
      <c r="T68" s="4">
        <f t="shared" si="34"/>
        <v>102</v>
      </c>
      <c r="U68" s="9">
        <f t="shared" si="35"/>
        <v>95.199999999999989</v>
      </c>
      <c r="V68" s="10">
        <v>158</v>
      </c>
      <c r="W68" s="4">
        <f t="shared" si="36"/>
        <v>126</v>
      </c>
      <c r="X68" s="4">
        <f t="shared" si="37"/>
        <v>126.4</v>
      </c>
      <c r="Y68" s="4">
        <f t="shared" si="38"/>
        <v>118.5</v>
      </c>
      <c r="Z68" s="4">
        <f t="shared" si="39"/>
        <v>110.6</v>
      </c>
    </row>
    <row r="69" spans="1:26" x14ac:dyDescent="0.2">
      <c r="A69" s="6">
        <v>42129</v>
      </c>
      <c r="B69" s="4">
        <v>71</v>
      </c>
      <c r="C69" s="4">
        <f t="shared" si="20"/>
        <v>63</v>
      </c>
      <c r="D69" s="4">
        <f t="shared" si="21"/>
        <v>56.800000000000004</v>
      </c>
      <c r="E69" s="4">
        <f t="shared" si="22"/>
        <v>53.25</v>
      </c>
      <c r="F69" s="9">
        <f t="shared" si="23"/>
        <v>49.699999999999996</v>
      </c>
      <c r="G69" s="10">
        <v>100</v>
      </c>
      <c r="H69" s="4">
        <f t="shared" si="24"/>
        <v>84</v>
      </c>
      <c r="I69" s="4">
        <f t="shared" si="25"/>
        <v>79</v>
      </c>
      <c r="J69" s="4">
        <f t="shared" si="26"/>
        <v>75</v>
      </c>
      <c r="K69" s="9">
        <f t="shared" si="27"/>
        <v>70</v>
      </c>
      <c r="L69" s="10">
        <v>124</v>
      </c>
      <c r="M69" s="4">
        <f t="shared" si="28"/>
        <v>108</v>
      </c>
      <c r="N69" s="4">
        <f t="shared" si="29"/>
        <v>99.2</v>
      </c>
      <c r="O69" s="4">
        <f t="shared" si="30"/>
        <v>93</v>
      </c>
      <c r="P69" s="11">
        <f t="shared" si="31"/>
        <v>86.8</v>
      </c>
      <c r="Q69" s="4">
        <v>136</v>
      </c>
      <c r="R69" s="4">
        <f t="shared" si="32"/>
        <v>112</v>
      </c>
      <c r="S69" s="4">
        <f t="shared" si="33"/>
        <v>108.80000000000001</v>
      </c>
      <c r="T69" s="4">
        <f t="shared" si="34"/>
        <v>102</v>
      </c>
      <c r="U69" s="9">
        <f t="shared" si="35"/>
        <v>95.199999999999989</v>
      </c>
      <c r="V69" s="10">
        <v>158</v>
      </c>
      <c r="W69" s="4">
        <f t="shared" si="36"/>
        <v>126</v>
      </c>
      <c r="X69" s="4">
        <f t="shared" si="37"/>
        <v>126.4</v>
      </c>
      <c r="Y69" s="4">
        <f t="shared" si="38"/>
        <v>118.5</v>
      </c>
      <c r="Z69" s="4">
        <f t="shared" si="39"/>
        <v>110.6</v>
      </c>
    </row>
    <row r="70" spans="1:26" x14ac:dyDescent="0.2">
      <c r="A70" s="6">
        <v>42130</v>
      </c>
      <c r="B70" s="4">
        <v>71</v>
      </c>
      <c r="C70" s="4">
        <f t="shared" si="20"/>
        <v>63</v>
      </c>
      <c r="D70" s="4">
        <f t="shared" si="21"/>
        <v>56.800000000000004</v>
      </c>
      <c r="E70" s="4">
        <f t="shared" si="22"/>
        <v>53.25</v>
      </c>
      <c r="F70" s="9">
        <f t="shared" si="23"/>
        <v>49.699999999999996</v>
      </c>
      <c r="G70" s="10">
        <v>100</v>
      </c>
      <c r="H70" s="4">
        <f t="shared" si="24"/>
        <v>84</v>
      </c>
      <c r="I70" s="4">
        <f t="shared" si="25"/>
        <v>79</v>
      </c>
      <c r="J70" s="4">
        <f t="shared" si="26"/>
        <v>75</v>
      </c>
      <c r="K70" s="9">
        <f t="shared" si="27"/>
        <v>70</v>
      </c>
      <c r="L70" s="10">
        <v>124</v>
      </c>
      <c r="M70" s="4">
        <f t="shared" si="28"/>
        <v>108</v>
      </c>
      <c r="N70" s="4">
        <f t="shared" si="29"/>
        <v>99.2</v>
      </c>
      <c r="O70" s="4">
        <f t="shared" si="30"/>
        <v>93</v>
      </c>
      <c r="P70" s="11">
        <f t="shared" si="31"/>
        <v>86.8</v>
      </c>
      <c r="Q70" s="4">
        <v>136</v>
      </c>
      <c r="R70" s="4">
        <f t="shared" si="32"/>
        <v>112</v>
      </c>
      <c r="S70" s="4">
        <f t="shared" si="33"/>
        <v>108.80000000000001</v>
      </c>
      <c r="T70" s="4">
        <f t="shared" si="34"/>
        <v>102</v>
      </c>
      <c r="U70" s="9">
        <f t="shared" si="35"/>
        <v>95.199999999999989</v>
      </c>
      <c r="V70" s="10">
        <v>158</v>
      </c>
      <c r="W70" s="4">
        <f t="shared" si="36"/>
        <v>126</v>
      </c>
      <c r="X70" s="4">
        <f t="shared" si="37"/>
        <v>126.4</v>
      </c>
      <c r="Y70" s="4">
        <f t="shared" si="38"/>
        <v>118.5</v>
      </c>
      <c r="Z70" s="4">
        <f t="shared" si="39"/>
        <v>110.6</v>
      </c>
    </row>
    <row r="71" spans="1:26" x14ac:dyDescent="0.2">
      <c r="A71" s="6">
        <v>42131</v>
      </c>
      <c r="B71" s="4">
        <v>71</v>
      </c>
      <c r="C71" s="4">
        <f t="shared" si="20"/>
        <v>63</v>
      </c>
      <c r="D71" s="4">
        <f t="shared" si="21"/>
        <v>56.800000000000004</v>
      </c>
      <c r="E71" s="4">
        <f t="shared" si="22"/>
        <v>53.25</v>
      </c>
      <c r="F71" s="9">
        <f t="shared" si="23"/>
        <v>49.699999999999996</v>
      </c>
      <c r="G71" s="10">
        <v>100</v>
      </c>
      <c r="H71" s="4">
        <f t="shared" si="24"/>
        <v>84</v>
      </c>
      <c r="I71" s="4">
        <f t="shared" si="25"/>
        <v>79</v>
      </c>
      <c r="J71" s="4">
        <f t="shared" si="26"/>
        <v>75</v>
      </c>
      <c r="K71" s="9">
        <f t="shared" si="27"/>
        <v>70</v>
      </c>
      <c r="L71" s="10">
        <v>124</v>
      </c>
      <c r="M71" s="4">
        <f t="shared" si="28"/>
        <v>108</v>
      </c>
      <c r="N71" s="4">
        <f t="shared" si="29"/>
        <v>99.2</v>
      </c>
      <c r="O71" s="4">
        <f t="shared" si="30"/>
        <v>93</v>
      </c>
      <c r="P71" s="11">
        <f t="shared" si="31"/>
        <v>86.8</v>
      </c>
      <c r="Q71" s="4">
        <v>136</v>
      </c>
      <c r="R71" s="4">
        <f t="shared" si="32"/>
        <v>112</v>
      </c>
      <c r="S71" s="4">
        <f t="shared" si="33"/>
        <v>108.80000000000001</v>
      </c>
      <c r="T71" s="4">
        <f t="shared" si="34"/>
        <v>102</v>
      </c>
      <c r="U71" s="9">
        <f t="shared" si="35"/>
        <v>95.199999999999989</v>
      </c>
      <c r="V71" s="10">
        <v>158</v>
      </c>
      <c r="W71" s="4">
        <f t="shared" si="36"/>
        <v>126</v>
      </c>
      <c r="X71" s="4">
        <f t="shared" si="37"/>
        <v>126.4</v>
      </c>
      <c r="Y71" s="4">
        <f t="shared" si="38"/>
        <v>118.5</v>
      </c>
      <c r="Z71" s="4">
        <f t="shared" si="39"/>
        <v>110.6</v>
      </c>
    </row>
    <row r="72" spans="1:26" x14ac:dyDescent="0.2">
      <c r="A72" s="6">
        <v>42132</v>
      </c>
      <c r="B72" s="4">
        <v>71</v>
      </c>
      <c r="C72" s="4">
        <f t="shared" si="20"/>
        <v>63</v>
      </c>
      <c r="D72" s="4">
        <f t="shared" si="21"/>
        <v>56.800000000000004</v>
      </c>
      <c r="E72" s="4">
        <f t="shared" si="22"/>
        <v>53.25</v>
      </c>
      <c r="F72" s="9">
        <f t="shared" si="23"/>
        <v>49.699999999999996</v>
      </c>
      <c r="G72" s="10">
        <v>100</v>
      </c>
      <c r="H72" s="4">
        <f t="shared" si="24"/>
        <v>84</v>
      </c>
      <c r="I72" s="4">
        <f t="shared" si="25"/>
        <v>79</v>
      </c>
      <c r="J72" s="4">
        <f t="shared" si="26"/>
        <v>75</v>
      </c>
      <c r="K72" s="9">
        <f t="shared" si="27"/>
        <v>70</v>
      </c>
      <c r="L72" s="10">
        <v>124</v>
      </c>
      <c r="M72" s="4">
        <f t="shared" si="28"/>
        <v>108</v>
      </c>
      <c r="N72" s="4">
        <f t="shared" si="29"/>
        <v>99.2</v>
      </c>
      <c r="O72" s="4">
        <f t="shared" si="30"/>
        <v>93</v>
      </c>
      <c r="P72" s="11">
        <f t="shared" si="31"/>
        <v>86.8</v>
      </c>
      <c r="Q72" s="4">
        <v>136</v>
      </c>
      <c r="R72" s="4">
        <f t="shared" si="32"/>
        <v>112</v>
      </c>
      <c r="S72" s="4">
        <f t="shared" si="33"/>
        <v>108.80000000000001</v>
      </c>
      <c r="T72" s="4">
        <f t="shared" si="34"/>
        <v>102</v>
      </c>
      <c r="U72" s="9">
        <f t="shared" si="35"/>
        <v>95.199999999999989</v>
      </c>
      <c r="V72" s="10">
        <v>158</v>
      </c>
      <c r="W72" s="4">
        <f t="shared" si="36"/>
        <v>126</v>
      </c>
      <c r="X72" s="4">
        <f t="shared" si="37"/>
        <v>126.4</v>
      </c>
      <c r="Y72" s="4">
        <f t="shared" si="38"/>
        <v>118.5</v>
      </c>
      <c r="Z72" s="4">
        <f t="shared" si="39"/>
        <v>110.6</v>
      </c>
    </row>
    <row r="73" spans="1:26" x14ac:dyDescent="0.2">
      <c r="A73" s="6">
        <v>42133</v>
      </c>
      <c r="B73" s="4">
        <v>71</v>
      </c>
      <c r="C73" s="4">
        <f t="shared" si="20"/>
        <v>63</v>
      </c>
      <c r="D73" s="4">
        <f t="shared" si="21"/>
        <v>56.800000000000004</v>
      </c>
      <c r="E73" s="4">
        <f t="shared" si="22"/>
        <v>53.25</v>
      </c>
      <c r="F73" s="9">
        <f t="shared" si="23"/>
        <v>49.699999999999996</v>
      </c>
      <c r="G73" s="10">
        <v>100</v>
      </c>
      <c r="H73" s="4">
        <f t="shared" si="24"/>
        <v>84</v>
      </c>
      <c r="I73" s="4">
        <f t="shared" si="25"/>
        <v>79</v>
      </c>
      <c r="J73" s="4">
        <f t="shared" si="26"/>
        <v>75</v>
      </c>
      <c r="K73" s="9">
        <f t="shared" si="27"/>
        <v>70</v>
      </c>
      <c r="L73" s="10">
        <v>124</v>
      </c>
      <c r="M73" s="4">
        <f t="shared" si="28"/>
        <v>108</v>
      </c>
      <c r="N73" s="4">
        <f t="shared" si="29"/>
        <v>99.2</v>
      </c>
      <c r="O73" s="4">
        <f t="shared" si="30"/>
        <v>93</v>
      </c>
      <c r="P73" s="11">
        <f t="shared" si="31"/>
        <v>86.8</v>
      </c>
      <c r="Q73" s="4">
        <v>136</v>
      </c>
      <c r="R73" s="4">
        <f t="shared" si="32"/>
        <v>112</v>
      </c>
      <c r="S73" s="4">
        <f t="shared" si="33"/>
        <v>108.80000000000001</v>
      </c>
      <c r="T73" s="4">
        <f t="shared" si="34"/>
        <v>102</v>
      </c>
      <c r="U73" s="9">
        <f t="shared" si="35"/>
        <v>95.199999999999989</v>
      </c>
      <c r="V73" s="10">
        <v>158</v>
      </c>
      <c r="W73" s="4">
        <f t="shared" si="36"/>
        <v>126</v>
      </c>
      <c r="X73" s="4">
        <f t="shared" si="37"/>
        <v>126.4</v>
      </c>
      <c r="Y73" s="4">
        <f t="shared" si="38"/>
        <v>118.5</v>
      </c>
      <c r="Z73" s="4">
        <f t="shared" si="39"/>
        <v>110.6</v>
      </c>
    </row>
    <row r="74" spans="1:26" x14ac:dyDescent="0.2">
      <c r="A74" s="6">
        <v>42134</v>
      </c>
      <c r="B74" s="4">
        <v>71</v>
      </c>
      <c r="C74" s="4">
        <f t="shared" si="20"/>
        <v>63</v>
      </c>
      <c r="D74" s="4">
        <f t="shared" si="21"/>
        <v>56.800000000000004</v>
      </c>
      <c r="E74" s="4">
        <f t="shared" si="22"/>
        <v>53.25</v>
      </c>
      <c r="F74" s="9">
        <f t="shared" si="23"/>
        <v>49.699999999999996</v>
      </c>
      <c r="G74" s="10">
        <v>100</v>
      </c>
      <c r="H74" s="4">
        <f t="shared" si="24"/>
        <v>84</v>
      </c>
      <c r="I74" s="4">
        <f t="shared" si="25"/>
        <v>79</v>
      </c>
      <c r="J74" s="4">
        <f t="shared" si="26"/>
        <v>75</v>
      </c>
      <c r="K74" s="9">
        <f t="shared" si="27"/>
        <v>70</v>
      </c>
      <c r="L74" s="10">
        <v>124</v>
      </c>
      <c r="M74" s="4">
        <f t="shared" si="28"/>
        <v>108</v>
      </c>
      <c r="N74" s="4">
        <f t="shared" si="29"/>
        <v>99.2</v>
      </c>
      <c r="O74" s="4">
        <f t="shared" si="30"/>
        <v>93</v>
      </c>
      <c r="P74" s="11">
        <f t="shared" si="31"/>
        <v>86.8</v>
      </c>
      <c r="Q74" s="4">
        <v>136</v>
      </c>
      <c r="R74" s="4">
        <f t="shared" si="32"/>
        <v>112</v>
      </c>
      <c r="S74" s="4">
        <f t="shared" si="33"/>
        <v>108.80000000000001</v>
      </c>
      <c r="T74" s="4">
        <f t="shared" si="34"/>
        <v>102</v>
      </c>
      <c r="U74" s="9">
        <f t="shared" si="35"/>
        <v>95.199999999999989</v>
      </c>
      <c r="V74" s="10">
        <v>158</v>
      </c>
      <c r="W74" s="4">
        <f t="shared" si="36"/>
        <v>126</v>
      </c>
      <c r="X74" s="4">
        <f t="shared" si="37"/>
        <v>126.4</v>
      </c>
      <c r="Y74" s="4">
        <f t="shared" si="38"/>
        <v>118.5</v>
      </c>
      <c r="Z74" s="4">
        <f t="shared" si="39"/>
        <v>110.6</v>
      </c>
    </row>
    <row r="75" spans="1:26" x14ac:dyDescent="0.2">
      <c r="A75" s="6">
        <v>42135</v>
      </c>
      <c r="B75" s="4">
        <v>71</v>
      </c>
      <c r="C75" s="4">
        <f t="shared" si="20"/>
        <v>63</v>
      </c>
      <c r="D75" s="4">
        <f t="shared" si="21"/>
        <v>56.800000000000004</v>
      </c>
      <c r="E75" s="4">
        <f t="shared" si="22"/>
        <v>53.25</v>
      </c>
      <c r="F75" s="9">
        <f t="shared" si="23"/>
        <v>49.699999999999996</v>
      </c>
      <c r="G75" s="10">
        <v>100</v>
      </c>
      <c r="H75" s="4">
        <f t="shared" si="24"/>
        <v>84</v>
      </c>
      <c r="I75" s="4">
        <f t="shared" si="25"/>
        <v>79</v>
      </c>
      <c r="J75" s="4">
        <f t="shared" si="26"/>
        <v>75</v>
      </c>
      <c r="K75" s="9">
        <f t="shared" si="27"/>
        <v>70</v>
      </c>
      <c r="L75" s="10">
        <v>124</v>
      </c>
      <c r="M75" s="4">
        <f t="shared" si="28"/>
        <v>108</v>
      </c>
      <c r="N75" s="4">
        <f t="shared" si="29"/>
        <v>99.2</v>
      </c>
      <c r="O75" s="4">
        <f t="shared" si="30"/>
        <v>93</v>
      </c>
      <c r="P75" s="11">
        <f t="shared" si="31"/>
        <v>86.8</v>
      </c>
      <c r="Q75" s="4">
        <v>136</v>
      </c>
      <c r="R75" s="4">
        <f t="shared" si="32"/>
        <v>112</v>
      </c>
      <c r="S75" s="4">
        <f t="shared" si="33"/>
        <v>108.80000000000001</v>
      </c>
      <c r="T75" s="4">
        <f t="shared" si="34"/>
        <v>102</v>
      </c>
      <c r="U75" s="9">
        <f t="shared" si="35"/>
        <v>95.199999999999989</v>
      </c>
      <c r="V75" s="10">
        <v>158</v>
      </c>
      <c r="W75" s="4">
        <f t="shared" si="36"/>
        <v>126</v>
      </c>
      <c r="X75" s="4">
        <f t="shared" si="37"/>
        <v>126.4</v>
      </c>
      <c r="Y75" s="4">
        <f t="shared" si="38"/>
        <v>118.5</v>
      </c>
      <c r="Z75" s="4">
        <f t="shared" si="39"/>
        <v>110.6</v>
      </c>
    </row>
    <row r="76" spans="1:26" x14ac:dyDescent="0.2">
      <c r="A76" s="6">
        <v>42136</v>
      </c>
      <c r="B76" s="4">
        <v>71</v>
      </c>
      <c r="C76" s="4">
        <f t="shared" si="20"/>
        <v>63</v>
      </c>
      <c r="D76" s="4">
        <f t="shared" si="21"/>
        <v>56.800000000000004</v>
      </c>
      <c r="E76" s="4">
        <f t="shared" si="22"/>
        <v>53.25</v>
      </c>
      <c r="F76" s="9">
        <f t="shared" si="23"/>
        <v>49.699999999999996</v>
      </c>
      <c r="G76" s="10">
        <v>100</v>
      </c>
      <c r="H76" s="4">
        <f t="shared" si="24"/>
        <v>84</v>
      </c>
      <c r="I76" s="4">
        <f t="shared" si="25"/>
        <v>79</v>
      </c>
      <c r="J76" s="4">
        <f t="shared" si="26"/>
        <v>75</v>
      </c>
      <c r="K76" s="9">
        <f t="shared" si="27"/>
        <v>70</v>
      </c>
      <c r="L76" s="10">
        <v>124</v>
      </c>
      <c r="M76" s="4">
        <f t="shared" si="28"/>
        <v>108</v>
      </c>
      <c r="N76" s="4">
        <f t="shared" si="29"/>
        <v>99.2</v>
      </c>
      <c r="O76" s="4">
        <f t="shared" si="30"/>
        <v>93</v>
      </c>
      <c r="P76" s="11">
        <f t="shared" si="31"/>
        <v>86.8</v>
      </c>
      <c r="Q76" s="4">
        <v>136</v>
      </c>
      <c r="R76" s="4">
        <f t="shared" si="32"/>
        <v>112</v>
      </c>
      <c r="S76" s="4">
        <f t="shared" si="33"/>
        <v>108.80000000000001</v>
      </c>
      <c r="T76" s="4">
        <f t="shared" si="34"/>
        <v>102</v>
      </c>
      <c r="U76" s="9">
        <f t="shared" si="35"/>
        <v>95.199999999999989</v>
      </c>
      <c r="V76" s="10">
        <v>158</v>
      </c>
      <c r="W76" s="4">
        <f t="shared" si="36"/>
        <v>126</v>
      </c>
      <c r="X76" s="4">
        <f t="shared" si="37"/>
        <v>126.4</v>
      </c>
      <c r="Y76" s="4">
        <f t="shared" si="38"/>
        <v>118.5</v>
      </c>
      <c r="Z76" s="4">
        <f t="shared" si="39"/>
        <v>110.6</v>
      </c>
    </row>
    <row r="77" spans="1:26" x14ac:dyDescent="0.2">
      <c r="A77" s="6">
        <v>42137</v>
      </c>
      <c r="B77" s="4">
        <v>71</v>
      </c>
      <c r="C77" s="4">
        <f t="shared" si="20"/>
        <v>63</v>
      </c>
      <c r="D77" s="4">
        <f t="shared" si="21"/>
        <v>56.800000000000004</v>
      </c>
      <c r="E77" s="4">
        <f t="shared" si="22"/>
        <v>53.25</v>
      </c>
      <c r="F77" s="9">
        <f t="shared" si="23"/>
        <v>49.699999999999996</v>
      </c>
      <c r="G77" s="10">
        <v>100</v>
      </c>
      <c r="H77" s="4">
        <f t="shared" si="24"/>
        <v>84</v>
      </c>
      <c r="I77" s="4">
        <f t="shared" si="25"/>
        <v>79</v>
      </c>
      <c r="J77" s="4">
        <f t="shared" si="26"/>
        <v>75</v>
      </c>
      <c r="K77" s="9">
        <f t="shared" si="27"/>
        <v>70</v>
      </c>
      <c r="L77" s="10">
        <v>124</v>
      </c>
      <c r="M77" s="4">
        <f t="shared" si="28"/>
        <v>108</v>
      </c>
      <c r="N77" s="4">
        <f t="shared" si="29"/>
        <v>99.2</v>
      </c>
      <c r="O77" s="4">
        <f t="shared" si="30"/>
        <v>93</v>
      </c>
      <c r="P77" s="11">
        <f t="shared" si="31"/>
        <v>86.8</v>
      </c>
      <c r="Q77" s="4">
        <v>136</v>
      </c>
      <c r="R77" s="4">
        <f t="shared" si="32"/>
        <v>112</v>
      </c>
      <c r="S77" s="4">
        <f t="shared" si="33"/>
        <v>108.80000000000001</v>
      </c>
      <c r="T77" s="4">
        <f t="shared" si="34"/>
        <v>102</v>
      </c>
      <c r="U77" s="9">
        <f t="shared" si="35"/>
        <v>95.199999999999989</v>
      </c>
      <c r="V77" s="10">
        <v>158</v>
      </c>
      <c r="W77" s="4">
        <f t="shared" si="36"/>
        <v>126</v>
      </c>
      <c r="X77" s="4">
        <f t="shared" si="37"/>
        <v>126.4</v>
      </c>
      <c r="Y77" s="4">
        <f t="shared" si="38"/>
        <v>118.5</v>
      </c>
      <c r="Z77" s="4">
        <f t="shared" si="39"/>
        <v>110.6</v>
      </c>
    </row>
    <row r="78" spans="1:26" x14ac:dyDescent="0.2">
      <c r="A78" s="6">
        <v>42138</v>
      </c>
      <c r="B78" s="4">
        <v>71</v>
      </c>
      <c r="C78" s="4">
        <f t="shared" si="20"/>
        <v>63</v>
      </c>
      <c r="D78" s="4">
        <f t="shared" si="21"/>
        <v>56.800000000000004</v>
      </c>
      <c r="E78" s="4">
        <f t="shared" si="22"/>
        <v>53.25</v>
      </c>
      <c r="F78" s="9">
        <f t="shared" si="23"/>
        <v>49.699999999999996</v>
      </c>
      <c r="G78" s="10">
        <v>100</v>
      </c>
      <c r="H78" s="4">
        <f t="shared" si="24"/>
        <v>84</v>
      </c>
      <c r="I78" s="4">
        <f t="shared" si="25"/>
        <v>79</v>
      </c>
      <c r="J78" s="4">
        <f t="shared" si="26"/>
        <v>75</v>
      </c>
      <c r="K78" s="9">
        <f t="shared" si="27"/>
        <v>70</v>
      </c>
      <c r="L78" s="10">
        <v>124</v>
      </c>
      <c r="M78" s="4">
        <f t="shared" si="28"/>
        <v>108</v>
      </c>
      <c r="N78" s="4">
        <f t="shared" si="29"/>
        <v>99.2</v>
      </c>
      <c r="O78" s="4">
        <f t="shared" si="30"/>
        <v>93</v>
      </c>
      <c r="P78" s="11">
        <f t="shared" si="31"/>
        <v>86.8</v>
      </c>
      <c r="Q78" s="4">
        <v>136</v>
      </c>
      <c r="R78" s="4">
        <f t="shared" si="32"/>
        <v>112</v>
      </c>
      <c r="S78" s="4">
        <f t="shared" si="33"/>
        <v>108.80000000000001</v>
      </c>
      <c r="T78" s="4">
        <f t="shared" si="34"/>
        <v>102</v>
      </c>
      <c r="U78" s="9">
        <f t="shared" si="35"/>
        <v>95.199999999999989</v>
      </c>
      <c r="V78" s="10">
        <v>158</v>
      </c>
      <c r="W78" s="4">
        <f t="shared" si="36"/>
        <v>126</v>
      </c>
      <c r="X78" s="4">
        <f t="shared" si="37"/>
        <v>126.4</v>
      </c>
      <c r="Y78" s="4">
        <f t="shared" si="38"/>
        <v>118.5</v>
      </c>
      <c r="Z78" s="4">
        <f t="shared" si="39"/>
        <v>110.6</v>
      </c>
    </row>
    <row r="79" spans="1:26" x14ac:dyDescent="0.2">
      <c r="A79" s="6">
        <v>42139</v>
      </c>
      <c r="B79" s="4">
        <v>71</v>
      </c>
      <c r="C79" s="4">
        <f t="shared" si="20"/>
        <v>63</v>
      </c>
      <c r="D79" s="4">
        <f t="shared" si="21"/>
        <v>56.800000000000004</v>
      </c>
      <c r="E79" s="4">
        <f t="shared" si="22"/>
        <v>53.25</v>
      </c>
      <c r="F79" s="9">
        <f t="shared" si="23"/>
        <v>49.699999999999996</v>
      </c>
      <c r="G79" s="10">
        <v>100</v>
      </c>
      <c r="H79" s="4">
        <f t="shared" si="24"/>
        <v>84</v>
      </c>
      <c r="I79" s="4">
        <f t="shared" si="25"/>
        <v>79</v>
      </c>
      <c r="J79" s="4">
        <f t="shared" si="26"/>
        <v>75</v>
      </c>
      <c r="K79" s="9">
        <f t="shared" si="27"/>
        <v>70</v>
      </c>
      <c r="L79" s="10">
        <v>124</v>
      </c>
      <c r="M79" s="4">
        <f t="shared" si="28"/>
        <v>108</v>
      </c>
      <c r="N79" s="4">
        <f t="shared" si="29"/>
        <v>99.2</v>
      </c>
      <c r="O79" s="4">
        <f t="shared" si="30"/>
        <v>93</v>
      </c>
      <c r="P79" s="11">
        <f t="shared" si="31"/>
        <v>86.8</v>
      </c>
      <c r="Q79" s="4">
        <v>136</v>
      </c>
      <c r="R79" s="4">
        <f t="shared" si="32"/>
        <v>112</v>
      </c>
      <c r="S79" s="4">
        <f t="shared" si="33"/>
        <v>108.80000000000001</v>
      </c>
      <c r="T79" s="4">
        <f t="shared" si="34"/>
        <v>102</v>
      </c>
      <c r="U79" s="9">
        <f t="shared" si="35"/>
        <v>95.199999999999989</v>
      </c>
      <c r="V79" s="10">
        <v>158</v>
      </c>
      <c r="W79" s="4">
        <f t="shared" si="36"/>
        <v>126</v>
      </c>
      <c r="X79" s="4">
        <f t="shared" si="37"/>
        <v>126.4</v>
      </c>
      <c r="Y79" s="4">
        <f t="shared" si="38"/>
        <v>118.5</v>
      </c>
      <c r="Z79" s="4">
        <f t="shared" si="39"/>
        <v>110.6</v>
      </c>
    </row>
    <row r="80" spans="1:26" x14ac:dyDescent="0.2">
      <c r="A80" s="6">
        <v>42140</v>
      </c>
      <c r="B80" s="4">
        <v>71</v>
      </c>
      <c r="C80" s="4">
        <f t="shared" si="20"/>
        <v>63</v>
      </c>
      <c r="D80" s="4">
        <f t="shared" si="21"/>
        <v>56.800000000000004</v>
      </c>
      <c r="E80" s="4">
        <f t="shared" si="22"/>
        <v>53.25</v>
      </c>
      <c r="F80" s="9">
        <f t="shared" si="23"/>
        <v>49.699999999999996</v>
      </c>
      <c r="G80" s="10">
        <v>100</v>
      </c>
      <c r="H80" s="4">
        <f t="shared" si="24"/>
        <v>84</v>
      </c>
      <c r="I80" s="4">
        <f t="shared" si="25"/>
        <v>79</v>
      </c>
      <c r="J80" s="4">
        <f t="shared" si="26"/>
        <v>75</v>
      </c>
      <c r="K80" s="9">
        <f t="shared" si="27"/>
        <v>70</v>
      </c>
      <c r="L80" s="10">
        <v>124</v>
      </c>
      <c r="M80" s="4">
        <f t="shared" si="28"/>
        <v>108</v>
      </c>
      <c r="N80" s="4">
        <f t="shared" si="29"/>
        <v>99.2</v>
      </c>
      <c r="O80" s="4">
        <f t="shared" si="30"/>
        <v>93</v>
      </c>
      <c r="P80" s="11">
        <f t="shared" si="31"/>
        <v>86.8</v>
      </c>
      <c r="Q80" s="4">
        <v>136</v>
      </c>
      <c r="R80" s="4">
        <f t="shared" si="32"/>
        <v>112</v>
      </c>
      <c r="S80" s="4">
        <f t="shared" si="33"/>
        <v>108.80000000000001</v>
      </c>
      <c r="T80" s="4">
        <f t="shared" si="34"/>
        <v>102</v>
      </c>
      <c r="U80" s="9">
        <f t="shared" si="35"/>
        <v>95.199999999999989</v>
      </c>
      <c r="V80" s="10">
        <v>158</v>
      </c>
      <c r="W80" s="4">
        <f t="shared" si="36"/>
        <v>126</v>
      </c>
      <c r="X80" s="4">
        <f t="shared" si="37"/>
        <v>126.4</v>
      </c>
      <c r="Y80" s="4">
        <f t="shared" si="38"/>
        <v>118.5</v>
      </c>
      <c r="Z80" s="4">
        <f t="shared" si="39"/>
        <v>110.6</v>
      </c>
    </row>
    <row r="81" spans="1:26" x14ac:dyDescent="0.2">
      <c r="A81" s="6">
        <v>42141</v>
      </c>
      <c r="B81" s="4">
        <v>71</v>
      </c>
      <c r="C81" s="4">
        <f t="shared" si="20"/>
        <v>63</v>
      </c>
      <c r="D81" s="4">
        <f t="shared" si="21"/>
        <v>56.800000000000004</v>
      </c>
      <c r="E81" s="4">
        <f t="shared" si="22"/>
        <v>53.25</v>
      </c>
      <c r="F81" s="9">
        <f t="shared" si="23"/>
        <v>49.699999999999996</v>
      </c>
      <c r="G81" s="10">
        <v>100</v>
      </c>
      <c r="H81" s="4">
        <f t="shared" si="24"/>
        <v>84</v>
      </c>
      <c r="I81" s="4">
        <f t="shared" si="25"/>
        <v>79</v>
      </c>
      <c r="J81" s="4">
        <f t="shared" si="26"/>
        <v>75</v>
      </c>
      <c r="K81" s="9">
        <f t="shared" si="27"/>
        <v>70</v>
      </c>
      <c r="L81" s="10">
        <v>124</v>
      </c>
      <c r="M81" s="4">
        <f t="shared" si="28"/>
        <v>108</v>
      </c>
      <c r="N81" s="4">
        <f t="shared" si="29"/>
        <v>99.2</v>
      </c>
      <c r="O81" s="4">
        <f t="shared" si="30"/>
        <v>93</v>
      </c>
      <c r="P81" s="11">
        <f t="shared" si="31"/>
        <v>86.8</v>
      </c>
      <c r="Q81" s="4">
        <v>136</v>
      </c>
      <c r="R81" s="4">
        <f t="shared" si="32"/>
        <v>112</v>
      </c>
      <c r="S81" s="4">
        <f t="shared" si="33"/>
        <v>108.80000000000001</v>
      </c>
      <c r="T81" s="4">
        <f t="shared" si="34"/>
        <v>102</v>
      </c>
      <c r="U81" s="9">
        <f t="shared" si="35"/>
        <v>95.199999999999989</v>
      </c>
      <c r="V81" s="10">
        <v>158</v>
      </c>
      <c r="W81" s="4">
        <f t="shared" si="36"/>
        <v>126</v>
      </c>
      <c r="X81" s="4">
        <f t="shared" si="37"/>
        <v>126.4</v>
      </c>
      <c r="Y81" s="4">
        <f t="shared" si="38"/>
        <v>118.5</v>
      </c>
      <c r="Z81" s="4">
        <f t="shared" si="39"/>
        <v>110.6</v>
      </c>
    </row>
    <row r="82" spans="1:26" x14ac:dyDescent="0.2">
      <c r="A82" s="6">
        <v>42142</v>
      </c>
      <c r="B82" s="4">
        <v>71</v>
      </c>
      <c r="C82" s="4">
        <f t="shared" si="20"/>
        <v>63</v>
      </c>
      <c r="D82" s="4">
        <f t="shared" si="21"/>
        <v>56.800000000000004</v>
      </c>
      <c r="E82" s="4">
        <f t="shared" si="22"/>
        <v>53.25</v>
      </c>
      <c r="F82" s="9">
        <f t="shared" si="23"/>
        <v>49.699999999999996</v>
      </c>
      <c r="G82" s="10">
        <v>100</v>
      </c>
      <c r="H82" s="4">
        <f t="shared" si="24"/>
        <v>84</v>
      </c>
      <c r="I82" s="4">
        <f t="shared" si="25"/>
        <v>79</v>
      </c>
      <c r="J82" s="4">
        <f t="shared" si="26"/>
        <v>75</v>
      </c>
      <c r="K82" s="9">
        <f t="shared" si="27"/>
        <v>70</v>
      </c>
      <c r="L82" s="10">
        <v>124</v>
      </c>
      <c r="M82" s="4">
        <f t="shared" si="28"/>
        <v>108</v>
      </c>
      <c r="N82" s="4">
        <f t="shared" si="29"/>
        <v>99.2</v>
      </c>
      <c r="O82" s="4">
        <f t="shared" si="30"/>
        <v>93</v>
      </c>
      <c r="P82" s="11">
        <f t="shared" si="31"/>
        <v>86.8</v>
      </c>
      <c r="Q82" s="4">
        <v>136</v>
      </c>
      <c r="R82" s="4">
        <f t="shared" si="32"/>
        <v>112</v>
      </c>
      <c r="S82" s="4">
        <f t="shared" si="33"/>
        <v>108.80000000000001</v>
      </c>
      <c r="T82" s="4">
        <f t="shared" si="34"/>
        <v>102</v>
      </c>
      <c r="U82" s="9">
        <f t="shared" si="35"/>
        <v>95.199999999999989</v>
      </c>
      <c r="V82" s="10">
        <v>158</v>
      </c>
      <c r="W82" s="4">
        <f t="shared" si="36"/>
        <v>126</v>
      </c>
      <c r="X82" s="4">
        <f t="shared" si="37"/>
        <v>126.4</v>
      </c>
      <c r="Y82" s="4">
        <f t="shared" si="38"/>
        <v>118.5</v>
      </c>
      <c r="Z82" s="4">
        <f t="shared" si="39"/>
        <v>110.6</v>
      </c>
    </row>
    <row r="83" spans="1:26" x14ac:dyDescent="0.2">
      <c r="A83" s="6">
        <v>42143</v>
      </c>
      <c r="B83" s="4">
        <v>71</v>
      </c>
      <c r="C83" s="4">
        <f t="shared" si="20"/>
        <v>63</v>
      </c>
      <c r="D83" s="4">
        <f t="shared" si="21"/>
        <v>56.800000000000004</v>
      </c>
      <c r="E83" s="4">
        <f t="shared" si="22"/>
        <v>53.25</v>
      </c>
      <c r="F83" s="9">
        <f t="shared" si="23"/>
        <v>49.699999999999996</v>
      </c>
      <c r="G83" s="10">
        <v>100</v>
      </c>
      <c r="H83" s="4">
        <f t="shared" si="24"/>
        <v>84</v>
      </c>
      <c r="I83" s="4">
        <f t="shared" si="25"/>
        <v>79</v>
      </c>
      <c r="J83" s="4">
        <f t="shared" si="26"/>
        <v>75</v>
      </c>
      <c r="K83" s="9">
        <f t="shared" si="27"/>
        <v>70</v>
      </c>
      <c r="L83" s="10">
        <v>124</v>
      </c>
      <c r="M83" s="4">
        <f t="shared" si="28"/>
        <v>108</v>
      </c>
      <c r="N83" s="4">
        <f t="shared" si="29"/>
        <v>99.2</v>
      </c>
      <c r="O83" s="4">
        <f t="shared" si="30"/>
        <v>93</v>
      </c>
      <c r="P83" s="11">
        <f t="shared" si="31"/>
        <v>86.8</v>
      </c>
      <c r="Q83" s="4">
        <v>136</v>
      </c>
      <c r="R83" s="4">
        <f t="shared" si="32"/>
        <v>112</v>
      </c>
      <c r="S83" s="4">
        <f t="shared" si="33"/>
        <v>108.80000000000001</v>
      </c>
      <c r="T83" s="4">
        <f t="shared" si="34"/>
        <v>102</v>
      </c>
      <c r="U83" s="9">
        <f t="shared" si="35"/>
        <v>95.199999999999989</v>
      </c>
      <c r="V83" s="10">
        <v>158</v>
      </c>
      <c r="W83" s="4">
        <f t="shared" si="36"/>
        <v>126</v>
      </c>
      <c r="X83" s="4">
        <f t="shared" si="37"/>
        <v>126.4</v>
      </c>
      <c r="Y83" s="4">
        <f t="shared" si="38"/>
        <v>118.5</v>
      </c>
      <c r="Z83" s="4">
        <f t="shared" si="39"/>
        <v>110.6</v>
      </c>
    </row>
    <row r="84" spans="1:26" x14ac:dyDescent="0.2">
      <c r="A84" s="6">
        <v>42144</v>
      </c>
      <c r="B84" s="4">
        <v>71</v>
      </c>
      <c r="C84" s="4">
        <f t="shared" si="20"/>
        <v>63</v>
      </c>
      <c r="D84" s="4">
        <f t="shared" si="21"/>
        <v>56.800000000000004</v>
      </c>
      <c r="E84" s="4">
        <f t="shared" si="22"/>
        <v>53.25</v>
      </c>
      <c r="F84" s="9">
        <f t="shared" si="23"/>
        <v>49.699999999999996</v>
      </c>
      <c r="G84" s="10">
        <v>100</v>
      </c>
      <c r="H84" s="4">
        <f t="shared" si="24"/>
        <v>84</v>
      </c>
      <c r="I84" s="4">
        <f t="shared" si="25"/>
        <v>79</v>
      </c>
      <c r="J84" s="4">
        <f t="shared" si="26"/>
        <v>75</v>
      </c>
      <c r="K84" s="9">
        <f t="shared" si="27"/>
        <v>70</v>
      </c>
      <c r="L84" s="10">
        <v>124</v>
      </c>
      <c r="M84" s="4">
        <f t="shared" si="28"/>
        <v>108</v>
      </c>
      <c r="N84" s="4">
        <f t="shared" si="29"/>
        <v>99.2</v>
      </c>
      <c r="O84" s="4">
        <f t="shared" si="30"/>
        <v>93</v>
      </c>
      <c r="P84" s="11">
        <f t="shared" si="31"/>
        <v>86.8</v>
      </c>
      <c r="Q84" s="4">
        <v>136</v>
      </c>
      <c r="R84" s="4">
        <f t="shared" si="32"/>
        <v>112</v>
      </c>
      <c r="S84" s="4">
        <f t="shared" si="33"/>
        <v>108.80000000000001</v>
      </c>
      <c r="T84" s="4">
        <f t="shared" si="34"/>
        <v>102</v>
      </c>
      <c r="U84" s="9">
        <f t="shared" si="35"/>
        <v>95.199999999999989</v>
      </c>
      <c r="V84" s="10">
        <v>158</v>
      </c>
      <c r="W84" s="4">
        <f t="shared" si="36"/>
        <v>126</v>
      </c>
      <c r="X84" s="4">
        <f t="shared" si="37"/>
        <v>126.4</v>
      </c>
      <c r="Y84" s="4">
        <f t="shared" si="38"/>
        <v>118.5</v>
      </c>
      <c r="Z84" s="4">
        <f t="shared" si="39"/>
        <v>110.6</v>
      </c>
    </row>
    <row r="85" spans="1:26" x14ac:dyDescent="0.2">
      <c r="A85" s="6">
        <v>42145</v>
      </c>
      <c r="B85" s="4">
        <v>71</v>
      </c>
      <c r="C85" s="4">
        <f t="shared" si="20"/>
        <v>63</v>
      </c>
      <c r="D85" s="4">
        <f t="shared" si="21"/>
        <v>56.800000000000004</v>
      </c>
      <c r="E85" s="4">
        <f t="shared" si="22"/>
        <v>53.25</v>
      </c>
      <c r="F85" s="9">
        <f t="shared" si="23"/>
        <v>49.699999999999996</v>
      </c>
      <c r="G85" s="10">
        <v>100</v>
      </c>
      <c r="H85" s="4">
        <f t="shared" si="24"/>
        <v>84</v>
      </c>
      <c r="I85" s="4">
        <f t="shared" si="25"/>
        <v>79</v>
      </c>
      <c r="J85" s="4">
        <f t="shared" si="26"/>
        <v>75</v>
      </c>
      <c r="K85" s="9">
        <f t="shared" si="27"/>
        <v>70</v>
      </c>
      <c r="L85" s="10">
        <v>124</v>
      </c>
      <c r="M85" s="4">
        <f t="shared" si="28"/>
        <v>108</v>
      </c>
      <c r="N85" s="4">
        <f t="shared" si="29"/>
        <v>99.2</v>
      </c>
      <c r="O85" s="4">
        <f t="shared" si="30"/>
        <v>93</v>
      </c>
      <c r="P85" s="11">
        <f t="shared" si="31"/>
        <v>86.8</v>
      </c>
      <c r="Q85" s="4">
        <v>136</v>
      </c>
      <c r="R85" s="4">
        <f t="shared" si="32"/>
        <v>112</v>
      </c>
      <c r="S85" s="4">
        <f t="shared" si="33"/>
        <v>108.80000000000001</v>
      </c>
      <c r="T85" s="4">
        <f t="shared" si="34"/>
        <v>102</v>
      </c>
      <c r="U85" s="9">
        <f t="shared" si="35"/>
        <v>95.199999999999989</v>
      </c>
      <c r="V85" s="10">
        <v>158</v>
      </c>
      <c r="W85" s="4">
        <f t="shared" si="36"/>
        <v>126</v>
      </c>
      <c r="X85" s="4">
        <f t="shared" si="37"/>
        <v>126.4</v>
      </c>
      <c r="Y85" s="4">
        <f t="shared" si="38"/>
        <v>118.5</v>
      </c>
      <c r="Z85" s="4">
        <f t="shared" si="39"/>
        <v>110.6</v>
      </c>
    </row>
    <row r="86" spans="1:26" x14ac:dyDescent="0.2">
      <c r="A86" s="6">
        <v>42146</v>
      </c>
      <c r="B86" s="4">
        <v>71</v>
      </c>
      <c r="C86" s="4">
        <f t="shared" si="20"/>
        <v>63</v>
      </c>
      <c r="D86" s="4">
        <f t="shared" si="21"/>
        <v>56.800000000000004</v>
      </c>
      <c r="E86" s="4">
        <f t="shared" si="22"/>
        <v>53.25</v>
      </c>
      <c r="F86" s="9">
        <f t="shared" si="23"/>
        <v>49.699999999999996</v>
      </c>
      <c r="G86" s="10">
        <v>100</v>
      </c>
      <c r="H86" s="4">
        <f t="shared" si="24"/>
        <v>84</v>
      </c>
      <c r="I86" s="4">
        <f t="shared" si="25"/>
        <v>79</v>
      </c>
      <c r="J86" s="4">
        <f t="shared" si="26"/>
        <v>75</v>
      </c>
      <c r="K86" s="9">
        <f t="shared" si="27"/>
        <v>70</v>
      </c>
      <c r="L86" s="10">
        <v>124</v>
      </c>
      <c r="M86" s="4">
        <f t="shared" si="28"/>
        <v>108</v>
      </c>
      <c r="N86" s="4">
        <f t="shared" si="29"/>
        <v>99.2</v>
      </c>
      <c r="O86" s="4">
        <f t="shared" si="30"/>
        <v>93</v>
      </c>
      <c r="P86" s="11">
        <f t="shared" si="31"/>
        <v>86.8</v>
      </c>
      <c r="Q86" s="4">
        <v>136</v>
      </c>
      <c r="R86" s="4">
        <f t="shared" si="32"/>
        <v>112</v>
      </c>
      <c r="S86" s="4">
        <f t="shared" si="33"/>
        <v>108.80000000000001</v>
      </c>
      <c r="T86" s="4">
        <f t="shared" si="34"/>
        <v>102</v>
      </c>
      <c r="U86" s="9">
        <f t="shared" si="35"/>
        <v>95.199999999999989</v>
      </c>
      <c r="V86" s="10">
        <v>158</v>
      </c>
      <c r="W86" s="4">
        <f t="shared" si="36"/>
        <v>126</v>
      </c>
      <c r="X86" s="4">
        <f t="shared" si="37"/>
        <v>126.4</v>
      </c>
      <c r="Y86" s="4">
        <f t="shared" si="38"/>
        <v>118.5</v>
      </c>
      <c r="Z86" s="4">
        <f t="shared" si="39"/>
        <v>110.6</v>
      </c>
    </row>
    <row r="87" spans="1:26" x14ac:dyDescent="0.2">
      <c r="A87" s="6">
        <v>42147</v>
      </c>
      <c r="B87" s="4">
        <v>71</v>
      </c>
      <c r="C87" s="4">
        <f t="shared" si="20"/>
        <v>63</v>
      </c>
      <c r="D87" s="4">
        <f t="shared" si="21"/>
        <v>56.800000000000004</v>
      </c>
      <c r="E87" s="4">
        <f t="shared" si="22"/>
        <v>53.25</v>
      </c>
      <c r="F87" s="9">
        <f t="shared" si="23"/>
        <v>49.699999999999996</v>
      </c>
      <c r="G87" s="10">
        <v>100</v>
      </c>
      <c r="H87" s="4">
        <f t="shared" si="24"/>
        <v>84</v>
      </c>
      <c r="I87" s="4">
        <f t="shared" si="25"/>
        <v>79</v>
      </c>
      <c r="J87" s="4">
        <f t="shared" si="26"/>
        <v>75</v>
      </c>
      <c r="K87" s="9">
        <f t="shared" si="27"/>
        <v>70</v>
      </c>
      <c r="L87" s="10">
        <v>124</v>
      </c>
      <c r="M87" s="4">
        <f t="shared" si="28"/>
        <v>108</v>
      </c>
      <c r="N87" s="4">
        <f t="shared" si="29"/>
        <v>99.2</v>
      </c>
      <c r="O87" s="4">
        <f t="shared" si="30"/>
        <v>93</v>
      </c>
      <c r="P87" s="11">
        <f t="shared" si="31"/>
        <v>86.8</v>
      </c>
      <c r="Q87" s="4">
        <v>136</v>
      </c>
      <c r="R87" s="4">
        <f t="shared" si="32"/>
        <v>112</v>
      </c>
      <c r="S87" s="4">
        <f t="shared" si="33"/>
        <v>108.80000000000001</v>
      </c>
      <c r="T87" s="4">
        <f t="shared" si="34"/>
        <v>102</v>
      </c>
      <c r="U87" s="9">
        <f t="shared" si="35"/>
        <v>95.199999999999989</v>
      </c>
      <c r="V87" s="10">
        <v>158</v>
      </c>
      <c r="W87" s="4">
        <f t="shared" si="36"/>
        <v>126</v>
      </c>
      <c r="X87" s="4">
        <f t="shared" si="37"/>
        <v>126.4</v>
      </c>
      <c r="Y87" s="4">
        <f t="shared" si="38"/>
        <v>118.5</v>
      </c>
      <c r="Z87" s="4">
        <f t="shared" si="39"/>
        <v>110.6</v>
      </c>
    </row>
    <row r="88" spans="1:26" x14ac:dyDescent="0.2">
      <c r="A88" s="6">
        <v>42148</v>
      </c>
      <c r="B88" s="4">
        <v>71</v>
      </c>
      <c r="C88" s="4">
        <f t="shared" si="20"/>
        <v>63</v>
      </c>
      <c r="D88" s="4">
        <f t="shared" si="21"/>
        <v>56.800000000000004</v>
      </c>
      <c r="E88" s="4">
        <f t="shared" si="22"/>
        <v>53.25</v>
      </c>
      <c r="F88" s="9">
        <f t="shared" si="23"/>
        <v>49.699999999999996</v>
      </c>
      <c r="G88" s="10">
        <v>100</v>
      </c>
      <c r="H88" s="4">
        <f t="shared" si="24"/>
        <v>84</v>
      </c>
      <c r="I88" s="4">
        <f t="shared" si="25"/>
        <v>79</v>
      </c>
      <c r="J88" s="4">
        <f t="shared" si="26"/>
        <v>75</v>
      </c>
      <c r="K88" s="9">
        <f t="shared" si="27"/>
        <v>70</v>
      </c>
      <c r="L88" s="10">
        <v>124</v>
      </c>
      <c r="M88" s="4">
        <f t="shared" si="28"/>
        <v>108</v>
      </c>
      <c r="N88" s="4">
        <f t="shared" si="29"/>
        <v>99.2</v>
      </c>
      <c r="O88" s="4">
        <f t="shared" si="30"/>
        <v>93</v>
      </c>
      <c r="P88" s="11">
        <f t="shared" si="31"/>
        <v>86.8</v>
      </c>
      <c r="Q88" s="4">
        <v>136</v>
      </c>
      <c r="R88" s="4">
        <f t="shared" si="32"/>
        <v>112</v>
      </c>
      <c r="S88" s="4">
        <f t="shared" si="33"/>
        <v>108.80000000000001</v>
      </c>
      <c r="T88" s="4">
        <f t="shared" si="34"/>
        <v>102</v>
      </c>
      <c r="U88" s="9">
        <f t="shared" si="35"/>
        <v>95.199999999999989</v>
      </c>
      <c r="V88" s="10">
        <v>158</v>
      </c>
      <c r="W88" s="4">
        <f t="shared" si="36"/>
        <v>126</v>
      </c>
      <c r="X88" s="4">
        <f t="shared" si="37"/>
        <v>126.4</v>
      </c>
      <c r="Y88" s="4">
        <f t="shared" si="38"/>
        <v>118.5</v>
      </c>
      <c r="Z88" s="4">
        <f t="shared" si="39"/>
        <v>110.6</v>
      </c>
    </row>
    <row r="89" spans="1:26" x14ac:dyDescent="0.2">
      <c r="A89" s="6">
        <v>42149</v>
      </c>
      <c r="B89" s="4">
        <v>71</v>
      </c>
      <c r="C89" s="4">
        <f t="shared" si="20"/>
        <v>63</v>
      </c>
      <c r="D89" s="4">
        <f t="shared" si="21"/>
        <v>56.800000000000004</v>
      </c>
      <c r="E89" s="4">
        <f t="shared" si="22"/>
        <v>53.25</v>
      </c>
      <c r="F89" s="9">
        <f t="shared" si="23"/>
        <v>49.699999999999996</v>
      </c>
      <c r="G89" s="10">
        <v>100</v>
      </c>
      <c r="H89" s="4">
        <f t="shared" si="24"/>
        <v>84</v>
      </c>
      <c r="I89" s="4">
        <f t="shared" si="25"/>
        <v>79</v>
      </c>
      <c r="J89" s="4">
        <f t="shared" si="26"/>
        <v>75</v>
      </c>
      <c r="K89" s="9">
        <f t="shared" si="27"/>
        <v>70</v>
      </c>
      <c r="L89" s="10">
        <v>124</v>
      </c>
      <c r="M89" s="4">
        <f t="shared" si="28"/>
        <v>108</v>
      </c>
      <c r="N89" s="4">
        <f t="shared" si="29"/>
        <v>99.2</v>
      </c>
      <c r="O89" s="4">
        <f t="shared" si="30"/>
        <v>93</v>
      </c>
      <c r="P89" s="11">
        <f t="shared" si="31"/>
        <v>86.8</v>
      </c>
      <c r="Q89" s="4">
        <v>136</v>
      </c>
      <c r="R89" s="4">
        <f t="shared" si="32"/>
        <v>112</v>
      </c>
      <c r="S89" s="4">
        <f t="shared" si="33"/>
        <v>108.80000000000001</v>
      </c>
      <c r="T89" s="4">
        <f t="shared" si="34"/>
        <v>102</v>
      </c>
      <c r="U89" s="9">
        <f t="shared" si="35"/>
        <v>95.199999999999989</v>
      </c>
      <c r="V89" s="10">
        <v>158</v>
      </c>
      <c r="W89" s="4">
        <f t="shared" si="36"/>
        <v>126</v>
      </c>
      <c r="X89" s="4">
        <f t="shared" si="37"/>
        <v>126.4</v>
      </c>
      <c r="Y89" s="4">
        <f t="shared" si="38"/>
        <v>118.5</v>
      </c>
      <c r="Z89" s="4">
        <f t="shared" si="39"/>
        <v>110.6</v>
      </c>
    </row>
    <row r="90" spans="1:26" x14ac:dyDescent="0.2">
      <c r="A90" s="6">
        <v>42150</v>
      </c>
      <c r="B90" s="4">
        <v>71</v>
      </c>
      <c r="C90" s="4">
        <f t="shared" si="20"/>
        <v>63</v>
      </c>
      <c r="D90" s="4">
        <f t="shared" si="21"/>
        <v>56.800000000000004</v>
      </c>
      <c r="E90" s="4">
        <f t="shared" si="22"/>
        <v>53.25</v>
      </c>
      <c r="F90" s="9">
        <f t="shared" si="23"/>
        <v>49.699999999999996</v>
      </c>
      <c r="G90" s="10">
        <v>100</v>
      </c>
      <c r="H90" s="4">
        <f t="shared" si="24"/>
        <v>84</v>
      </c>
      <c r="I90" s="4">
        <f t="shared" si="25"/>
        <v>79</v>
      </c>
      <c r="J90" s="4">
        <f t="shared" si="26"/>
        <v>75</v>
      </c>
      <c r="K90" s="9">
        <f t="shared" si="27"/>
        <v>70</v>
      </c>
      <c r="L90" s="10">
        <v>124</v>
      </c>
      <c r="M90" s="4">
        <f t="shared" si="28"/>
        <v>108</v>
      </c>
      <c r="N90" s="4">
        <f t="shared" si="29"/>
        <v>99.2</v>
      </c>
      <c r="O90" s="4">
        <f t="shared" si="30"/>
        <v>93</v>
      </c>
      <c r="P90" s="11">
        <f t="shared" si="31"/>
        <v>86.8</v>
      </c>
      <c r="Q90" s="4">
        <v>136</v>
      </c>
      <c r="R90" s="4">
        <f t="shared" si="32"/>
        <v>112</v>
      </c>
      <c r="S90" s="4">
        <f t="shared" si="33"/>
        <v>108.80000000000001</v>
      </c>
      <c r="T90" s="4">
        <f t="shared" si="34"/>
        <v>102</v>
      </c>
      <c r="U90" s="9">
        <f t="shared" si="35"/>
        <v>95.199999999999989</v>
      </c>
      <c r="V90" s="10">
        <v>158</v>
      </c>
      <c r="W90" s="4">
        <f t="shared" si="36"/>
        <v>126</v>
      </c>
      <c r="X90" s="4">
        <f t="shared" si="37"/>
        <v>126.4</v>
      </c>
      <c r="Y90" s="4">
        <f t="shared" si="38"/>
        <v>118.5</v>
      </c>
      <c r="Z90" s="4">
        <f t="shared" si="39"/>
        <v>110.6</v>
      </c>
    </row>
    <row r="91" spans="1:26" x14ac:dyDescent="0.2">
      <c r="A91" s="6">
        <v>42151</v>
      </c>
      <c r="B91" s="4">
        <v>71</v>
      </c>
      <c r="C91" s="4">
        <f t="shared" si="20"/>
        <v>63</v>
      </c>
      <c r="D91" s="4">
        <f t="shared" ref="D91:D96" si="40">B91*0.8</f>
        <v>56.800000000000004</v>
      </c>
      <c r="E91" s="4">
        <f t="shared" si="22"/>
        <v>53.25</v>
      </c>
      <c r="F91" s="9">
        <f t="shared" si="23"/>
        <v>49.699999999999996</v>
      </c>
      <c r="G91" s="10">
        <v>100</v>
      </c>
      <c r="H91" s="4">
        <f t="shared" si="24"/>
        <v>84</v>
      </c>
      <c r="I91" s="4">
        <f t="shared" si="25"/>
        <v>79</v>
      </c>
      <c r="J91" s="4">
        <f t="shared" si="26"/>
        <v>75</v>
      </c>
      <c r="K91" s="9">
        <f t="shared" si="27"/>
        <v>70</v>
      </c>
      <c r="L91" s="10">
        <v>124</v>
      </c>
      <c r="M91" s="4">
        <f t="shared" si="28"/>
        <v>108</v>
      </c>
      <c r="N91" s="4">
        <f t="shared" si="29"/>
        <v>99.2</v>
      </c>
      <c r="O91" s="4">
        <f t="shared" si="30"/>
        <v>93</v>
      </c>
      <c r="P91" s="11">
        <f t="shared" si="31"/>
        <v>86.8</v>
      </c>
      <c r="Q91" s="4">
        <v>136</v>
      </c>
      <c r="R91" s="4">
        <f t="shared" si="32"/>
        <v>112</v>
      </c>
      <c r="S91" s="4">
        <f t="shared" si="33"/>
        <v>108.80000000000001</v>
      </c>
      <c r="T91" s="4">
        <f t="shared" si="34"/>
        <v>102</v>
      </c>
      <c r="U91" s="9">
        <f t="shared" si="35"/>
        <v>95.199999999999989</v>
      </c>
      <c r="V91" s="10">
        <v>158</v>
      </c>
      <c r="W91" s="4">
        <f t="shared" si="36"/>
        <v>126</v>
      </c>
      <c r="X91" s="4">
        <f t="shared" si="37"/>
        <v>126.4</v>
      </c>
      <c r="Y91" s="4">
        <f t="shared" si="38"/>
        <v>118.5</v>
      </c>
      <c r="Z91" s="4">
        <f t="shared" si="39"/>
        <v>110.6</v>
      </c>
    </row>
    <row r="92" spans="1:26" x14ac:dyDescent="0.2">
      <c r="A92" s="6">
        <v>42152</v>
      </c>
      <c r="B92" s="4">
        <v>71</v>
      </c>
      <c r="C92" s="4">
        <f t="shared" si="20"/>
        <v>63</v>
      </c>
      <c r="D92" s="4">
        <f t="shared" si="40"/>
        <v>56.800000000000004</v>
      </c>
      <c r="E92" s="4">
        <f t="shared" si="22"/>
        <v>53.25</v>
      </c>
      <c r="F92" s="9">
        <f t="shared" si="23"/>
        <v>49.699999999999996</v>
      </c>
      <c r="G92" s="10">
        <v>100</v>
      </c>
      <c r="H92" s="4">
        <f t="shared" si="24"/>
        <v>84</v>
      </c>
      <c r="I92" s="4">
        <f t="shared" si="25"/>
        <v>79</v>
      </c>
      <c r="J92" s="4">
        <f t="shared" si="26"/>
        <v>75</v>
      </c>
      <c r="K92" s="9">
        <f t="shared" si="27"/>
        <v>70</v>
      </c>
      <c r="L92" s="10">
        <v>124</v>
      </c>
      <c r="M92" s="4">
        <f t="shared" si="28"/>
        <v>108</v>
      </c>
      <c r="N92" s="4">
        <f t="shared" si="29"/>
        <v>99.2</v>
      </c>
      <c r="O92" s="4">
        <f t="shared" si="30"/>
        <v>93</v>
      </c>
      <c r="P92" s="11">
        <f t="shared" si="31"/>
        <v>86.8</v>
      </c>
      <c r="Q92" s="4">
        <v>136</v>
      </c>
      <c r="R92" s="4">
        <f t="shared" si="32"/>
        <v>112</v>
      </c>
      <c r="S92" s="4">
        <f t="shared" si="33"/>
        <v>108.80000000000001</v>
      </c>
      <c r="T92" s="4">
        <f t="shared" si="34"/>
        <v>102</v>
      </c>
      <c r="U92" s="9">
        <f t="shared" si="35"/>
        <v>95.199999999999989</v>
      </c>
      <c r="V92" s="10">
        <v>158</v>
      </c>
      <c r="W92" s="4">
        <f t="shared" si="36"/>
        <v>126</v>
      </c>
      <c r="X92" s="4">
        <f t="shared" si="37"/>
        <v>126.4</v>
      </c>
      <c r="Y92" s="4">
        <f t="shared" si="38"/>
        <v>118.5</v>
      </c>
      <c r="Z92" s="4">
        <f t="shared" si="39"/>
        <v>110.6</v>
      </c>
    </row>
    <row r="93" spans="1:26" x14ac:dyDescent="0.2">
      <c r="A93" s="6">
        <v>42153</v>
      </c>
      <c r="B93" s="4">
        <v>71</v>
      </c>
      <c r="C93" s="4">
        <f t="shared" si="20"/>
        <v>63</v>
      </c>
      <c r="D93" s="4">
        <f t="shared" si="40"/>
        <v>56.800000000000004</v>
      </c>
      <c r="E93" s="4">
        <f t="shared" si="22"/>
        <v>53.25</v>
      </c>
      <c r="F93" s="9">
        <f t="shared" si="23"/>
        <v>49.699999999999996</v>
      </c>
      <c r="G93" s="10">
        <v>100</v>
      </c>
      <c r="H93" s="4">
        <f t="shared" si="24"/>
        <v>84</v>
      </c>
      <c r="I93" s="4">
        <f t="shared" si="25"/>
        <v>79</v>
      </c>
      <c r="J93" s="4">
        <f t="shared" si="26"/>
        <v>75</v>
      </c>
      <c r="K93" s="9">
        <f t="shared" si="27"/>
        <v>70</v>
      </c>
      <c r="L93" s="10">
        <v>124</v>
      </c>
      <c r="M93" s="4">
        <f t="shared" si="28"/>
        <v>108</v>
      </c>
      <c r="N93" s="4">
        <f t="shared" si="29"/>
        <v>99.2</v>
      </c>
      <c r="O93" s="4">
        <f t="shared" si="30"/>
        <v>93</v>
      </c>
      <c r="P93" s="11">
        <f t="shared" si="31"/>
        <v>86.8</v>
      </c>
      <c r="Q93" s="4">
        <v>136</v>
      </c>
      <c r="R93" s="4">
        <f t="shared" si="32"/>
        <v>112</v>
      </c>
      <c r="S93" s="4">
        <f t="shared" si="33"/>
        <v>108.80000000000001</v>
      </c>
      <c r="T93" s="4">
        <f t="shared" si="34"/>
        <v>102</v>
      </c>
      <c r="U93" s="9">
        <f t="shared" si="35"/>
        <v>95.199999999999989</v>
      </c>
      <c r="V93" s="10">
        <v>158</v>
      </c>
      <c r="W93" s="4">
        <f t="shared" si="36"/>
        <v>126</v>
      </c>
      <c r="X93" s="4">
        <f t="shared" si="37"/>
        <v>126.4</v>
      </c>
      <c r="Y93" s="4">
        <f t="shared" si="38"/>
        <v>118.5</v>
      </c>
      <c r="Z93" s="4">
        <f t="shared" si="39"/>
        <v>110.6</v>
      </c>
    </row>
    <row r="94" spans="1:26" x14ac:dyDescent="0.2">
      <c r="A94" s="6">
        <v>42154</v>
      </c>
      <c r="B94" s="4">
        <v>71</v>
      </c>
      <c r="C94" s="4">
        <f t="shared" si="20"/>
        <v>63</v>
      </c>
      <c r="D94" s="4">
        <f t="shared" si="40"/>
        <v>56.800000000000004</v>
      </c>
      <c r="E94" s="4">
        <f t="shared" si="22"/>
        <v>53.25</v>
      </c>
      <c r="F94" s="9">
        <f t="shared" si="23"/>
        <v>49.699999999999996</v>
      </c>
      <c r="G94" s="10">
        <v>100</v>
      </c>
      <c r="H94" s="4">
        <f>G94-16</f>
        <v>84</v>
      </c>
      <c r="I94" s="4">
        <f t="shared" si="25"/>
        <v>79</v>
      </c>
      <c r="J94" s="4">
        <f t="shared" si="26"/>
        <v>75</v>
      </c>
      <c r="K94" s="9">
        <f t="shared" si="27"/>
        <v>70</v>
      </c>
      <c r="L94" s="10">
        <v>124</v>
      </c>
      <c r="M94" s="4">
        <f>L94-16</f>
        <v>108</v>
      </c>
      <c r="N94" s="4">
        <f t="shared" si="29"/>
        <v>99.2</v>
      </c>
      <c r="O94" s="4">
        <f t="shared" si="30"/>
        <v>93</v>
      </c>
      <c r="P94" s="11">
        <f t="shared" si="31"/>
        <v>86.8</v>
      </c>
      <c r="Q94" s="4">
        <v>136</v>
      </c>
      <c r="R94" s="4">
        <f t="shared" si="32"/>
        <v>112</v>
      </c>
      <c r="S94" s="4">
        <f t="shared" si="33"/>
        <v>108.80000000000001</v>
      </c>
      <c r="T94" s="4">
        <f t="shared" si="34"/>
        <v>102</v>
      </c>
      <c r="U94" s="9">
        <f t="shared" si="35"/>
        <v>95.199999999999989</v>
      </c>
      <c r="V94" s="10">
        <v>158</v>
      </c>
      <c r="W94" s="4">
        <f t="shared" si="36"/>
        <v>126</v>
      </c>
      <c r="X94" s="4">
        <f t="shared" si="37"/>
        <v>126.4</v>
      </c>
      <c r="Y94" s="4">
        <f t="shared" si="38"/>
        <v>118.5</v>
      </c>
      <c r="Z94" s="4">
        <f t="shared" si="39"/>
        <v>110.6</v>
      </c>
    </row>
    <row r="95" spans="1:26" x14ac:dyDescent="0.2">
      <c r="A95" s="6">
        <v>42155</v>
      </c>
      <c r="B95" s="4">
        <v>71</v>
      </c>
      <c r="C95" s="4">
        <f t="shared" si="20"/>
        <v>63</v>
      </c>
      <c r="D95" s="4">
        <f t="shared" si="40"/>
        <v>56.800000000000004</v>
      </c>
      <c r="E95" s="4">
        <f t="shared" si="22"/>
        <v>53.25</v>
      </c>
      <c r="F95" s="9">
        <f t="shared" si="23"/>
        <v>49.699999999999996</v>
      </c>
      <c r="G95" s="10">
        <v>100</v>
      </c>
      <c r="H95" s="4">
        <f>G95-16</f>
        <v>84</v>
      </c>
      <c r="I95" s="4">
        <f>(G95*0.8)-1</f>
        <v>79</v>
      </c>
      <c r="J95" s="4">
        <f>G95*0.75</f>
        <v>75</v>
      </c>
      <c r="K95" s="9">
        <f>G95*0.7</f>
        <v>70</v>
      </c>
      <c r="L95" s="10">
        <v>124</v>
      </c>
      <c r="M95" s="4">
        <f>L95-16</f>
        <v>108</v>
      </c>
      <c r="N95" s="4">
        <f>(L95*0.8)</f>
        <v>99.2</v>
      </c>
      <c r="O95" s="4">
        <f>L95*0.75</f>
        <v>93</v>
      </c>
      <c r="P95" s="11">
        <f>L95*0.7</f>
        <v>86.8</v>
      </c>
      <c r="Q95" s="4">
        <v>136</v>
      </c>
      <c r="R95" s="4">
        <f t="shared" si="32"/>
        <v>112</v>
      </c>
      <c r="S95" s="4">
        <f>(Q95*0.8)</f>
        <v>108.80000000000001</v>
      </c>
      <c r="T95" s="4">
        <f>Q95*0.75</f>
        <v>102</v>
      </c>
      <c r="U95" s="9">
        <f>Q95*0.7</f>
        <v>95.199999999999989</v>
      </c>
      <c r="V95" s="10">
        <v>158</v>
      </c>
      <c r="W95" s="4">
        <f t="shared" si="36"/>
        <v>126</v>
      </c>
      <c r="X95" s="4">
        <f>(V95*0.8)</f>
        <v>126.4</v>
      </c>
      <c r="Y95" s="4">
        <f>V95*0.75</f>
        <v>118.5</v>
      </c>
      <c r="Z95" s="4">
        <f>V95*0.7</f>
        <v>110.6</v>
      </c>
    </row>
    <row r="96" spans="1:26" x14ac:dyDescent="0.2">
      <c r="A96" s="6">
        <v>42156</v>
      </c>
      <c r="B96" s="4">
        <v>71</v>
      </c>
      <c r="C96" s="4">
        <f>B96-8</f>
        <v>63</v>
      </c>
      <c r="D96" s="4">
        <f t="shared" si="40"/>
        <v>56.800000000000004</v>
      </c>
      <c r="E96" s="4">
        <f>B96*0.75</f>
        <v>53.25</v>
      </c>
      <c r="F96" s="9">
        <f>B96*0.7</f>
        <v>49.699999999999996</v>
      </c>
      <c r="G96" s="10">
        <v>100</v>
      </c>
      <c r="H96" s="4">
        <f>G96-16</f>
        <v>84</v>
      </c>
      <c r="I96" s="4">
        <f>(G96*0.8)-1</f>
        <v>79</v>
      </c>
      <c r="J96" s="4">
        <f>G96*0.75</f>
        <v>75</v>
      </c>
      <c r="K96" s="9">
        <f>G96*0.7</f>
        <v>70</v>
      </c>
      <c r="L96" s="10">
        <v>124</v>
      </c>
      <c r="M96" s="4">
        <f>L96-16</f>
        <v>108</v>
      </c>
      <c r="N96" s="4">
        <f>(L96*0.8)</f>
        <v>99.2</v>
      </c>
      <c r="O96" s="4">
        <f>L96*0.75</f>
        <v>93</v>
      </c>
      <c r="P96" s="11">
        <f>L96*0.7</f>
        <v>86.8</v>
      </c>
      <c r="Q96" s="4">
        <v>136</v>
      </c>
      <c r="R96" s="4">
        <f>Q96-24</f>
        <v>112</v>
      </c>
      <c r="S96" s="4">
        <f>(Q96*0.8)</f>
        <v>108.80000000000001</v>
      </c>
      <c r="T96" s="4">
        <f>Q96*0.75</f>
        <v>102</v>
      </c>
      <c r="U96" s="9">
        <f>Q96*0.7</f>
        <v>95.199999999999989</v>
      </c>
      <c r="V96" s="10">
        <v>158</v>
      </c>
      <c r="W96" s="4">
        <f>V96-32</f>
        <v>126</v>
      </c>
      <c r="X96" s="4">
        <f>(V96*0.8)</f>
        <v>126.4</v>
      </c>
      <c r="Y96" s="4">
        <f>V96*0.75</f>
        <v>118.5</v>
      </c>
      <c r="Z96" s="4">
        <f>V96*0.7</f>
        <v>110.6</v>
      </c>
    </row>
    <row r="97" spans="1:26" x14ac:dyDescent="0.2">
      <c r="A97" s="6">
        <v>42157</v>
      </c>
      <c r="B97" s="4">
        <v>71</v>
      </c>
      <c r="C97" s="4">
        <f t="shared" ref="C97:C125" si="41">B97-8</f>
        <v>63</v>
      </c>
      <c r="D97" s="4">
        <f t="shared" ref="D97:D121" si="42">B97*0.8</f>
        <v>56.800000000000004</v>
      </c>
      <c r="E97" s="4">
        <f t="shared" ref="E97:E125" si="43">B97*0.75</f>
        <v>53.25</v>
      </c>
      <c r="F97" s="9">
        <f t="shared" ref="F97:F125" si="44">B97*0.7</f>
        <v>49.699999999999996</v>
      </c>
      <c r="G97" s="10">
        <v>100</v>
      </c>
      <c r="H97" s="4">
        <f t="shared" ref="H97:H124" si="45">G97-16</f>
        <v>84</v>
      </c>
      <c r="I97" s="4">
        <f t="shared" ref="I97:I125" si="46">(G97*0.8)-1</f>
        <v>79</v>
      </c>
      <c r="J97" s="4">
        <f t="shared" ref="J97:J125" si="47">G97*0.75</f>
        <v>75</v>
      </c>
      <c r="K97" s="9">
        <f t="shared" ref="K97:K125" si="48">G97*0.7</f>
        <v>70</v>
      </c>
      <c r="L97" s="10">
        <v>124</v>
      </c>
      <c r="M97" s="4">
        <f t="shared" ref="M97:M124" si="49">L97-16</f>
        <v>108</v>
      </c>
      <c r="N97" s="4">
        <f t="shared" ref="N97:N125" si="50">(L97*0.8)</f>
        <v>99.2</v>
      </c>
      <c r="O97" s="4">
        <f t="shared" ref="O97:O125" si="51">L97*0.75</f>
        <v>93</v>
      </c>
      <c r="P97" s="11">
        <f t="shared" ref="P97:P125" si="52">L97*0.7</f>
        <v>86.8</v>
      </c>
      <c r="Q97" s="4">
        <v>136</v>
      </c>
      <c r="R97" s="4">
        <f t="shared" ref="R97:R125" si="53">Q97-24</f>
        <v>112</v>
      </c>
      <c r="S97" s="4">
        <f t="shared" ref="S97:S125" si="54">(Q97*0.8)</f>
        <v>108.80000000000001</v>
      </c>
      <c r="T97" s="4">
        <f t="shared" ref="T97:T125" si="55">Q97*0.75</f>
        <v>102</v>
      </c>
      <c r="U97" s="9">
        <f t="shared" ref="U97:U125" si="56">Q97*0.7</f>
        <v>95.199999999999989</v>
      </c>
      <c r="V97" s="10">
        <v>158</v>
      </c>
      <c r="W97" s="4">
        <f t="shared" ref="W97:W125" si="57">V97-32</f>
        <v>126</v>
      </c>
      <c r="X97" s="4">
        <f t="shared" ref="X97:X125" si="58">(V97*0.8)</f>
        <v>126.4</v>
      </c>
      <c r="Y97" s="4">
        <f t="shared" ref="Y97:Y125" si="59">V97*0.75</f>
        <v>118.5</v>
      </c>
      <c r="Z97" s="4">
        <f t="shared" ref="Z97:Z125" si="60">V97*0.7</f>
        <v>110.6</v>
      </c>
    </row>
    <row r="98" spans="1:26" x14ac:dyDescent="0.2">
      <c r="A98" s="6">
        <v>42158</v>
      </c>
      <c r="B98" s="4">
        <v>71</v>
      </c>
      <c r="C98" s="4">
        <f t="shared" si="41"/>
        <v>63</v>
      </c>
      <c r="D98" s="4">
        <f t="shared" si="42"/>
        <v>56.800000000000004</v>
      </c>
      <c r="E98" s="4">
        <f t="shared" si="43"/>
        <v>53.25</v>
      </c>
      <c r="F98" s="9">
        <f t="shared" si="44"/>
        <v>49.699999999999996</v>
      </c>
      <c r="G98" s="10">
        <v>100</v>
      </c>
      <c r="H98" s="4">
        <f t="shared" si="45"/>
        <v>84</v>
      </c>
      <c r="I98" s="4">
        <f t="shared" si="46"/>
        <v>79</v>
      </c>
      <c r="J98" s="4">
        <f t="shared" si="47"/>
        <v>75</v>
      </c>
      <c r="K98" s="9">
        <f t="shared" si="48"/>
        <v>70</v>
      </c>
      <c r="L98" s="10">
        <v>124</v>
      </c>
      <c r="M98" s="4">
        <f t="shared" si="49"/>
        <v>108</v>
      </c>
      <c r="N98" s="4">
        <f t="shared" si="50"/>
        <v>99.2</v>
      </c>
      <c r="O98" s="4">
        <f t="shared" si="51"/>
        <v>93</v>
      </c>
      <c r="P98" s="11">
        <f t="shared" si="52"/>
        <v>86.8</v>
      </c>
      <c r="Q98" s="4">
        <v>136</v>
      </c>
      <c r="R98" s="4">
        <f t="shared" si="53"/>
        <v>112</v>
      </c>
      <c r="S98" s="4">
        <f t="shared" si="54"/>
        <v>108.80000000000001</v>
      </c>
      <c r="T98" s="4">
        <f t="shared" si="55"/>
        <v>102</v>
      </c>
      <c r="U98" s="9">
        <f t="shared" si="56"/>
        <v>95.199999999999989</v>
      </c>
      <c r="V98" s="10">
        <v>158</v>
      </c>
      <c r="W98" s="4">
        <f t="shared" si="57"/>
        <v>126</v>
      </c>
      <c r="X98" s="4">
        <f t="shared" si="58"/>
        <v>126.4</v>
      </c>
      <c r="Y98" s="4">
        <f t="shared" si="59"/>
        <v>118.5</v>
      </c>
      <c r="Z98" s="4">
        <f t="shared" si="60"/>
        <v>110.6</v>
      </c>
    </row>
    <row r="99" spans="1:26" x14ac:dyDescent="0.2">
      <c r="A99" s="6">
        <v>42159</v>
      </c>
      <c r="B99" s="4">
        <v>71</v>
      </c>
      <c r="C99" s="4">
        <f t="shared" si="41"/>
        <v>63</v>
      </c>
      <c r="D99" s="4">
        <f t="shared" si="42"/>
        <v>56.800000000000004</v>
      </c>
      <c r="E99" s="4">
        <f t="shared" si="43"/>
        <v>53.25</v>
      </c>
      <c r="F99" s="9">
        <f t="shared" si="44"/>
        <v>49.699999999999996</v>
      </c>
      <c r="G99" s="10">
        <v>100</v>
      </c>
      <c r="H99" s="4">
        <f t="shared" si="45"/>
        <v>84</v>
      </c>
      <c r="I99" s="4">
        <f t="shared" si="46"/>
        <v>79</v>
      </c>
      <c r="J99" s="4">
        <f t="shared" si="47"/>
        <v>75</v>
      </c>
      <c r="K99" s="9">
        <f t="shared" si="48"/>
        <v>70</v>
      </c>
      <c r="L99" s="10">
        <v>124</v>
      </c>
      <c r="M99" s="4">
        <f t="shared" si="49"/>
        <v>108</v>
      </c>
      <c r="N99" s="4">
        <f t="shared" si="50"/>
        <v>99.2</v>
      </c>
      <c r="O99" s="4">
        <f t="shared" si="51"/>
        <v>93</v>
      </c>
      <c r="P99" s="11">
        <f t="shared" si="52"/>
        <v>86.8</v>
      </c>
      <c r="Q99" s="4">
        <v>136</v>
      </c>
      <c r="R99" s="4">
        <f t="shared" si="53"/>
        <v>112</v>
      </c>
      <c r="S99" s="4">
        <f t="shared" si="54"/>
        <v>108.80000000000001</v>
      </c>
      <c r="T99" s="4">
        <f t="shared" si="55"/>
        <v>102</v>
      </c>
      <c r="U99" s="9">
        <f t="shared" si="56"/>
        <v>95.199999999999989</v>
      </c>
      <c r="V99" s="10">
        <v>158</v>
      </c>
      <c r="W99" s="4">
        <f t="shared" si="57"/>
        <v>126</v>
      </c>
      <c r="X99" s="4">
        <f t="shared" si="58"/>
        <v>126.4</v>
      </c>
      <c r="Y99" s="4">
        <f t="shared" si="59"/>
        <v>118.5</v>
      </c>
      <c r="Z99" s="4">
        <f t="shared" si="60"/>
        <v>110.6</v>
      </c>
    </row>
    <row r="100" spans="1:26" x14ac:dyDescent="0.2">
      <c r="A100" s="6">
        <v>42160</v>
      </c>
      <c r="B100" s="4">
        <v>71</v>
      </c>
      <c r="C100" s="4">
        <f t="shared" si="41"/>
        <v>63</v>
      </c>
      <c r="D100" s="4">
        <f t="shared" si="42"/>
        <v>56.800000000000004</v>
      </c>
      <c r="E100" s="4">
        <f t="shared" si="43"/>
        <v>53.25</v>
      </c>
      <c r="F100" s="9">
        <f t="shared" si="44"/>
        <v>49.699999999999996</v>
      </c>
      <c r="G100" s="10">
        <v>100</v>
      </c>
      <c r="H100" s="4">
        <f t="shared" si="45"/>
        <v>84</v>
      </c>
      <c r="I100" s="4">
        <f t="shared" si="46"/>
        <v>79</v>
      </c>
      <c r="J100" s="4">
        <f t="shared" si="47"/>
        <v>75</v>
      </c>
      <c r="K100" s="9">
        <f t="shared" si="48"/>
        <v>70</v>
      </c>
      <c r="L100" s="10">
        <v>124</v>
      </c>
      <c r="M100" s="4">
        <f t="shared" si="49"/>
        <v>108</v>
      </c>
      <c r="N100" s="4">
        <f t="shared" si="50"/>
        <v>99.2</v>
      </c>
      <c r="O100" s="4">
        <f t="shared" si="51"/>
        <v>93</v>
      </c>
      <c r="P100" s="11">
        <f t="shared" si="52"/>
        <v>86.8</v>
      </c>
      <c r="Q100" s="4">
        <v>136</v>
      </c>
      <c r="R100" s="4">
        <f t="shared" si="53"/>
        <v>112</v>
      </c>
      <c r="S100" s="4">
        <f t="shared" si="54"/>
        <v>108.80000000000001</v>
      </c>
      <c r="T100" s="4">
        <f t="shared" si="55"/>
        <v>102</v>
      </c>
      <c r="U100" s="9">
        <f t="shared" si="56"/>
        <v>95.199999999999989</v>
      </c>
      <c r="V100" s="10">
        <v>158</v>
      </c>
      <c r="W100" s="4">
        <f t="shared" si="57"/>
        <v>126</v>
      </c>
      <c r="X100" s="4">
        <f t="shared" si="58"/>
        <v>126.4</v>
      </c>
      <c r="Y100" s="4">
        <f t="shared" si="59"/>
        <v>118.5</v>
      </c>
      <c r="Z100" s="4">
        <f t="shared" si="60"/>
        <v>110.6</v>
      </c>
    </row>
    <row r="101" spans="1:26" x14ac:dyDescent="0.2">
      <c r="A101" s="6">
        <v>42161</v>
      </c>
      <c r="B101" s="4">
        <v>71</v>
      </c>
      <c r="C101" s="4">
        <f t="shared" si="41"/>
        <v>63</v>
      </c>
      <c r="D101" s="4">
        <f t="shared" si="42"/>
        <v>56.800000000000004</v>
      </c>
      <c r="E101" s="4">
        <f t="shared" si="43"/>
        <v>53.25</v>
      </c>
      <c r="F101" s="9">
        <f t="shared" si="44"/>
        <v>49.699999999999996</v>
      </c>
      <c r="G101" s="10">
        <v>100</v>
      </c>
      <c r="H101" s="4">
        <f t="shared" si="45"/>
        <v>84</v>
      </c>
      <c r="I101" s="4">
        <f t="shared" si="46"/>
        <v>79</v>
      </c>
      <c r="J101" s="4">
        <f t="shared" si="47"/>
        <v>75</v>
      </c>
      <c r="K101" s="9">
        <f t="shared" si="48"/>
        <v>70</v>
      </c>
      <c r="L101" s="10">
        <v>124</v>
      </c>
      <c r="M101" s="4">
        <f t="shared" si="49"/>
        <v>108</v>
      </c>
      <c r="N101" s="4">
        <f t="shared" si="50"/>
        <v>99.2</v>
      </c>
      <c r="O101" s="4">
        <f t="shared" si="51"/>
        <v>93</v>
      </c>
      <c r="P101" s="11">
        <f t="shared" si="52"/>
        <v>86.8</v>
      </c>
      <c r="Q101" s="4">
        <v>136</v>
      </c>
      <c r="R101" s="4">
        <f t="shared" si="53"/>
        <v>112</v>
      </c>
      <c r="S101" s="4">
        <f t="shared" si="54"/>
        <v>108.80000000000001</v>
      </c>
      <c r="T101" s="4">
        <f t="shared" si="55"/>
        <v>102</v>
      </c>
      <c r="U101" s="9">
        <f t="shared" si="56"/>
        <v>95.199999999999989</v>
      </c>
      <c r="V101" s="10">
        <v>158</v>
      </c>
      <c r="W101" s="4">
        <f t="shared" si="57"/>
        <v>126</v>
      </c>
      <c r="X101" s="4">
        <f t="shared" si="58"/>
        <v>126.4</v>
      </c>
      <c r="Y101" s="4">
        <f t="shared" si="59"/>
        <v>118.5</v>
      </c>
      <c r="Z101" s="4">
        <f t="shared" si="60"/>
        <v>110.6</v>
      </c>
    </row>
    <row r="102" spans="1:26" x14ac:dyDescent="0.2">
      <c r="A102" s="6">
        <v>42162</v>
      </c>
      <c r="B102" s="4">
        <v>71</v>
      </c>
      <c r="C102" s="4">
        <f t="shared" si="41"/>
        <v>63</v>
      </c>
      <c r="D102" s="4">
        <f t="shared" si="42"/>
        <v>56.800000000000004</v>
      </c>
      <c r="E102" s="4">
        <f t="shared" si="43"/>
        <v>53.25</v>
      </c>
      <c r="F102" s="9">
        <f t="shared" si="44"/>
        <v>49.699999999999996</v>
      </c>
      <c r="G102" s="10">
        <v>100</v>
      </c>
      <c r="H102" s="4">
        <f t="shared" si="45"/>
        <v>84</v>
      </c>
      <c r="I102" s="4">
        <f t="shared" si="46"/>
        <v>79</v>
      </c>
      <c r="J102" s="4">
        <f t="shared" si="47"/>
        <v>75</v>
      </c>
      <c r="K102" s="9">
        <f t="shared" si="48"/>
        <v>70</v>
      </c>
      <c r="L102" s="10">
        <v>124</v>
      </c>
      <c r="M102" s="4">
        <f t="shared" si="49"/>
        <v>108</v>
      </c>
      <c r="N102" s="4">
        <f t="shared" si="50"/>
        <v>99.2</v>
      </c>
      <c r="O102" s="4">
        <f t="shared" si="51"/>
        <v>93</v>
      </c>
      <c r="P102" s="11">
        <f t="shared" si="52"/>
        <v>86.8</v>
      </c>
      <c r="Q102" s="4">
        <v>136</v>
      </c>
      <c r="R102" s="4">
        <f t="shared" si="53"/>
        <v>112</v>
      </c>
      <c r="S102" s="4">
        <f t="shared" si="54"/>
        <v>108.80000000000001</v>
      </c>
      <c r="T102" s="4">
        <f t="shared" si="55"/>
        <v>102</v>
      </c>
      <c r="U102" s="9">
        <f t="shared" si="56"/>
        <v>95.199999999999989</v>
      </c>
      <c r="V102" s="10">
        <v>158</v>
      </c>
      <c r="W102" s="4">
        <f t="shared" si="57"/>
        <v>126</v>
      </c>
      <c r="X102" s="4">
        <f t="shared" si="58"/>
        <v>126.4</v>
      </c>
      <c r="Y102" s="4">
        <f t="shared" si="59"/>
        <v>118.5</v>
      </c>
      <c r="Z102" s="4">
        <f t="shared" si="60"/>
        <v>110.6</v>
      </c>
    </row>
    <row r="103" spans="1:26" x14ac:dyDescent="0.2">
      <c r="A103" s="6">
        <v>42163</v>
      </c>
      <c r="B103" s="4">
        <v>71</v>
      </c>
      <c r="C103" s="4">
        <f t="shared" si="41"/>
        <v>63</v>
      </c>
      <c r="D103" s="4">
        <f t="shared" si="42"/>
        <v>56.800000000000004</v>
      </c>
      <c r="E103" s="4">
        <f t="shared" si="43"/>
        <v>53.25</v>
      </c>
      <c r="F103" s="9">
        <f t="shared" si="44"/>
        <v>49.699999999999996</v>
      </c>
      <c r="G103" s="10">
        <v>100</v>
      </c>
      <c r="H103" s="4">
        <f t="shared" si="45"/>
        <v>84</v>
      </c>
      <c r="I103" s="4">
        <f t="shared" si="46"/>
        <v>79</v>
      </c>
      <c r="J103" s="4">
        <f t="shared" si="47"/>
        <v>75</v>
      </c>
      <c r="K103" s="9">
        <f t="shared" si="48"/>
        <v>70</v>
      </c>
      <c r="L103" s="10">
        <v>124</v>
      </c>
      <c r="M103" s="4">
        <f t="shared" si="49"/>
        <v>108</v>
      </c>
      <c r="N103" s="4">
        <f t="shared" si="50"/>
        <v>99.2</v>
      </c>
      <c r="O103" s="4">
        <f t="shared" si="51"/>
        <v>93</v>
      </c>
      <c r="P103" s="11">
        <f t="shared" si="52"/>
        <v>86.8</v>
      </c>
      <c r="Q103" s="4">
        <v>136</v>
      </c>
      <c r="R103" s="4">
        <f t="shared" si="53"/>
        <v>112</v>
      </c>
      <c r="S103" s="4">
        <f t="shared" si="54"/>
        <v>108.80000000000001</v>
      </c>
      <c r="T103" s="4">
        <f t="shared" si="55"/>
        <v>102</v>
      </c>
      <c r="U103" s="9">
        <f t="shared" si="56"/>
        <v>95.199999999999989</v>
      </c>
      <c r="V103" s="10">
        <v>158</v>
      </c>
      <c r="W103" s="4">
        <f t="shared" si="57"/>
        <v>126</v>
      </c>
      <c r="X103" s="4">
        <f t="shared" si="58"/>
        <v>126.4</v>
      </c>
      <c r="Y103" s="4">
        <f t="shared" si="59"/>
        <v>118.5</v>
      </c>
      <c r="Z103" s="4">
        <f t="shared" si="60"/>
        <v>110.6</v>
      </c>
    </row>
    <row r="104" spans="1:26" x14ac:dyDescent="0.2">
      <c r="A104" s="6">
        <v>42164</v>
      </c>
      <c r="B104" s="4">
        <v>71</v>
      </c>
      <c r="C104" s="4">
        <f t="shared" si="41"/>
        <v>63</v>
      </c>
      <c r="D104" s="4">
        <f t="shared" si="42"/>
        <v>56.800000000000004</v>
      </c>
      <c r="E104" s="4">
        <f t="shared" si="43"/>
        <v>53.25</v>
      </c>
      <c r="F104" s="9">
        <f t="shared" si="44"/>
        <v>49.699999999999996</v>
      </c>
      <c r="G104" s="10">
        <v>100</v>
      </c>
      <c r="H104" s="4">
        <f t="shared" si="45"/>
        <v>84</v>
      </c>
      <c r="I104" s="4">
        <f t="shared" si="46"/>
        <v>79</v>
      </c>
      <c r="J104" s="4">
        <f t="shared" si="47"/>
        <v>75</v>
      </c>
      <c r="K104" s="9">
        <f t="shared" si="48"/>
        <v>70</v>
      </c>
      <c r="L104" s="10">
        <v>124</v>
      </c>
      <c r="M104" s="4">
        <f t="shared" si="49"/>
        <v>108</v>
      </c>
      <c r="N104" s="4">
        <f t="shared" si="50"/>
        <v>99.2</v>
      </c>
      <c r="O104" s="4">
        <f t="shared" si="51"/>
        <v>93</v>
      </c>
      <c r="P104" s="11">
        <f t="shared" si="52"/>
        <v>86.8</v>
      </c>
      <c r="Q104" s="4">
        <v>136</v>
      </c>
      <c r="R104" s="4">
        <f t="shared" si="53"/>
        <v>112</v>
      </c>
      <c r="S104" s="4">
        <f t="shared" si="54"/>
        <v>108.80000000000001</v>
      </c>
      <c r="T104" s="4">
        <f t="shared" si="55"/>
        <v>102</v>
      </c>
      <c r="U104" s="9">
        <f t="shared" si="56"/>
        <v>95.199999999999989</v>
      </c>
      <c r="V104" s="10">
        <v>158</v>
      </c>
      <c r="W104" s="4">
        <f t="shared" si="57"/>
        <v>126</v>
      </c>
      <c r="X104" s="4">
        <f t="shared" si="58"/>
        <v>126.4</v>
      </c>
      <c r="Y104" s="4">
        <f t="shared" si="59"/>
        <v>118.5</v>
      </c>
      <c r="Z104" s="4">
        <f t="shared" si="60"/>
        <v>110.6</v>
      </c>
    </row>
    <row r="105" spans="1:26" x14ac:dyDescent="0.2">
      <c r="A105" s="6">
        <v>42165</v>
      </c>
      <c r="B105" s="4">
        <v>71</v>
      </c>
      <c r="C105" s="4">
        <f t="shared" si="41"/>
        <v>63</v>
      </c>
      <c r="D105" s="4">
        <f t="shared" si="42"/>
        <v>56.800000000000004</v>
      </c>
      <c r="E105" s="4">
        <f t="shared" si="43"/>
        <v>53.25</v>
      </c>
      <c r="F105" s="9">
        <f t="shared" si="44"/>
        <v>49.699999999999996</v>
      </c>
      <c r="G105" s="10">
        <v>100</v>
      </c>
      <c r="H105" s="4">
        <f t="shared" si="45"/>
        <v>84</v>
      </c>
      <c r="I105" s="4">
        <f t="shared" si="46"/>
        <v>79</v>
      </c>
      <c r="J105" s="4">
        <f t="shared" si="47"/>
        <v>75</v>
      </c>
      <c r="K105" s="9">
        <f t="shared" si="48"/>
        <v>70</v>
      </c>
      <c r="L105" s="10">
        <v>124</v>
      </c>
      <c r="M105" s="4">
        <f t="shared" si="49"/>
        <v>108</v>
      </c>
      <c r="N105" s="4">
        <f t="shared" si="50"/>
        <v>99.2</v>
      </c>
      <c r="O105" s="4">
        <f t="shared" si="51"/>
        <v>93</v>
      </c>
      <c r="P105" s="11">
        <f t="shared" si="52"/>
        <v>86.8</v>
      </c>
      <c r="Q105" s="4">
        <v>136</v>
      </c>
      <c r="R105" s="4">
        <f t="shared" si="53"/>
        <v>112</v>
      </c>
      <c r="S105" s="4">
        <f t="shared" si="54"/>
        <v>108.80000000000001</v>
      </c>
      <c r="T105" s="4">
        <f t="shared" si="55"/>
        <v>102</v>
      </c>
      <c r="U105" s="9">
        <f t="shared" si="56"/>
        <v>95.199999999999989</v>
      </c>
      <c r="V105" s="10">
        <v>158</v>
      </c>
      <c r="W105" s="4">
        <f t="shared" si="57"/>
        <v>126</v>
      </c>
      <c r="X105" s="4">
        <f t="shared" si="58"/>
        <v>126.4</v>
      </c>
      <c r="Y105" s="4">
        <f t="shared" si="59"/>
        <v>118.5</v>
      </c>
      <c r="Z105" s="4">
        <f t="shared" si="60"/>
        <v>110.6</v>
      </c>
    </row>
    <row r="106" spans="1:26" x14ac:dyDescent="0.2">
      <c r="A106" s="6">
        <v>42166</v>
      </c>
      <c r="B106" s="4">
        <v>71</v>
      </c>
      <c r="C106" s="4">
        <f t="shared" si="41"/>
        <v>63</v>
      </c>
      <c r="D106" s="4">
        <f t="shared" si="42"/>
        <v>56.800000000000004</v>
      </c>
      <c r="E106" s="4">
        <f t="shared" si="43"/>
        <v>53.25</v>
      </c>
      <c r="F106" s="9">
        <f t="shared" si="44"/>
        <v>49.699999999999996</v>
      </c>
      <c r="G106" s="10">
        <v>100</v>
      </c>
      <c r="H106" s="4">
        <f t="shared" si="45"/>
        <v>84</v>
      </c>
      <c r="I106" s="4">
        <f t="shared" si="46"/>
        <v>79</v>
      </c>
      <c r="J106" s="4">
        <f t="shared" si="47"/>
        <v>75</v>
      </c>
      <c r="K106" s="9">
        <f t="shared" si="48"/>
        <v>70</v>
      </c>
      <c r="L106" s="10">
        <v>124</v>
      </c>
      <c r="M106" s="4">
        <f t="shared" si="49"/>
        <v>108</v>
      </c>
      <c r="N106" s="4">
        <f t="shared" si="50"/>
        <v>99.2</v>
      </c>
      <c r="O106" s="4">
        <f t="shared" si="51"/>
        <v>93</v>
      </c>
      <c r="P106" s="11">
        <f t="shared" si="52"/>
        <v>86.8</v>
      </c>
      <c r="Q106" s="4">
        <v>136</v>
      </c>
      <c r="R106" s="4">
        <f t="shared" si="53"/>
        <v>112</v>
      </c>
      <c r="S106" s="4">
        <f t="shared" si="54"/>
        <v>108.80000000000001</v>
      </c>
      <c r="T106" s="4">
        <f t="shared" si="55"/>
        <v>102</v>
      </c>
      <c r="U106" s="9">
        <f t="shared" si="56"/>
        <v>95.199999999999989</v>
      </c>
      <c r="V106" s="10">
        <v>158</v>
      </c>
      <c r="W106" s="4">
        <f t="shared" si="57"/>
        <v>126</v>
      </c>
      <c r="X106" s="4">
        <f t="shared" si="58"/>
        <v>126.4</v>
      </c>
      <c r="Y106" s="4">
        <f t="shared" si="59"/>
        <v>118.5</v>
      </c>
      <c r="Z106" s="4">
        <f t="shared" si="60"/>
        <v>110.6</v>
      </c>
    </row>
    <row r="107" spans="1:26" x14ac:dyDescent="0.2">
      <c r="A107" s="6">
        <v>42167</v>
      </c>
      <c r="B107" s="4">
        <v>71</v>
      </c>
      <c r="C107" s="4">
        <f t="shared" si="41"/>
        <v>63</v>
      </c>
      <c r="D107" s="4">
        <f t="shared" si="42"/>
        <v>56.800000000000004</v>
      </c>
      <c r="E107" s="4">
        <f t="shared" si="43"/>
        <v>53.25</v>
      </c>
      <c r="F107" s="9">
        <f t="shared" si="44"/>
        <v>49.699999999999996</v>
      </c>
      <c r="G107" s="10">
        <v>100</v>
      </c>
      <c r="H107" s="4">
        <f t="shared" si="45"/>
        <v>84</v>
      </c>
      <c r="I107" s="4">
        <f t="shared" si="46"/>
        <v>79</v>
      </c>
      <c r="J107" s="4">
        <f t="shared" si="47"/>
        <v>75</v>
      </c>
      <c r="K107" s="9">
        <f t="shared" si="48"/>
        <v>70</v>
      </c>
      <c r="L107" s="10">
        <v>124</v>
      </c>
      <c r="M107" s="4">
        <f t="shared" si="49"/>
        <v>108</v>
      </c>
      <c r="N107" s="4">
        <f t="shared" si="50"/>
        <v>99.2</v>
      </c>
      <c r="O107" s="4">
        <f t="shared" si="51"/>
        <v>93</v>
      </c>
      <c r="P107" s="11">
        <f t="shared" si="52"/>
        <v>86.8</v>
      </c>
      <c r="Q107" s="4">
        <v>136</v>
      </c>
      <c r="R107" s="4">
        <f t="shared" si="53"/>
        <v>112</v>
      </c>
      <c r="S107" s="4">
        <f t="shared" si="54"/>
        <v>108.80000000000001</v>
      </c>
      <c r="T107" s="4">
        <f t="shared" si="55"/>
        <v>102</v>
      </c>
      <c r="U107" s="9">
        <f t="shared" si="56"/>
        <v>95.199999999999989</v>
      </c>
      <c r="V107" s="10">
        <v>158</v>
      </c>
      <c r="W107" s="4">
        <f t="shared" si="57"/>
        <v>126</v>
      </c>
      <c r="X107" s="4">
        <f t="shared" si="58"/>
        <v>126.4</v>
      </c>
      <c r="Y107" s="4">
        <f t="shared" si="59"/>
        <v>118.5</v>
      </c>
      <c r="Z107" s="4">
        <f t="shared" si="60"/>
        <v>110.6</v>
      </c>
    </row>
    <row r="108" spans="1:26" x14ac:dyDescent="0.2">
      <c r="A108" s="6">
        <v>42168</v>
      </c>
      <c r="B108" s="4">
        <v>71</v>
      </c>
      <c r="C108" s="4">
        <f t="shared" si="41"/>
        <v>63</v>
      </c>
      <c r="D108" s="4">
        <f t="shared" si="42"/>
        <v>56.800000000000004</v>
      </c>
      <c r="E108" s="4">
        <f t="shared" si="43"/>
        <v>53.25</v>
      </c>
      <c r="F108" s="9">
        <f t="shared" si="44"/>
        <v>49.699999999999996</v>
      </c>
      <c r="G108" s="10">
        <v>100</v>
      </c>
      <c r="H108" s="4">
        <f t="shared" si="45"/>
        <v>84</v>
      </c>
      <c r="I108" s="4">
        <f t="shared" si="46"/>
        <v>79</v>
      </c>
      <c r="J108" s="4">
        <f t="shared" si="47"/>
        <v>75</v>
      </c>
      <c r="K108" s="9">
        <f t="shared" si="48"/>
        <v>70</v>
      </c>
      <c r="L108" s="10">
        <v>124</v>
      </c>
      <c r="M108" s="4">
        <f t="shared" si="49"/>
        <v>108</v>
      </c>
      <c r="N108" s="4">
        <f t="shared" si="50"/>
        <v>99.2</v>
      </c>
      <c r="O108" s="4">
        <f t="shared" si="51"/>
        <v>93</v>
      </c>
      <c r="P108" s="11">
        <f t="shared" si="52"/>
        <v>86.8</v>
      </c>
      <c r="Q108" s="4">
        <v>136</v>
      </c>
      <c r="R108" s="4">
        <f t="shared" si="53"/>
        <v>112</v>
      </c>
      <c r="S108" s="4">
        <f t="shared" si="54"/>
        <v>108.80000000000001</v>
      </c>
      <c r="T108" s="4">
        <f t="shared" si="55"/>
        <v>102</v>
      </c>
      <c r="U108" s="9">
        <f t="shared" si="56"/>
        <v>95.199999999999989</v>
      </c>
      <c r="V108" s="10">
        <v>158</v>
      </c>
      <c r="W108" s="4">
        <f t="shared" si="57"/>
        <v>126</v>
      </c>
      <c r="X108" s="4">
        <f t="shared" si="58"/>
        <v>126.4</v>
      </c>
      <c r="Y108" s="4">
        <f t="shared" si="59"/>
        <v>118.5</v>
      </c>
      <c r="Z108" s="4">
        <f t="shared" si="60"/>
        <v>110.6</v>
      </c>
    </row>
    <row r="109" spans="1:26" x14ac:dyDescent="0.2">
      <c r="A109" s="6">
        <v>42169</v>
      </c>
      <c r="B109" s="4">
        <v>71</v>
      </c>
      <c r="C109" s="4">
        <f t="shared" si="41"/>
        <v>63</v>
      </c>
      <c r="D109" s="4">
        <f t="shared" si="42"/>
        <v>56.800000000000004</v>
      </c>
      <c r="E109" s="4">
        <f t="shared" si="43"/>
        <v>53.25</v>
      </c>
      <c r="F109" s="9">
        <f t="shared" si="44"/>
        <v>49.699999999999996</v>
      </c>
      <c r="G109" s="10">
        <v>100</v>
      </c>
      <c r="H109" s="4">
        <f t="shared" si="45"/>
        <v>84</v>
      </c>
      <c r="I109" s="4">
        <f t="shared" si="46"/>
        <v>79</v>
      </c>
      <c r="J109" s="4">
        <f t="shared" si="47"/>
        <v>75</v>
      </c>
      <c r="K109" s="9">
        <f t="shared" si="48"/>
        <v>70</v>
      </c>
      <c r="L109" s="10">
        <v>124</v>
      </c>
      <c r="M109" s="4">
        <f t="shared" si="49"/>
        <v>108</v>
      </c>
      <c r="N109" s="4">
        <f t="shared" si="50"/>
        <v>99.2</v>
      </c>
      <c r="O109" s="4">
        <f t="shared" si="51"/>
        <v>93</v>
      </c>
      <c r="P109" s="11">
        <f t="shared" si="52"/>
        <v>86.8</v>
      </c>
      <c r="Q109" s="4">
        <v>136</v>
      </c>
      <c r="R109" s="4">
        <f t="shared" si="53"/>
        <v>112</v>
      </c>
      <c r="S109" s="4">
        <f t="shared" si="54"/>
        <v>108.80000000000001</v>
      </c>
      <c r="T109" s="4">
        <f t="shared" si="55"/>
        <v>102</v>
      </c>
      <c r="U109" s="9">
        <f t="shared" si="56"/>
        <v>95.199999999999989</v>
      </c>
      <c r="V109" s="10">
        <v>158</v>
      </c>
      <c r="W109" s="4">
        <f t="shared" si="57"/>
        <v>126</v>
      </c>
      <c r="X109" s="4">
        <f t="shared" si="58"/>
        <v>126.4</v>
      </c>
      <c r="Y109" s="4">
        <f t="shared" si="59"/>
        <v>118.5</v>
      </c>
      <c r="Z109" s="4">
        <f t="shared" si="60"/>
        <v>110.6</v>
      </c>
    </row>
    <row r="110" spans="1:26" x14ac:dyDescent="0.2">
      <c r="A110" s="6">
        <v>42170</v>
      </c>
      <c r="B110" s="4">
        <v>71</v>
      </c>
      <c r="C110" s="4">
        <f t="shared" si="41"/>
        <v>63</v>
      </c>
      <c r="D110" s="4">
        <f t="shared" si="42"/>
        <v>56.800000000000004</v>
      </c>
      <c r="E110" s="4">
        <f t="shared" si="43"/>
        <v>53.25</v>
      </c>
      <c r="F110" s="9">
        <f t="shared" si="44"/>
        <v>49.699999999999996</v>
      </c>
      <c r="G110" s="10">
        <v>100</v>
      </c>
      <c r="H110" s="4">
        <f t="shared" si="45"/>
        <v>84</v>
      </c>
      <c r="I110" s="4">
        <f t="shared" si="46"/>
        <v>79</v>
      </c>
      <c r="J110" s="4">
        <f t="shared" si="47"/>
        <v>75</v>
      </c>
      <c r="K110" s="9">
        <f t="shared" si="48"/>
        <v>70</v>
      </c>
      <c r="L110" s="10">
        <v>124</v>
      </c>
      <c r="M110" s="4">
        <f t="shared" si="49"/>
        <v>108</v>
      </c>
      <c r="N110" s="4">
        <f t="shared" si="50"/>
        <v>99.2</v>
      </c>
      <c r="O110" s="4">
        <f t="shared" si="51"/>
        <v>93</v>
      </c>
      <c r="P110" s="11">
        <f t="shared" si="52"/>
        <v>86.8</v>
      </c>
      <c r="Q110" s="4">
        <v>136</v>
      </c>
      <c r="R110" s="4">
        <f t="shared" si="53"/>
        <v>112</v>
      </c>
      <c r="S110" s="4">
        <f t="shared" si="54"/>
        <v>108.80000000000001</v>
      </c>
      <c r="T110" s="4">
        <f t="shared" si="55"/>
        <v>102</v>
      </c>
      <c r="U110" s="9">
        <f t="shared" si="56"/>
        <v>95.199999999999989</v>
      </c>
      <c r="V110" s="10">
        <v>158</v>
      </c>
      <c r="W110" s="4">
        <f t="shared" si="57"/>
        <v>126</v>
      </c>
      <c r="X110" s="4">
        <f t="shared" si="58"/>
        <v>126.4</v>
      </c>
      <c r="Y110" s="4">
        <f t="shared" si="59"/>
        <v>118.5</v>
      </c>
      <c r="Z110" s="4">
        <f t="shared" si="60"/>
        <v>110.6</v>
      </c>
    </row>
    <row r="111" spans="1:26" x14ac:dyDescent="0.2">
      <c r="A111" s="6">
        <v>42171</v>
      </c>
      <c r="B111" s="4">
        <v>71</v>
      </c>
      <c r="C111" s="4">
        <f t="shared" si="41"/>
        <v>63</v>
      </c>
      <c r="D111" s="4">
        <f t="shared" si="42"/>
        <v>56.800000000000004</v>
      </c>
      <c r="E111" s="4">
        <f t="shared" si="43"/>
        <v>53.25</v>
      </c>
      <c r="F111" s="9">
        <f t="shared" si="44"/>
        <v>49.699999999999996</v>
      </c>
      <c r="G111" s="10">
        <v>100</v>
      </c>
      <c r="H111" s="4">
        <f t="shared" si="45"/>
        <v>84</v>
      </c>
      <c r="I111" s="4">
        <f t="shared" si="46"/>
        <v>79</v>
      </c>
      <c r="J111" s="4">
        <f t="shared" si="47"/>
        <v>75</v>
      </c>
      <c r="K111" s="9">
        <f t="shared" si="48"/>
        <v>70</v>
      </c>
      <c r="L111" s="10">
        <v>124</v>
      </c>
      <c r="M111" s="4">
        <f t="shared" si="49"/>
        <v>108</v>
      </c>
      <c r="N111" s="4">
        <f t="shared" si="50"/>
        <v>99.2</v>
      </c>
      <c r="O111" s="4">
        <f t="shared" si="51"/>
        <v>93</v>
      </c>
      <c r="P111" s="11">
        <f t="shared" si="52"/>
        <v>86.8</v>
      </c>
      <c r="Q111" s="4">
        <v>136</v>
      </c>
      <c r="R111" s="4">
        <f t="shared" si="53"/>
        <v>112</v>
      </c>
      <c r="S111" s="4">
        <f t="shared" si="54"/>
        <v>108.80000000000001</v>
      </c>
      <c r="T111" s="4">
        <f t="shared" si="55"/>
        <v>102</v>
      </c>
      <c r="U111" s="9">
        <f t="shared" si="56"/>
        <v>95.199999999999989</v>
      </c>
      <c r="V111" s="10">
        <v>158</v>
      </c>
      <c r="W111" s="4">
        <f t="shared" si="57"/>
        <v>126</v>
      </c>
      <c r="X111" s="4">
        <f t="shared" si="58"/>
        <v>126.4</v>
      </c>
      <c r="Y111" s="4">
        <f t="shared" si="59"/>
        <v>118.5</v>
      </c>
      <c r="Z111" s="4">
        <f t="shared" si="60"/>
        <v>110.6</v>
      </c>
    </row>
    <row r="112" spans="1:26" x14ac:dyDescent="0.2">
      <c r="A112" s="6">
        <v>42172</v>
      </c>
      <c r="B112" s="4">
        <v>71</v>
      </c>
      <c r="C112" s="4">
        <f t="shared" si="41"/>
        <v>63</v>
      </c>
      <c r="D112" s="4">
        <f t="shared" si="42"/>
        <v>56.800000000000004</v>
      </c>
      <c r="E112" s="4">
        <f t="shared" si="43"/>
        <v>53.25</v>
      </c>
      <c r="F112" s="9">
        <f t="shared" si="44"/>
        <v>49.699999999999996</v>
      </c>
      <c r="G112" s="10">
        <v>100</v>
      </c>
      <c r="H112" s="4">
        <f t="shared" si="45"/>
        <v>84</v>
      </c>
      <c r="I112" s="4">
        <f t="shared" si="46"/>
        <v>79</v>
      </c>
      <c r="J112" s="4">
        <f t="shared" si="47"/>
        <v>75</v>
      </c>
      <c r="K112" s="9">
        <f t="shared" si="48"/>
        <v>70</v>
      </c>
      <c r="L112" s="10">
        <v>124</v>
      </c>
      <c r="M112" s="4">
        <f t="shared" si="49"/>
        <v>108</v>
      </c>
      <c r="N112" s="4">
        <f t="shared" si="50"/>
        <v>99.2</v>
      </c>
      <c r="O112" s="4">
        <f t="shared" si="51"/>
        <v>93</v>
      </c>
      <c r="P112" s="11">
        <f t="shared" si="52"/>
        <v>86.8</v>
      </c>
      <c r="Q112" s="4">
        <v>136</v>
      </c>
      <c r="R112" s="4">
        <f t="shared" si="53"/>
        <v>112</v>
      </c>
      <c r="S112" s="4">
        <f t="shared" si="54"/>
        <v>108.80000000000001</v>
      </c>
      <c r="T112" s="4">
        <f t="shared" si="55"/>
        <v>102</v>
      </c>
      <c r="U112" s="9">
        <f t="shared" si="56"/>
        <v>95.199999999999989</v>
      </c>
      <c r="V112" s="10">
        <v>158</v>
      </c>
      <c r="W112" s="4">
        <f t="shared" si="57"/>
        <v>126</v>
      </c>
      <c r="X112" s="4">
        <f t="shared" si="58"/>
        <v>126.4</v>
      </c>
      <c r="Y112" s="4">
        <f t="shared" si="59"/>
        <v>118.5</v>
      </c>
      <c r="Z112" s="4">
        <f t="shared" si="60"/>
        <v>110.6</v>
      </c>
    </row>
    <row r="113" spans="1:26" x14ac:dyDescent="0.2">
      <c r="A113" s="6">
        <v>42173</v>
      </c>
      <c r="B113" s="4">
        <v>71</v>
      </c>
      <c r="C113" s="4">
        <f t="shared" si="41"/>
        <v>63</v>
      </c>
      <c r="D113" s="4">
        <f t="shared" si="42"/>
        <v>56.800000000000004</v>
      </c>
      <c r="E113" s="4">
        <f t="shared" si="43"/>
        <v>53.25</v>
      </c>
      <c r="F113" s="9">
        <f t="shared" si="44"/>
        <v>49.699999999999996</v>
      </c>
      <c r="G113" s="10">
        <v>100</v>
      </c>
      <c r="H113" s="4">
        <f t="shared" si="45"/>
        <v>84</v>
      </c>
      <c r="I113" s="4">
        <f t="shared" si="46"/>
        <v>79</v>
      </c>
      <c r="J113" s="4">
        <f t="shared" si="47"/>
        <v>75</v>
      </c>
      <c r="K113" s="9">
        <f t="shared" si="48"/>
        <v>70</v>
      </c>
      <c r="L113" s="10">
        <v>124</v>
      </c>
      <c r="M113" s="4">
        <f t="shared" si="49"/>
        <v>108</v>
      </c>
      <c r="N113" s="4">
        <f t="shared" si="50"/>
        <v>99.2</v>
      </c>
      <c r="O113" s="4">
        <f t="shared" si="51"/>
        <v>93</v>
      </c>
      <c r="P113" s="11">
        <f t="shared" si="52"/>
        <v>86.8</v>
      </c>
      <c r="Q113" s="4">
        <v>136</v>
      </c>
      <c r="R113" s="4">
        <f t="shared" si="53"/>
        <v>112</v>
      </c>
      <c r="S113" s="4">
        <f t="shared" si="54"/>
        <v>108.80000000000001</v>
      </c>
      <c r="T113" s="4">
        <f t="shared" si="55"/>
        <v>102</v>
      </c>
      <c r="U113" s="9">
        <f t="shared" si="56"/>
        <v>95.199999999999989</v>
      </c>
      <c r="V113" s="10">
        <v>158</v>
      </c>
      <c r="W113" s="4">
        <f t="shared" si="57"/>
        <v>126</v>
      </c>
      <c r="X113" s="4">
        <f t="shared" si="58"/>
        <v>126.4</v>
      </c>
      <c r="Y113" s="4">
        <f t="shared" si="59"/>
        <v>118.5</v>
      </c>
      <c r="Z113" s="4">
        <f t="shared" si="60"/>
        <v>110.6</v>
      </c>
    </row>
    <row r="114" spans="1:26" x14ac:dyDescent="0.2">
      <c r="A114" s="6">
        <v>42174</v>
      </c>
      <c r="B114" s="4">
        <v>71</v>
      </c>
      <c r="C114" s="4">
        <f t="shared" si="41"/>
        <v>63</v>
      </c>
      <c r="D114" s="4">
        <f t="shared" si="42"/>
        <v>56.800000000000004</v>
      </c>
      <c r="E114" s="4">
        <f t="shared" si="43"/>
        <v>53.25</v>
      </c>
      <c r="F114" s="9">
        <f t="shared" si="44"/>
        <v>49.699999999999996</v>
      </c>
      <c r="G114" s="10">
        <v>100</v>
      </c>
      <c r="H114" s="4">
        <f t="shared" si="45"/>
        <v>84</v>
      </c>
      <c r="I114" s="4">
        <f t="shared" si="46"/>
        <v>79</v>
      </c>
      <c r="J114" s="4">
        <f t="shared" si="47"/>
        <v>75</v>
      </c>
      <c r="K114" s="9">
        <f t="shared" si="48"/>
        <v>70</v>
      </c>
      <c r="L114" s="10">
        <v>124</v>
      </c>
      <c r="M114" s="4">
        <f t="shared" si="49"/>
        <v>108</v>
      </c>
      <c r="N114" s="4">
        <f t="shared" si="50"/>
        <v>99.2</v>
      </c>
      <c r="O114" s="4">
        <f t="shared" si="51"/>
        <v>93</v>
      </c>
      <c r="P114" s="11">
        <f t="shared" si="52"/>
        <v>86.8</v>
      </c>
      <c r="Q114" s="4">
        <v>136</v>
      </c>
      <c r="R114" s="4">
        <f t="shared" si="53"/>
        <v>112</v>
      </c>
      <c r="S114" s="4">
        <f t="shared" si="54"/>
        <v>108.80000000000001</v>
      </c>
      <c r="T114" s="4">
        <f t="shared" si="55"/>
        <v>102</v>
      </c>
      <c r="U114" s="9">
        <f t="shared" si="56"/>
        <v>95.199999999999989</v>
      </c>
      <c r="V114" s="10">
        <v>158</v>
      </c>
      <c r="W114" s="4">
        <f t="shared" si="57"/>
        <v>126</v>
      </c>
      <c r="X114" s="4">
        <f t="shared" si="58"/>
        <v>126.4</v>
      </c>
      <c r="Y114" s="4">
        <f t="shared" si="59"/>
        <v>118.5</v>
      </c>
      <c r="Z114" s="4">
        <f t="shared" si="60"/>
        <v>110.6</v>
      </c>
    </row>
    <row r="115" spans="1:26" x14ac:dyDescent="0.2">
      <c r="A115" s="6">
        <v>42175</v>
      </c>
      <c r="B115" s="4">
        <v>71</v>
      </c>
      <c r="C115" s="4">
        <f t="shared" si="41"/>
        <v>63</v>
      </c>
      <c r="D115" s="4">
        <f t="shared" si="42"/>
        <v>56.800000000000004</v>
      </c>
      <c r="E115" s="4">
        <f t="shared" si="43"/>
        <v>53.25</v>
      </c>
      <c r="F115" s="9">
        <f t="shared" si="44"/>
        <v>49.699999999999996</v>
      </c>
      <c r="G115" s="10">
        <v>100</v>
      </c>
      <c r="H115" s="4">
        <f t="shared" si="45"/>
        <v>84</v>
      </c>
      <c r="I115" s="4">
        <f t="shared" si="46"/>
        <v>79</v>
      </c>
      <c r="J115" s="4">
        <f t="shared" si="47"/>
        <v>75</v>
      </c>
      <c r="K115" s="9">
        <f t="shared" si="48"/>
        <v>70</v>
      </c>
      <c r="L115" s="10">
        <v>124</v>
      </c>
      <c r="M115" s="4">
        <f t="shared" si="49"/>
        <v>108</v>
      </c>
      <c r="N115" s="4">
        <f t="shared" si="50"/>
        <v>99.2</v>
      </c>
      <c r="O115" s="4">
        <f t="shared" si="51"/>
        <v>93</v>
      </c>
      <c r="P115" s="11">
        <f t="shared" si="52"/>
        <v>86.8</v>
      </c>
      <c r="Q115" s="4">
        <v>136</v>
      </c>
      <c r="R115" s="4">
        <f t="shared" si="53"/>
        <v>112</v>
      </c>
      <c r="S115" s="4">
        <f t="shared" si="54"/>
        <v>108.80000000000001</v>
      </c>
      <c r="T115" s="4">
        <f t="shared" si="55"/>
        <v>102</v>
      </c>
      <c r="U115" s="9">
        <f t="shared" si="56"/>
        <v>95.199999999999989</v>
      </c>
      <c r="V115" s="10">
        <v>158</v>
      </c>
      <c r="W115" s="4">
        <f t="shared" si="57"/>
        <v>126</v>
      </c>
      <c r="X115" s="4">
        <f t="shared" si="58"/>
        <v>126.4</v>
      </c>
      <c r="Y115" s="4">
        <f t="shared" si="59"/>
        <v>118.5</v>
      </c>
      <c r="Z115" s="4">
        <f t="shared" si="60"/>
        <v>110.6</v>
      </c>
    </row>
    <row r="116" spans="1:26" x14ac:dyDescent="0.2">
      <c r="A116" s="6">
        <v>42176</v>
      </c>
      <c r="B116" s="4">
        <v>71</v>
      </c>
      <c r="C116" s="4">
        <f t="shared" si="41"/>
        <v>63</v>
      </c>
      <c r="D116" s="4">
        <f t="shared" si="42"/>
        <v>56.800000000000004</v>
      </c>
      <c r="E116" s="4">
        <f t="shared" si="43"/>
        <v>53.25</v>
      </c>
      <c r="F116" s="9">
        <f t="shared" si="44"/>
        <v>49.699999999999996</v>
      </c>
      <c r="G116" s="10">
        <v>100</v>
      </c>
      <c r="H116" s="4">
        <f t="shared" si="45"/>
        <v>84</v>
      </c>
      <c r="I116" s="4">
        <f t="shared" si="46"/>
        <v>79</v>
      </c>
      <c r="J116" s="4">
        <f t="shared" si="47"/>
        <v>75</v>
      </c>
      <c r="K116" s="9">
        <f t="shared" si="48"/>
        <v>70</v>
      </c>
      <c r="L116" s="10">
        <v>124</v>
      </c>
      <c r="M116" s="4">
        <f t="shared" si="49"/>
        <v>108</v>
      </c>
      <c r="N116" s="4">
        <f t="shared" si="50"/>
        <v>99.2</v>
      </c>
      <c r="O116" s="4">
        <f t="shared" si="51"/>
        <v>93</v>
      </c>
      <c r="P116" s="11">
        <f t="shared" si="52"/>
        <v>86.8</v>
      </c>
      <c r="Q116" s="4">
        <v>136</v>
      </c>
      <c r="R116" s="4">
        <f t="shared" si="53"/>
        <v>112</v>
      </c>
      <c r="S116" s="4">
        <f t="shared" si="54"/>
        <v>108.80000000000001</v>
      </c>
      <c r="T116" s="4">
        <f t="shared" si="55"/>
        <v>102</v>
      </c>
      <c r="U116" s="9">
        <f t="shared" si="56"/>
        <v>95.199999999999989</v>
      </c>
      <c r="V116" s="10">
        <v>158</v>
      </c>
      <c r="W116" s="4">
        <f t="shared" si="57"/>
        <v>126</v>
      </c>
      <c r="X116" s="4">
        <f t="shared" si="58"/>
        <v>126.4</v>
      </c>
      <c r="Y116" s="4">
        <f t="shared" si="59"/>
        <v>118.5</v>
      </c>
      <c r="Z116" s="4">
        <f t="shared" si="60"/>
        <v>110.6</v>
      </c>
    </row>
    <row r="117" spans="1:26" x14ac:dyDescent="0.2">
      <c r="A117" s="6">
        <v>42177</v>
      </c>
      <c r="B117" s="4">
        <v>71</v>
      </c>
      <c r="C117" s="4">
        <f t="shared" si="41"/>
        <v>63</v>
      </c>
      <c r="D117" s="4">
        <f t="shared" si="42"/>
        <v>56.800000000000004</v>
      </c>
      <c r="E117" s="4">
        <f t="shared" si="43"/>
        <v>53.25</v>
      </c>
      <c r="F117" s="9">
        <f t="shared" si="44"/>
        <v>49.699999999999996</v>
      </c>
      <c r="G117" s="10">
        <v>100</v>
      </c>
      <c r="H117" s="4">
        <f t="shared" si="45"/>
        <v>84</v>
      </c>
      <c r="I117" s="4">
        <f t="shared" si="46"/>
        <v>79</v>
      </c>
      <c r="J117" s="4">
        <f t="shared" si="47"/>
        <v>75</v>
      </c>
      <c r="K117" s="9">
        <f t="shared" si="48"/>
        <v>70</v>
      </c>
      <c r="L117" s="10">
        <v>124</v>
      </c>
      <c r="M117" s="4">
        <f t="shared" si="49"/>
        <v>108</v>
      </c>
      <c r="N117" s="4">
        <f t="shared" si="50"/>
        <v>99.2</v>
      </c>
      <c r="O117" s="4">
        <f t="shared" si="51"/>
        <v>93</v>
      </c>
      <c r="P117" s="11">
        <f t="shared" si="52"/>
        <v>86.8</v>
      </c>
      <c r="Q117" s="4">
        <v>136</v>
      </c>
      <c r="R117" s="4">
        <f t="shared" si="53"/>
        <v>112</v>
      </c>
      <c r="S117" s="4">
        <f t="shared" si="54"/>
        <v>108.80000000000001</v>
      </c>
      <c r="T117" s="4">
        <f t="shared" si="55"/>
        <v>102</v>
      </c>
      <c r="U117" s="9">
        <f t="shared" si="56"/>
        <v>95.199999999999989</v>
      </c>
      <c r="V117" s="10">
        <v>158</v>
      </c>
      <c r="W117" s="4">
        <f t="shared" si="57"/>
        <v>126</v>
      </c>
      <c r="X117" s="4">
        <f t="shared" si="58"/>
        <v>126.4</v>
      </c>
      <c r="Y117" s="4">
        <f t="shared" si="59"/>
        <v>118.5</v>
      </c>
      <c r="Z117" s="4">
        <f t="shared" si="60"/>
        <v>110.6</v>
      </c>
    </row>
    <row r="118" spans="1:26" x14ac:dyDescent="0.2">
      <c r="A118" s="6">
        <v>42178</v>
      </c>
      <c r="B118" s="4">
        <v>71</v>
      </c>
      <c r="C118" s="4">
        <f t="shared" si="41"/>
        <v>63</v>
      </c>
      <c r="D118" s="4">
        <f t="shared" si="42"/>
        <v>56.800000000000004</v>
      </c>
      <c r="E118" s="4">
        <f t="shared" si="43"/>
        <v>53.25</v>
      </c>
      <c r="F118" s="9">
        <f t="shared" si="44"/>
        <v>49.699999999999996</v>
      </c>
      <c r="G118" s="10">
        <v>100</v>
      </c>
      <c r="H118" s="4">
        <f t="shared" si="45"/>
        <v>84</v>
      </c>
      <c r="I118" s="4">
        <f t="shared" si="46"/>
        <v>79</v>
      </c>
      <c r="J118" s="4">
        <f t="shared" si="47"/>
        <v>75</v>
      </c>
      <c r="K118" s="9">
        <f t="shared" si="48"/>
        <v>70</v>
      </c>
      <c r="L118" s="10">
        <v>124</v>
      </c>
      <c r="M118" s="4">
        <f t="shared" si="49"/>
        <v>108</v>
      </c>
      <c r="N118" s="4">
        <f t="shared" si="50"/>
        <v>99.2</v>
      </c>
      <c r="O118" s="4">
        <f t="shared" si="51"/>
        <v>93</v>
      </c>
      <c r="P118" s="11">
        <f t="shared" si="52"/>
        <v>86.8</v>
      </c>
      <c r="Q118" s="4">
        <v>136</v>
      </c>
      <c r="R118" s="4">
        <f t="shared" si="53"/>
        <v>112</v>
      </c>
      <c r="S118" s="4">
        <f t="shared" si="54"/>
        <v>108.80000000000001</v>
      </c>
      <c r="T118" s="4">
        <f t="shared" si="55"/>
        <v>102</v>
      </c>
      <c r="U118" s="9">
        <f t="shared" si="56"/>
        <v>95.199999999999989</v>
      </c>
      <c r="V118" s="10">
        <v>158</v>
      </c>
      <c r="W118" s="4">
        <f t="shared" si="57"/>
        <v>126</v>
      </c>
      <c r="X118" s="4">
        <f t="shared" si="58"/>
        <v>126.4</v>
      </c>
      <c r="Y118" s="4">
        <f t="shared" si="59"/>
        <v>118.5</v>
      </c>
      <c r="Z118" s="4">
        <f t="shared" si="60"/>
        <v>110.6</v>
      </c>
    </row>
    <row r="119" spans="1:26" x14ac:dyDescent="0.2">
      <c r="A119" s="6">
        <v>42179</v>
      </c>
      <c r="B119" s="4">
        <v>71</v>
      </c>
      <c r="C119" s="4">
        <f t="shared" si="41"/>
        <v>63</v>
      </c>
      <c r="D119" s="4">
        <f t="shared" si="42"/>
        <v>56.800000000000004</v>
      </c>
      <c r="E119" s="4">
        <f t="shared" si="43"/>
        <v>53.25</v>
      </c>
      <c r="F119" s="9">
        <f t="shared" si="44"/>
        <v>49.699999999999996</v>
      </c>
      <c r="G119" s="10">
        <v>100</v>
      </c>
      <c r="H119" s="4">
        <f t="shared" si="45"/>
        <v>84</v>
      </c>
      <c r="I119" s="4">
        <f t="shared" si="46"/>
        <v>79</v>
      </c>
      <c r="J119" s="4">
        <f t="shared" si="47"/>
        <v>75</v>
      </c>
      <c r="K119" s="9">
        <f t="shared" si="48"/>
        <v>70</v>
      </c>
      <c r="L119" s="10">
        <v>124</v>
      </c>
      <c r="M119" s="4">
        <f t="shared" si="49"/>
        <v>108</v>
      </c>
      <c r="N119" s="4">
        <f t="shared" si="50"/>
        <v>99.2</v>
      </c>
      <c r="O119" s="4">
        <f t="shared" si="51"/>
        <v>93</v>
      </c>
      <c r="P119" s="11">
        <f t="shared" si="52"/>
        <v>86.8</v>
      </c>
      <c r="Q119" s="4">
        <v>136</v>
      </c>
      <c r="R119" s="4">
        <f t="shared" si="53"/>
        <v>112</v>
      </c>
      <c r="S119" s="4">
        <f t="shared" si="54"/>
        <v>108.80000000000001</v>
      </c>
      <c r="T119" s="4">
        <f t="shared" si="55"/>
        <v>102</v>
      </c>
      <c r="U119" s="9">
        <f t="shared" si="56"/>
        <v>95.199999999999989</v>
      </c>
      <c r="V119" s="10">
        <v>158</v>
      </c>
      <c r="W119" s="4">
        <f t="shared" si="57"/>
        <v>126</v>
      </c>
      <c r="X119" s="4">
        <f t="shared" si="58"/>
        <v>126.4</v>
      </c>
      <c r="Y119" s="4">
        <f t="shared" si="59"/>
        <v>118.5</v>
      </c>
      <c r="Z119" s="4">
        <f t="shared" si="60"/>
        <v>110.6</v>
      </c>
    </row>
    <row r="120" spans="1:26" x14ac:dyDescent="0.2">
      <c r="A120" s="6">
        <v>42180</v>
      </c>
      <c r="B120" s="4">
        <v>71</v>
      </c>
      <c r="C120" s="4">
        <f t="shared" si="41"/>
        <v>63</v>
      </c>
      <c r="D120" s="4">
        <f t="shared" si="42"/>
        <v>56.800000000000004</v>
      </c>
      <c r="E120" s="4">
        <f t="shared" si="43"/>
        <v>53.25</v>
      </c>
      <c r="F120" s="9">
        <f t="shared" si="44"/>
        <v>49.699999999999996</v>
      </c>
      <c r="G120" s="10">
        <v>100</v>
      </c>
      <c r="H120" s="4">
        <f t="shared" si="45"/>
        <v>84</v>
      </c>
      <c r="I120" s="4">
        <f t="shared" si="46"/>
        <v>79</v>
      </c>
      <c r="J120" s="4">
        <f t="shared" si="47"/>
        <v>75</v>
      </c>
      <c r="K120" s="9">
        <f t="shared" si="48"/>
        <v>70</v>
      </c>
      <c r="L120" s="10">
        <v>124</v>
      </c>
      <c r="M120" s="4">
        <f t="shared" si="49"/>
        <v>108</v>
      </c>
      <c r="N120" s="4">
        <f t="shared" si="50"/>
        <v>99.2</v>
      </c>
      <c r="O120" s="4">
        <f t="shared" si="51"/>
        <v>93</v>
      </c>
      <c r="P120" s="11">
        <f t="shared" si="52"/>
        <v>86.8</v>
      </c>
      <c r="Q120" s="4">
        <v>136</v>
      </c>
      <c r="R120" s="4">
        <f t="shared" si="53"/>
        <v>112</v>
      </c>
      <c r="S120" s="4">
        <f t="shared" si="54"/>
        <v>108.80000000000001</v>
      </c>
      <c r="T120" s="4">
        <f t="shared" si="55"/>
        <v>102</v>
      </c>
      <c r="U120" s="9">
        <f t="shared" si="56"/>
        <v>95.199999999999989</v>
      </c>
      <c r="V120" s="10">
        <v>158</v>
      </c>
      <c r="W120" s="4">
        <f t="shared" si="57"/>
        <v>126</v>
      </c>
      <c r="X120" s="4">
        <f t="shared" si="58"/>
        <v>126.4</v>
      </c>
      <c r="Y120" s="4">
        <f t="shared" si="59"/>
        <v>118.5</v>
      </c>
      <c r="Z120" s="4">
        <f t="shared" si="60"/>
        <v>110.6</v>
      </c>
    </row>
    <row r="121" spans="1:26" x14ac:dyDescent="0.2">
      <c r="A121" s="6">
        <v>42181</v>
      </c>
      <c r="B121" s="4">
        <v>71</v>
      </c>
      <c r="C121" s="4">
        <f t="shared" si="41"/>
        <v>63</v>
      </c>
      <c r="D121" s="4">
        <f t="shared" si="42"/>
        <v>56.800000000000004</v>
      </c>
      <c r="E121" s="4">
        <f t="shared" si="43"/>
        <v>53.25</v>
      </c>
      <c r="F121" s="9">
        <f t="shared" si="44"/>
        <v>49.699999999999996</v>
      </c>
      <c r="G121" s="10">
        <v>100</v>
      </c>
      <c r="H121" s="4">
        <f t="shared" si="45"/>
        <v>84</v>
      </c>
      <c r="I121" s="4">
        <f t="shared" si="46"/>
        <v>79</v>
      </c>
      <c r="J121" s="4">
        <f t="shared" si="47"/>
        <v>75</v>
      </c>
      <c r="K121" s="9">
        <f t="shared" si="48"/>
        <v>70</v>
      </c>
      <c r="L121" s="10">
        <v>124</v>
      </c>
      <c r="M121" s="4">
        <f t="shared" si="49"/>
        <v>108</v>
      </c>
      <c r="N121" s="4">
        <f t="shared" si="50"/>
        <v>99.2</v>
      </c>
      <c r="O121" s="4">
        <f t="shared" si="51"/>
        <v>93</v>
      </c>
      <c r="P121" s="11">
        <f t="shared" si="52"/>
        <v>86.8</v>
      </c>
      <c r="Q121" s="4">
        <v>136</v>
      </c>
      <c r="R121" s="4">
        <f t="shared" si="53"/>
        <v>112</v>
      </c>
      <c r="S121" s="4">
        <f t="shared" si="54"/>
        <v>108.80000000000001</v>
      </c>
      <c r="T121" s="4">
        <f t="shared" si="55"/>
        <v>102</v>
      </c>
      <c r="U121" s="9">
        <f t="shared" si="56"/>
        <v>95.199999999999989</v>
      </c>
      <c r="V121" s="10">
        <v>158</v>
      </c>
      <c r="W121" s="4">
        <f t="shared" si="57"/>
        <v>126</v>
      </c>
      <c r="X121" s="4">
        <f t="shared" si="58"/>
        <v>126.4</v>
      </c>
      <c r="Y121" s="4">
        <f t="shared" si="59"/>
        <v>118.5</v>
      </c>
      <c r="Z121" s="4">
        <f t="shared" si="60"/>
        <v>110.6</v>
      </c>
    </row>
    <row r="122" spans="1:26" x14ac:dyDescent="0.2">
      <c r="A122" s="6">
        <v>42182</v>
      </c>
      <c r="B122" s="4">
        <v>71</v>
      </c>
      <c r="C122" s="4">
        <f t="shared" si="41"/>
        <v>63</v>
      </c>
      <c r="D122" s="4">
        <f>B122*0.8</f>
        <v>56.800000000000004</v>
      </c>
      <c r="E122" s="4">
        <f t="shared" si="43"/>
        <v>53.25</v>
      </c>
      <c r="F122" s="9">
        <f t="shared" si="44"/>
        <v>49.699999999999996</v>
      </c>
      <c r="G122" s="10">
        <v>100</v>
      </c>
      <c r="H122" s="4">
        <f t="shared" si="45"/>
        <v>84</v>
      </c>
      <c r="I122" s="4">
        <f t="shared" si="46"/>
        <v>79</v>
      </c>
      <c r="J122" s="4">
        <f t="shared" si="47"/>
        <v>75</v>
      </c>
      <c r="K122" s="9">
        <f t="shared" si="48"/>
        <v>70</v>
      </c>
      <c r="L122" s="10">
        <v>124</v>
      </c>
      <c r="M122" s="4">
        <f t="shared" si="49"/>
        <v>108</v>
      </c>
      <c r="N122" s="4">
        <f t="shared" si="50"/>
        <v>99.2</v>
      </c>
      <c r="O122" s="4">
        <f t="shared" si="51"/>
        <v>93</v>
      </c>
      <c r="P122" s="11">
        <f t="shared" si="52"/>
        <v>86.8</v>
      </c>
      <c r="Q122" s="4">
        <v>136</v>
      </c>
      <c r="R122" s="4">
        <f t="shared" si="53"/>
        <v>112</v>
      </c>
      <c r="S122" s="4">
        <f t="shared" si="54"/>
        <v>108.80000000000001</v>
      </c>
      <c r="T122" s="4">
        <f t="shared" si="55"/>
        <v>102</v>
      </c>
      <c r="U122" s="9">
        <f t="shared" si="56"/>
        <v>95.199999999999989</v>
      </c>
      <c r="V122" s="10">
        <v>158</v>
      </c>
      <c r="W122" s="4">
        <f t="shared" si="57"/>
        <v>126</v>
      </c>
      <c r="X122" s="4">
        <f t="shared" si="58"/>
        <v>126.4</v>
      </c>
      <c r="Y122" s="4">
        <f t="shared" si="59"/>
        <v>118.5</v>
      </c>
      <c r="Z122" s="4">
        <f t="shared" si="60"/>
        <v>110.6</v>
      </c>
    </row>
    <row r="123" spans="1:26" x14ac:dyDescent="0.2">
      <c r="A123" s="6">
        <v>42183</v>
      </c>
      <c r="B123" s="4">
        <v>71</v>
      </c>
      <c r="C123" s="4">
        <f t="shared" si="41"/>
        <v>63</v>
      </c>
      <c r="D123" s="4">
        <f>B123*0.8</f>
        <v>56.800000000000004</v>
      </c>
      <c r="E123" s="4">
        <f t="shared" si="43"/>
        <v>53.25</v>
      </c>
      <c r="F123" s="9">
        <f t="shared" si="44"/>
        <v>49.699999999999996</v>
      </c>
      <c r="G123" s="10">
        <v>100</v>
      </c>
      <c r="H123" s="4">
        <f t="shared" si="45"/>
        <v>84</v>
      </c>
      <c r="I123" s="4">
        <f t="shared" si="46"/>
        <v>79</v>
      </c>
      <c r="J123" s="4">
        <f t="shared" si="47"/>
        <v>75</v>
      </c>
      <c r="K123" s="9">
        <f t="shared" si="48"/>
        <v>70</v>
      </c>
      <c r="L123" s="10">
        <v>124</v>
      </c>
      <c r="M123" s="4">
        <f t="shared" si="49"/>
        <v>108</v>
      </c>
      <c r="N123" s="4">
        <f t="shared" si="50"/>
        <v>99.2</v>
      </c>
      <c r="O123" s="4">
        <f t="shared" si="51"/>
        <v>93</v>
      </c>
      <c r="P123" s="11">
        <f t="shared" si="52"/>
        <v>86.8</v>
      </c>
      <c r="Q123" s="4">
        <v>136</v>
      </c>
      <c r="R123" s="4">
        <f t="shared" si="53"/>
        <v>112</v>
      </c>
      <c r="S123" s="4">
        <f t="shared" si="54"/>
        <v>108.80000000000001</v>
      </c>
      <c r="T123" s="4">
        <f t="shared" si="55"/>
        <v>102</v>
      </c>
      <c r="U123" s="9">
        <f t="shared" si="56"/>
        <v>95.199999999999989</v>
      </c>
      <c r="V123" s="10">
        <v>158</v>
      </c>
      <c r="W123" s="4">
        <f t="shared" si="57"/>
        <v>126</v>
      </c>
      <c r="X123" s="4">
        <f t="shared" si="58"/>
        <v>126.4</v>
      </c>
      <c r="Y123" s="4">
        <f t="shared" si="59"/>
        <v>118.5</v>
      </c>
      <c r="Z123" s="4">
        <f t="shared" si="60"/>
        <v>110.6</v>
      </c>
    </row>
    <row r="124" spans="1:26" x14ac:dyDescent="0.2">
      <c r="A124" s="6">
        <v>42184</v>
      </c>
      <c r="B124" s="4">
        <v>71</v>
      </c>
      <c r="C124" s="4">
        <f t="shared" si="41"/>
        <v>63</v>
      </c>
      <c r="D124" s="4">
        <f>B124*0.8</f>
        <v>56.800000000000004</v>
      </c>
      <c r="E124" s="4">
        <f t="shared" si="43"/>
        <v>53.25</v>
      </c>
      <c r="F124" s="9">
        <f t="shared" si="44"/>
        <v>49.699999999999996</v>
      </c>
      <c r="G124" s="10">
        <v>100</v>
      </c>
      <c r="H124" s="4">
        <f t="shared" si="45"/>
        <v>84</v>
      </c>
      <c r="I124" s="4">
        <f t="shared" si="46"/>
        <v>79</v>
      </c>
      <c r="J124" s="4">
        <f t="shared" si="47"/>
        <v>75</v>
      </c>
      <c r="K124" s="9">
        <f t="shared" si="48"/>
        <v>70</v>
      </c>
      <c r="L124" s="10">
        <v>124</v>
      </c>
      <c r="M124" s="4">
        <f t="shared" si="49"/>
        <v>108</v>
      </c>
      <c r="N124" s="4">
        <f t="shared" si="50"/>
        <v>99.2</v>
      </c>
      <c r="O124" s="4">
        <f t="shared" si="51"/>
        <v>93</v>
      </c>
      <c r="P124" s="11">
        <f t="shared" si="52"/>
        <v>86.8</v>
      </c>
      <c r="Q124" s="4">
        <v>136</v>
      </c>
      <c r="R124" s="4">
        <f t="shared" si="53"/>
        <v>112</v>
      </c>
      <c r="S124" s="4">
        <f t="shared" si="54"/>
        <v>108.80000000000001</v>
      </c>
      <c r="T124" s="4">
        <f t="shared" si="55"/>
        <v>102</v>
      </c>
      <c r="U124" s="9">
        <f t="shared" si="56"/>
        <v>95.199999999999989</v>
      </c>
      <c r="V124" s="10">
        <v>158</v>
      </c>
      <c r="W124" s="4">
        <f t="shared" si="57"/>
        <v>126</v>
      </c>
      <c r="X124" s="4">
        <f t="shared" si="58"/>
        <v>126.4</v>
      </c>
      <c r="Y124" s="4">
        <f t="shared" si="59"/>
        <v>118.5</v>
      </c>
      <c r="Z124" s="4">
        <f t="shared" si="60"/>
        <v>110.6</v>
      </c>
    </row>
    <row r="125" spans="1:26" x14ac:dyDescent="0.2">
      <c r="A125" s="6">
        <v>42185</v>
      </c>
      <c r="B125" s="4">
        <v>71</v>
      </c>
      <c r="C125" s="4">
        <f t="shared" si="41"/>
        <v>63</v>
      </c>
      <c r="D125" s="4">
        <f>B125*0.8</f>
        <v>56.800000000000004</v>
      </c>
      <c r="E125" s="4">
        <f t="shared" si="43"/>
        <v>53.25</v>
      </c>
      <c r="F125" s="9">
        <f t="shared" si="44"/>
        <v>49.699999999999996</v>
      </c>
      <c r="G125" s="10">
        <v>100</v>
      </c>
      <c r="H125" s="4">
        <f>G125-16</f>
        <v>84</v>
      </c>
      <c r="I125" s="4">
        <f t="shared" si="46"/>
        <v>79</v>
      </c>
      <c r="J125" s="4">
        <f t="shared" si="47"/>
        <v>75</v>
      </c>
      <c r="K125" s="9">
        <f t="shared" si="48"/>
        <v>70</v>
      </c>
      <c r="L125" s="10">
        <v>124</v>
      </c>
      <c r="M125" s="4">
        <f>L125-16</f>
        <v>108</v>
      </c>
      <c r="N125" s="4">
        <f t="shared" si="50"/>
        <v>99.2</v>
      </c>
      <c r="O125" s="4">
        <f t="shared" si="51"/>
        <v>93</v>
      </c>
      <c r="P125" s="11">
        <f t="shared" si="52"/>
        <v>86.8</v>
      </c>
      <c r="Q125" s="4">
        <v>136</v>
      </c>
      <c r="R125" s="4">
        <f t="shared" si="53"/>
        <v>112</v>
      </c>
      <c r="S125" s="4">
        <f t="shared" si="54"/>
        <v>108.80000000000001</v>
      </c>
      <c r="T125" s="4">
        <f t="shared" si="55"/>
        <v>102</v>
      </c>
      <c r="U125" s="9">
        <f t="shared" si="56"/>
        <v>95.199999999999989</v>
      </c>
      <c r="V125" s="10">
        <v>158</v>
      </c>
      <c r="W125" s="4">
        <f t="shared" si="57"/>
        <v>126</v>
      </c>
      <c r="X125" s="4">
        <f t="shared" si="58"/>
        <v>126.4</v>
      </c>
      <c r="Y125" s="4">
        <f t="shared" si="59"/>
        <v>118.5</v>
      </c>
      <c r="Z125" s="4">
        <f t="shared" si="60"/>
        <v>110.6</v>
      </c>
    </row>
    <row r="126" spans="1:26" x14ac:dyDescent="0.2">
      <c r="A126" s="6">
        <v>42186</v>
      </c>
      <c r="B126" s="4">
        <v>76</v>
      </c>
      <c r="C126" s="4">
        <f>B126-8</f>
        <v>68</v>
      </c>
      <c r="D126" s="4">
        <f>B126*0.8</f>
        <v>60.800000000000004</v>
      </c>
      <c r="E126" s="4">
        <f>B126*0.75</f>
        <v>57</v>
      </c>
      <c r="F126" s="9">
        <f>B126*0.7</f>
        <v>53.199999999999996</v>
      </c>
      <c r="G126" s="10">
        <v>108</v>
      </c>
      <c r="H126" s="4">
        <f>G126-16</f>
        <v>92</v>
      </c>
      <c r="I126" s="4">
        <f>(G126*0.8)</f>
        <v>86.4</v>
      </c>
      <c r="J126" s="4">
        <f>G126*0.75</f>
        <v>81</v>
      </c>
      <c r="K126" s="9">
        <f>G126*0.7</f>
        <v>75.599999999999994</v>
      </c>
      <c r="L126" s="10">
        <v>140</v>
      </c>
      <c r="M126" s="4">
        <f>L126-16</f>
        <v>124</v>
      </c>
      <c r="N126" s="4">
        <f>(L126*0.8)</f>
        <v>112</v>
      </c>
      <c r="O126" s="4">
        <f>L126*0.75</f>
        <v>105</v>
      </c>
      <c r="P126" s="11">
        <f>L126*0.7</f>
        <v>98</v>
      </c>
      <c r="Q126" s="4">
        <v>146</v>
      </c>
      <c r="R126" s="4">
        <f>Q126-24</f>
        <v>122</v>
      </c>
      <c r="S126" s="4">
        <f>(Q126*0.8)</f>
        <v>116.80000000000001</v>
      </c>
      <c r="T126" s="4">
        <f>Q126*0.75</f>
        <v>109.5</v>
      </c>
      <c r="U126" s="9">
        <f>Q126*0.7</f>
        <v>102.19999999999999</v>
      </c>
      <c r="V126" s="10">
        <v>168</v>
      </c>
      <c r="W126" s="4">
        <f>V126-32</f>
        <v>136</v>
      </c>
      <c r="X126" s="4">
        <f>(V126*0.8)</f>
        <v>134.4</v>
      </c>
      <c r="Y126" s="4">
        <f>V126*0.75</f>
        <v>126</v>
      </c>
      <c r="Z126" s="4">
        <f>V126*0.7</f>
        <v>117.6</v>
      </c>
    </row>
    <row r="127" spans="1:26" x14ac:dyDescent="0.2">
      <c r="A127" s="6">
        <v>42187</v>
      </c>
      <c r="B127" s="4">
        <v>76</v>
      </c>
      <c r="C127" s="4">
        <f t="shared" ref="C127:C156" si="61">B127-8</f>
        <v>68</v>
      </c>
      <c r="D127" s="4">
        <f t="shared" ref="D127:D151" si="62">B127*0.8</f>
        <v>60.800000000000004</v>
      </c>
      <c r="E127" s="4">
        <f t="shared" ref="E127:E156" si="63">B127*0.75</f>
        <v>57</v>
      </c>
      <c r="F127" s="9">
        <f t="shared" ref="F127:F156" si="64">B127*0.7</f>
        <v>53.199999999999996</v>
      </c>
      <c r="G127" s="10">
        <v>108</v>
      </c>
      <c r="H127" s="4">
        <f t="shared" ref="H127:H154" si="65">G127-16</f>
        <v>92</v>
      </c>
      <c r="I127" s="4">
        <f t="shared" ref="I127:I155" si="66">(G127*0.8)</f>
        <v>86.4</v>
      </c>
      <c r="J127" s="4">
        <f t="shared" ref="J127:J155" si="67">G127*0.75</f>
        <v>81</v>
      </c>
      <c r="K127" s="9">
        <f t="shared" ref="K127:K155" si="68">G127*0.7</f>
        <v>75.599999999999994</v>
      </c>
      <c r="L127" s="10">
        <v>140</v>
      </c>
      <c r="M127" s="4">
        <f t="shared" ref="M127:M154" si="69">L127-16</f>
        <v>124</v>
      </c>
      <c r="N127" s="4">
        <f t="shared" ref="N127:N155" si="70">(L127*0.8)</f>
        <v>112</v>
      </c>
      <c r="O127" s="4">
        <f t="shared" ref="O127:O155" si="71">L127*0.75</f>
        <v>105</v>
      </c>
      <c r="P127" s="11">
        <f t="shared" ref="P127:P155" si="72">L127*0.7</f>
        <v>98</v>
      </c>
      <c r="Q127" s="4">
        <v>146</v>
      </c>
      <c r="R127" s="4">
        <f t="shared" ref="R127:R156" si="73">Q127-24</f>
        <v>122</v>
      </c>
      <c r="S127" s="4">
        <f t="shared" ref="S127:S155" si="74">(Q127*0.8)</f>
        <v>116.80000000000001</v>
      </c>
      <c r="T127" s="4">
        <f t="shared" ref="T127:T155" si="75">Q127*0.75</f>
        <v>109.5</v>
      </c>
      <c r="U127" s="9">
        <f t="shared" ref="U127:U155" si="76">Q127*0.7</f>
        <v>102.19999999999999</v>
      </c>
      <c r="V127" s="10">
        <v>168</v>
      </c>
      <c r="W127" s="4">
        <f t="shared" ref="W127:W156" si="77">V127-32</f>
        <v>136</v>
      </c>
      <c r="X127" s="4">
        <f t="shared" ref="X127:X155" si="78">(V127*0.8)</f>
        <v>134.4</v>
      </c>
      <c r="Y127" s="4">
        <f t="shared" ref="Y127:Y155" si="79">V127*0.75</f>
        <v>126</v>
      </c>
      <c r="Z127" s="4">
        <f t="shared" ref="Z127:Z155" si="80">V127*0.7</f>
        <v>117.6</v>
      </c>
    </row>
    <row r="128" spans="1:26" x14ac:dyDescent="0.2">
      <c r="A128" s="6">
        <v>42188</v>
      </c>
      <c r="B128" s="4">
        <v>76</v>
      </c>
      <c r="C128" s="4">
        <f t="shared" si="61"/>
        <v>68</v>
      </c>
      <c r="D128" s="4">
        <f t="shared" si="62"/>
        <v>60.800000000000004</v>
      </c>
      <c r="E128" s="4">
        <f t="shared" si="63"/>
        <v>57</v>
      </c>
      <c r="F128" s="9">
        <f t="shared" si="64"/>
        <v>53.199999999999996</v>
      </c>
      <c r="G128" s="10">
        <v>108</v>
      </c>
      <c r="H128" s="4">
        <f t="shared" si="65"/>
        <v>92</v>
      </c>
      <c r="I128" s="4">
        <f t="shared" si="66"/>
        <v>86.4</v>
      </c>
      <c r="J128" s="4">
        <f t="shared" si="67"/>
        <v>81</v>
      </c>
      <c r="K128" s="9">
        <f t="shared" si="68"/>
        <v>75.599999999999994</v>
      </c>
      <c r="L128" s="10">
        <v>140</v>
      </c>
      <c r="M128" s="4">
        <f t="shared" si="69"/>
        <v>124</v>
      </c>
      <c r="N128" s="4">
        <f t="shared" si="70"/>
        <v>112</v>
      </c>
      <c r="O128" s="4">
        <f t="shared" si="71"/>
        <v>105</v>
      </c>
      <c r="P128" s="11">
        <f t="shared" si="72"/>
        <v>98</v>
      </c>
      <c r="Q128" s="4">
        <v>146</v>
      </c>
      <c r="R128" s="4">
        <f t="shared" si="73"/>
        <v>122</v>
      </c>
      <c r="S128" s="4">
        <f t="shared" si="74"/>
        <v>116.80000000000001</v>
      </c>
      <c r="T128" s="4">
        <f t="shared" si="75"/>
        <v>109.5</v>
      </c>
      <c r="U128" s="9">
        <f t="shared" si="76"/>
        <v>102.19999999999999</v>
      </c>
      <c r="V128" s="10">
        <v>168</v>
      </c>
      <c r="W128" s="4">
        <f t="shared" si="77"/>
        <v>136</v>
      </c>
      <c r="X128" s="4">
        <f t="shared" si="78"/>
        <v>134.4</v>
      </c>
      <c r="Y128" s="4">
        <f t="shared" si="79"/>
        <v>126</v>
      </c>
      <c r="Z128" s="4">
        <f t="shared" si="80"/>
        <v>117.6</v>
      </c>
    </row>
    <row r="129" spans="1:26" x14ac:dyDescent="0.2">
      <c r="A129" s="6">
        <v>42189</v>
      </c>
      <c r="B129" s="4">
        <v>76</v>
      </c>
      <c r="C129" s="4">
        <f t="shared" si="61"/>
        <v>68</v>
      </c>
      <c r="D129" s="4">
        <f t="shared" si="62"/>
        <v>60.800000000000004</v>
      </c>
      <c r="E129" s="4">
        <f t="shared" si="63"/>
        <v>57</v>
      </c>
      <c r="F129" s="9">
        <f t="shared" si="64"/>
        <v>53.199999999999996</v>
      </c>
      <c r="G129" s="10">
        <v>108</v>
      </c>
      <c r="H129" s="4">
        <f t="shared" si="65"/>
        <v>92</v>
      </c>
      <c r="I129" s="4">
        <f t="shared" si="66"/>
        <v>86.4</v>
      </c>
      <c r="J129" s="4">
        <f t="shared" si="67"/>
        <v>81</v>
      </c>
      <c r="K129" s="9">
        <f t="shared" si="68"/>
        <v>75.599999999999994</v>
      </c>
      <c r="L129" s="10">
        <v>140</v>
      </c>
      <c r="M129" s="4">
        <f t="shared" si="69"/>
        <v>124</v>
      </c>
      <c r="N129" s="4">
        <f t="shared" si="70"/>
        <v>112</v>
      </c>
      <c r="O129" s="4">
        <f t="shared" si="71"/>
        <v>105</v>
      </c>
      <c r="P129" s="11">
        <f t="shared" si="72"/>
        <v>98</v>
      </c>
      <c r="Q129" s="4">
        <v>146</v>
      </c>
      <c r="R129" s="4">
        <f t="shared" si="73"/>
        <v>122</v>
      </c>
      <c r="S129" s="4">
        <f t="shared" si="74"/>
        <v>116.80000000000001</v>
      </c>
      <c r="T129" s="4">
        <f t="shared" si="75"/>
        <v>109.5</v>
      </c>
      <c r="U129" s="9">
        <f t="shared" si="76"/>
        <v>102.19999999999999</v>
      </c>
      <c r="V129" s="10">
        <v>168</v>
      </c>
      <c r="W129" s="4">
        <f t="shared" si="77"/>
        <v>136</v>
      </c>
      <c r="X129" s="4">
        <f t="shared" si="78"/>
        <v>134.4</v>
      </c>
      <c r="Y129" s="4">
        <f t="shared" si="79"/>
        <v>126</v>
      </c>
      <c r="Z129" s="4">
        <f t="shared" si="80"/>
        <v>117.6</v>
      </c>
    </row>
    <row r="130" spans="1:26" x14ac:dyDescent="0.2">
      <c r="A130" s="6">
        <v>42190</v>
      </c>
      <c r="B130" s="4">
        <v>76</v>
      </c>
      <c r="C130" s="4">
        <f t="shared" si="61"/>
        <v>68</v>
      </c>
      <c r="D130" s="4">
        <f t="shared" si="62"/>
        <v>60.800000000000004</v>
      </c>
      <c r="E130" s="4">
        <f t="shared" si="63"/>
        <v>57</v>
      </c>
      <c r="F130" s="9">
        <f t="shared" si="64"/>
        <v>53.199999999999996</v>
      </c>
      <c r="G130" s="10">
        <v>108</v>
      </c>
      <c r="H130" s="4">
        <f t="shared" si="65"/>
        <v>92</v>
      </c>
      <c r="I130" s="4">
        <f t="shared" si="66"/>
        <v>86.4</v>
      </c>
      <c r="J130" s="4">
        <f t="shared" si="67"/>
        <v>81</v>
      </c>
      <c r="K130" s="9">
        <f t="shared" si="68"/>
        <v>75.599999999999994</v>
      </c>
      <c r="L130" s="10">
        <v>140</v>
      </c>
      <c r="M130" s="4">
        <f t="shared" si="69"/>
        <v>124</v>
      </c>
      <c r="N130" s="4">
        <f t="shared" si="70"/>
        <v>112</v>
      </c>
      <c r="O130" s="4">
        <f t="shared" si="71"/>
        <v>105</v>
      </c>
      <c r="P130" s="11">
        <f t="shared" si="72"/>
        <v>98</v>
      </c>
      <c r="Q130" s="4">
        <v>146</v>
      </c>
      <c r="R130" s="4">
        <f t="shared" si="73"/>
        <v>122</v>
      </c>
      <c r="S130" s="4">
        <f t="shared" si="74"/>
        <v>116.80000000000001</v>
      </c>
      <c r="T130" s="4">
        <f t="shared" si="75"/>
        <v>109.5</v>
      </c>
      <c r="U130" s="9">
        <f t="shared" si="76"/>
        <v>102.19999999999999</v>
      </c>
      <c r="V130" s="10">
        <v>168</v>
      </c>
      <c r="W130" s="4">
        <f t="shared" si="77"/>
        <v>136</v>
      </c>
      <c r="X130" s="4">
        <f t="shared" si="78"/>
        <v>134.4</v>
      </c>
      <c r="Y130" s="4">
        <f t="shared" si="79"/>
        <v>126</v>
      </c>
      <c r="Z130" s="4">
        <f t="shared" si="80"/>
        <v>117.6</v>
      </c>
    </row>
    <row r="131" spans="1:26" x14ac:dyDescent="0.2">
      <c r="A131" s="6">
        <v>42191</v>
      </c>
      <c r="B131" s="4">
        <v>76</v>
      </c>
      <c r="C131" s="4">
        <f t="shared" si="61"/>
        <v>68</v>
      </c>
      <c r="D131" s="4">
        <f t="shared" si="62"/>
        <v>60.800000000000004</v>
      </c>
      <c r="E131" s="4">
        <f t="shared" si="63"/>
        <v>57</v>
      </c>
      <c r="F131" s="9">
        <f t="shared" si="64"/>
        <v>53.199999999999996</v>
      </c>
      <c r="G131" s="10">
        <v>108</v>
      </c>
      <c r="H131" s="4">
        <f t="shared" si="65"/>
        <v>92</v>
      </c>
      <c r="I131" s="4">
        <f t="shared" si="66"/>
        <v>86.4</v>
      </c>
      <c r="J131" s="4">
        <f t="shared" si="67"/>
        <v>81</v>
      </c>
      <c r="K131" s="9">
        <f t="shared" si="68"/>
        <v>75.599999999999994</v>
      </c>
      <c r="L131" s="10">
        <v>140</v>
      </c>
      <c r="M131" s="4">
        <f t="shared" si="69"/>
        <v>124</v>
      </c>
      <c r="N131" s="4">
        <f t="shared" si="70"/>
        <v>112</v>
      </c>
      <c r="O131" s="4">
        <f t="shared" si="71"/>
        <v>105</v>
      </c>
      <c r="P131" s="11">
        <f t="shared" si="72"/>
        <v>98</v>
      </c>
      <c r="Q131" s="4">
        <v>146</v>
      </c>
      <c r="R131" s="4">
        <f t="shared" si="73"/>
        <v>122</v>
      </c>
      <c r="S131" s="4">
        <f t="shared" si="74"/>
        <v>116.80000000000001</v>
      </c>
      <c r="T131" s="4">
        <f t="shared" si="75"/>
        <v>109.5</v>
      </c>
      <c r="U131" s="9">
        <f t="shared" si="76"/>
        <v>102.19999999999999</v>
      </c>
      <c r="V131" s="10">
        <v>168</v>
      </c>
      <c r="W131" s="4">
        <f t="shared" si="77"/>
        <v>136</v>
      </c>
      <c r="X131" s="4">
        <f t="shared" si="78"/>
        <v>134.4</v>
      </c>
      <c r="Y131" s="4">
        <f t="shared" si="79"/>
        <v>126</v>
      </c>
      <c r="Z131" s="4">
        <f t="shared" si="80"/>
        <v>117.6</v>
      </c>
    </row>
    <row r="132" spans="1:26" x14ac:dyDescent="0.2">
      <c r="A132" s="6">
        <v>42192</v>
      </c>
      <c r="B132" s="4">
        <v>76</v>
      </c>
      <c r="C132" s="4">
        <f t="shared" si="61"/>
        <v>68</v>
      </c>
      <c r="D132" s="4">
        <f t="shared" si="62"/>
        <v>60.800000000000004</v>
      </c>
      <c r="E132" s="4">
        <f t="shared" si="63"/>
        <v>57</v>
      </c>
      <c r="F132" s="9">
        <f t="shared" si="64"/>
        <v>53.199999999999996</v>
      </c>
      <c r="G132" s="10">
        <v>108</v>
      </c>
      <c r="H132" s="4">
        <f t="shared" si="65"/>
        <v>92</v>
      </c>
      <c r="I132" s="4">
        <f t="shared" si="66"/>
        <v>86.4</v>
      </c>
      <c r="J132" s="4">
        <f t="shared" si="67"/>
        <v>81</v>
      </c>
      <c r="K132" s="9">
        <f t="shared" si="68"/>
        <v>75.599999999999994</v>
      </c>
      <c r="L132" s="10">
        <v>140</v>
      </c>
      <c r="M132" s="4">
        <f t="shared" si="69"/>
        <v>124</v>
      </c>
      <c r="N132" s="4">
        <f t="shared" si="70"/>
        <v>112</v>
      </c>
      <c r="O132" s="4">
        <f t="shared" si="71"/>
        <v>105</v>
      </c>
      <c r="P132" s="11">
        <f t="shared" si="72"/>
        <v>98</v>
      </c>
      <c r="Q132" s="4">
        <v>146</v>
      </c>
      <c r="R132" s="4">
        <f t="shared" si="73"/>
        <v>122</v>
      </c>
      <c r="S132" s="4">
        <f t="shared" si="74"/>
        <v>116.80000000000001</v>
      </c>
      <c r="T132" s="4">
        <f t="shared" si="75"/>
        <v>109.5</v>
      </c>
      <c r="U132" s="9">
        <f t="shared" si="76"/>
        <v>102.19999999999999</v>
      </c>
      <c r="V132" s="10">
        <v>168</v>
      </c>
      <c r="W132" s="4">
        <f t="shared" si="77"/>
        <v>136</v>
      </c>
      <c r="X132" s="4">
        <f t="shared" si="78"/>
        <v>134.4</v>
      </c>
      <c r="Y132" s="4">
        <f t="shared" si="79"/>
        <v>126</v>
      </c>
      <c r="Z132" s="4">
        <f t="shared" si="80"/>
        <v>117.6</v>
      </c>
    </row>
    <row r="133" spans="1:26" x14ac:dyDescent="0.2">
      <c r="A133" s="6">
        <v>42193</v>
      </c>
      <c r="B133" s="4">
        <v>76</v>
      </c>
      <c r="C133" s="4">
        <f t="shared" si="61"/>
        <v>68</v>
      </c>
      <c r="D133" s="4">
        <f t="shared" si="62"/>
        <v>60.800000000000004</v>
      </c>
      <c r="E133" s="4">
        <f t="shared" si="63"/>
        <v>57</v>
      </c>
      <c r="F133" s="9">
        <f t="shared" si="64"/>
        <v>53.199999999999996</v>
      </c>
      <c r="G133" s="10">
        <v>108</v>
      </c>
      <c r="H133" s="4">
        <f t="shared" si="65"/>
        <v>92</v>
      </c>
      <c r="I133" s="4">
        <f t="shared" si="66"/>
        <v>86.4</v>
      </c>
      <c r="J133" s="4">
        <f t="shared" si="67"/>
        <v>81</v>
      </c>
      <c r="K133" s="9">
        <f t="shared" si="68"/>
        <v>75.599999999999994</v>
      </c>
      <c r="L133" s="10">
        <v>140</v>
      </c>
      <c r="M133" s="4">
        <f t="shared" si="69"/>
        <v>124</v>
      </c>
      <c r="N133" s="4">
        <f t="shared" si="70"/>
        <v>112</v>
      </c>
      <c r="O133" s="4">
        <f t="shared" si="71"/>
        <v>105</v>
      </c>
      <c r="P133" s="11">
        <f t="shared" si="72"/>
        <v>98</v>
      </c>
      <c r="Q133" s="4">
        <v>146</v>
      </c>
      <c r="R133" s="4">
        <f t="shared" si="73"/>
        <v>122</v>
      </c>
      <c r="S133" s="4">
        <f t="shared" si="74"/>
        <v>116.80000000000001</v>
      </c>
      <c r="T133" s="4">
        <f t="shared" si="75"/>
        <v>109.5</v>
      </c>
      <c r="U133" s="9">
        <f t="shared" si="76"/>
        <v>102.19999999999999</v>
      </c>
      <c r="V133" s="10">
        <v>168</v>
      </c>
      <c r="W133" s="4">
        <f t="shared" si="77"/>
        <v>136</v>
      </c>
      <c r="X133" s="4">
        <f t="shared" si="78"/>
        <v>134.4</v>
      </c>
      <c r="Y133" s="4">
        <f t="shared" si="79"/>
        <v>126</v>
      </c>
      <c r="Z133" s="4">
        <f t="shared" si="80"/>
        <v>117.6</v>
      </c>
    </row>
    <row r="134" spans="1:26" x14ac:dyDescent="0.2">
      <c r="A134" s="6">
        <v>42194</v>
      </c>
      <c r="B134" s="4">
        <v>76</v>
      </c>
      <c r="C134" s="4">
        <f t="shared" si="61"/>
        <v>68</v>
      </c>
      <c r="D134" s="4">
        <f t="shared" si="62"/>
        <v>60.800000000000004</v>
      </c>
      <c r="E134" s="4">
        <f t="shared" si="63"/>
        <v>57</v>
      </c>
      <c r="F134" s="9">
        <f t="shared" si="64"/>
        <v>53.199999999999996</v>
      </c>
      <c r="G134" s="10">
        <v>108</v>
      </c>
      <c r="H134" s="4">
        <f t="shared" si="65"/>
        <v>92</v>
      </c>
      <c r="I134" s="4">
        <f t="shared" si="66"/>
        <v>86.4</v>
      </c>
      <c r="J134" s="4">
        <f t="shared" si="67"/>
        <v>81</v>
      </c>
      <c r="K134" s="9">
        <f t="shared" si="68"/>
        <v>75.599999999999994</v>
      </c>
      <c r="L134" s="10">
        <v>140</v>
      </c>
      <c r="M134" s="4">
        <f t="shared" si="69"/>
        <v>124</v>
      </c>
      <c r="N134" s="4">
        <f t="shared" si="70"/>
        <v>112</v>
      </c>
      <c r="O134" s="4">
        <f t="shared" si="71"/>
        <v>105</v>
      </c>
      <c r="P134" s="11">
        <f t="shared" si="72"/>
        <v>98</v>
      </c>
      <c r="Q134" s="4">
        <v>146</v>
      </c>
      <c r="R134" s="4">
        <f t="shared" si="73"/>
        <v>122</v>
      </c>
      <c r="S134" s="4">
        <f t="shared" si="74"/>
        <v>116.80000000000001</v>
      </c>
      <c r="T134" s="4">
        <f t="shared" si="75"/>
        <v>109.5</v>
      </c>
      <c r="U134" s="9">
        <f t="shared" si="76"/>
        <v>102.19999999999999</v>
      </c>
      <c r="V134" s="10">
        <v>168</v>
      </c>
      <c r="W134" s="4">
        <f t="shared" si="77"/>
        <v>136</v>
      </c>
      <c r="X134" s="4">
        <f t="shared" si="78"/>
        <v>134.4</v>
      </c>
      <c r="Y134" s="4">
        <f t="shared" si="79"/>
        <v>126</v>
      </c>
      <c r="Z134" s="4">
        <f t="shared" si="80"/>
        <v>117.6</v>
      </c>
    </row>
    <row r="135" spans="1:26" x14ac:dyDescent="0.2">
      <c r="A135" s="6">
        <v>42195</v>
      </c>
      <c r="B135" s="4">
        <v>76</v>
      </c>
      <c r="C135" s="4">
        <f t="shared" si="61"/>
        <v>68</v>
      </c>
      <c r="D135" s="4">
        <f t="shared" si="62"/>
        <v>60.800000000000004</v>
      </c>
      <c r="E135" s="4">
        <f t="shared" si="63"/>
        <v>57</v>
      </c>
      <c r="F135" s="9">
        <f t="shared" si="64"/>
        <v>53.199999999999996</v>
      </c>
      <c r="G135" s="10">
        <v>108</v>
      </c>
      <c r="H135" s="4">
        <f t="shared" si="65"/>
        <v>92</v>
      </c>
      <c r="I135" s="4">
        <f t="shared" si="66"/>
        <v>86.4</v>
      </c>
      <c r="J135" s="4">
        <f t="shared" si="67"/>
        <v>81</v>
      </c>
      <c r="K135" s="9">
        <f t="shared" si="68"/>
        <v>75.599999999999994</v>
      </c>
      <c r="L135" s="10">
        <v>140</v>
      </c>
      <c r="M135" s="4">
        <f t="shared" si="69"/>
        <v>124</v>
      </c>
      <c r="N135" s="4">
        <f t="shared" si="70"/>
        <v>112</v>
      </c>
      <c r="O135" s="4">
        <f t="shared" si="71"/>
        <v>105</v>
      </c>
      <c r="P135" s="11">
        <f t="shared" si="72"/>
        <v>98</v>
      </c>
      <c r="Q135" s="4">
        <v>146</v>
      </c>
      <c r="R135" s="4">
        <f t="shared" si="73"/>
        <v>122</v>
      </c>
      <c r="S135" s="4">
        <f t="shared" si="74"/>
        <v>116.80000000000001</v>
      </c>
      <c r="T135" s="4">
        <f t="shared" si="75"/>
        <v>109.5</v>
      </c>
      <c r="U135" s="9">
        <f t="shared" si="76"/>
        <v>102.19999999999999</v>
      </c>
      <c r="V135" s="10">
        <v>168</v>
      </c>
      <c r="W135" s="4">
        <f t="shared" si="77"/>
        <v>136</v>
      </c>
      <c r="X135" s="4">
        <f t="shared" si="78"/>
        <v>134.4</v>
      </c>
      <c r="Y135" s="4">
        <f t="shared" si="79"/>
        <v>126</v>
      </c>
      <c r="Z135" s="4">
        <f t="shared" si="80"/>
        <v>117.6</v>
      </c>
    </row>
    <row r="136" spans="1:26" x14ac:dyDescent="0.2">
      <c r="A136" s="6">
        <v>42196</v>
      </c>
      <c r="B136" s="4">
        <v>76</v>
      </c>
      <c r="C136" s="4">
        <f t="shared" si="61"/>
        <v>68</v>
      </c>
      <c r="D136" s="4">
        <f t="shared" si="62"/>
        <v>60.800000000000004</v>
      </c>
      <c r="E136" s="4">
        <f t="shared" si="63"/>
        <v>57</v>
      </c>
      <c r="F136" s="9">
        <f t="shared" si="64"/>
        <v>53.199999999999996</v>
      </c>
      <c r="G136" s="10">
        <v>108</v>
      </c>
      <c r="H136" s="4">
        <f t="shared" si="65"/>
        <v>92</v>
      </c>
      <c r="I136" s="4">
        <f t="shared" si="66"/>
        <v>86.4</v>
      </c>
      <c r="J136" s="4">
        <f t="shared" si="67"/>
        <v>81</v>
      </c>
      <c r="K136" s="9">
        <f t="shared" si="68"/>
        <v>75.599999999999994</v>
      </c>
      <c r="L136" s="10">
        <v>140</v>
      </c>
      <c r="M136" s="4">
        <f t="shared" si="69"/>
        <v>124</v>
      </c>
      <c r="N136" s="4">
        <f t="shared" si="70"/>
        <v>112</v>
      </c>
      <c r="O136" s="4">
        <f t="shared" si="71"/>
        <v>105</v>
      </c>
      <c r="P136" s="11">
        <f t="shared" si="72"/>
        <v>98</v>
      </c>
      <c r="Q136" s="4">
        <v>146</v>
      </c>
      <c r="R136" s="4">
        <f t="shared" si="73"/>
        <v>122</v>
      </c>
      <c r="S136" s="4">
        <f t="shared" si="74"/>
        <v>116.80000000000001</v>
      </c>
      <c r="T136" s="4">
        <f t="shared" si="75"/>
        <v>109.5</v>
      </c>
      <c r="U136" s="9">
        <f t="shared" si="76"/>
        <v>102.19999999999999</v>
      </c>
      <c r="V136" s="10">
        <v>168</v>
      </c>
      <c r="W136" s="4">
        <f t="shared" si="77"/>
        <v>136</v>
      </c>
      <c r="X136" s="4">
        <f t="shared" si="78"/>
        <v>134.4</v>
      </c>
      <c r="Y136" s="4">
        <f t="shared" si="79"/>
        <v>126</v>
      </c>
      <c r="Z136" s="4">
        <f t="shared" si="80"/>
        <v>117.6</v>
      </c>
    </row>
    <row r="137" spans="1:26" x14ac:dyDescent="0.2">
      <c r="A137" s="6">
        <v>42197</v>
      </c>
      <c r="B137" s="4">
        <v>76</v>
      </c>
      <c r="C137" s="4">
        <f t="shared" si="61"/>
        <v>68</v>
      </c>
      <c r="D137" s="4">
        <f t="shared" si="62"/>
        <v>60.800000000000004</v>
      </c>
      <c r="E137" s="4">
        <f t="shared" si="63"/>
        <v>57</v>
      </c>
      <c r="F137" s="9">
        <f t="shared" si="64"/>
        <v>53.199999999999996</v>
      </c>
      <c r="G137" s="10">
        <v>108</v>
      </c>
      <c r="H137" s="4">
        <f t="shared" si="65"/>
        <v>92</v>
      </c>
      <c r="I137" s="4">
        <f t="shared" si="66"/>
        <v>86.4</v>
      </c>
      <c r="J137" s="4">
        <f t="shared" si="67"/>
        <v>81</v>
      </c>
      <c r="K137" s="9">
        <f t="shared" si="68"/>
        <v>75.599999999999994</v>
      </c>
      <c r="L137" s="10">
        <v>140</v>
      </c>
      <c r="M137" s="4">
        <f t="shared" si="69"/>
        <v>124</v>
      </c>
      <c r="N137" s="4">
        <f t="shared" si="70"/>
        <v>112</v>
      </c>
      <c r="O137" s="4">
        <f t="shared" si="71"/>
        <v>105</v>
      </c>
      <c r="P137" s="11">
        <f t="shared" si="72"/>
        <v>98</v>
      </c>
      <c r="Q137" s="4">
        <v>146</v>
      </c>
      <c r="R137" s="4">
        <f t="shared" si="73"/>
        <v>122</v>
      </c>
      <c r="S137" s="4">
        <f t="shared" si="74"/>
        <v>116.80000000000001</v>
      </c>
      <c r="T137" s="4">
        <f t="shared" si="75"/>
        <v>109.5</v>
      </c>
      <c r="U137" s="9">
        <f t="shared" si="76"/>
        <v>102.19999999999999</v>
      </c>
      <c r="V137" s="10">
        <v>168</v>
      </c>
      <c r="W137" s="4">
        <f t="shared" si="77"/>
        <v>136</v>
      </c>
      <c r="X137" s="4">
        <f t="shared" si="78"/>
        <v>134.4</v>
      </c>
      <c r="Y137" s="4">
        <f t="shared" si="79"/>
        <v>126</v>
      </c>
      <c r="Z137" s="4">
        <f t="shared" si="80"/>
        <v>117.6</v>
      </c>
    </row>
    <row r="138" spans="1:26" x14ac:dyDescent="0.2">
      <c r="A138" s="6">
        <v>42198</v>
      </c>
      <c r="B138" s="4">
        <v>76</v>
      </c>
      <c r="C138" s="4">
        <f t="shared" si="61"/>
        <v>68</v>
      </c>
      <c r="D138" s="4">
        <f t="shared" si="62"/>
        <v>60.800000000000004</v>
      </c>
      <c r="E138" s="4">
        <f t="shared" si="63"/>
        <v>57</v>
      </c>
      <c r="F138" s="9">
        <f t="shared" si="64"/>
        <v>53.199999999999996</v>
      </c>
      <c r="G138" s="10">
        <v>108</v>
      </c>
      <c r="H138" s="4">
        <f t="shared" si="65"/>
        <v>92</v>
      </c>
      <c r="I138" s="4">
        <f t="shared" si="66"/>
        <v>86.4</v>
      </c>
      <c r="J138" s="4">
        <f t="shared" si="67"/>
        <v>81</v>
      </c>
      <c r="K138" s="9">
        <f t="shared" si="68"/>
        <v>75.599999999999994</v>
      </c>
      <c r="L138" s="10">
        <v>140</v>
      </c>
      <c r="M138" s="4">
        <f t="shared" si="69"/>
        <v>124</v>
      </c>
      <c r="N138" s="4">
        <f t="shared" si="70"/>
        <v>112</v>
      </c>
      <c r="O138" s="4">
        <f t="shared" si="71"/>
        <v>105</v>
      </c>
      <c r="P138" s="11">
        <f t="shared" si="72"/>
        <v>98</v>
      </c>
      <c r="Q138" s="4">
        <v>146</v>
      </c>
      <c r="R138" s="4">
        <f t="shared" si="73"/>
        <v>122</v>
      </c>
      <c r="S138" s="4">
        <f t="shared" si="74"/>
        <v>116.80000000000001</v>
      </c>
      <c r="T138" s="4">
        <f t="shared" si="75"/>
        <v>109.5</v>
      </c>
      <c r="U138" s="9">
        <f t="shared" si="76"/>
        <v>102.19999999999999</v>
      </c>
      <c r="V138" s="10">
        <v>168</v>
      </c>
      <c r="W138" s="4">
        <f t="shared" si="77"/>
        <v>136</v>
      </c>
      <c r="X138" s="4">
        <f t="shared" si="78"/>
        <v>134.4</v>
      </c>
      <c r="Y138" s="4">
        <f t="shared" si="79"/>
        <v>126</v>
      </c>
      <c r="Z138" s="4">
        <f t="shared" si="80"/>
        <v>117.6</v>
      </c>
    </row>
    <row r="139" spans="1:26" x14ac:dyDescent="0.2">
      <c r="A139" s="6">
        <v>42199</v>
      </c>
      <c r="B139" s="4">
        <v>76</v>
      </c>
      <c r="C139" s="4">
        <f t="shared" si="61"/>
        <v>68</v>
      </c>
      <c r="D139" s="4">
        <f t="shared" si="62"/>
        <v>60.800000000000004</v>
      </c>
      <c r="E139" s="4">
        <f t="shared" si="63"/>
        <v>57</v>
      </c>
      <c r="F139" s="9">
        <f t="shared" si="64"/>
        <v>53.199999999999996</v>
      </c>
      <c r="G139" s="10">
        <v>108</v>
      </c>
      <c r="H139" s="4">
        <f t="shared" si="65"/>
        <v>92</v>
      </c>
      <c r="I139" s="4">
        <f t="shared" si="66"/>
        <v>86.4</v>
      </c>
      <c r="J139" s="4">
        <f t="shared" si="67"/>
        <v>81</v>
      </c>
      <c r="K139" s="9">
        <f t="shared" si="68"/>
        <v>75.599999999999994</v>
      </c>
      <c r="L139" s="10">
        <v>140</v>
      </c>
      <c r="M139" s="4">
        <f t="shared" si="69"/>
        <v>124</v>
      </c>
      <c r="N139" s="4">
        <f t="shared" si="70"/>
        <v>112</v>
      </c>
      <c r="O139" s="4">
        <f t="shared" si="71"/>
        <v>105</v>
      </c>
      <c r="P139" s="11">
        <f t="shared" si="72"/>
        <v>98</v>
      </c>
      <c r="Q139" s="4">
        <v>146</v>
      </c>
      <c r="R139" s="4">
        <f t="shared" si="73"/>
        <v>122</v>
      </c>
      <c r="S139" s="4">
        <f t="shared" si="74"/>
        <v>116.80000000000001</v>
      </c>
      <c r="T139" s="4">
        <f t="shared" si="75"/>
        <v>109.5</v>
      </c>
      <c r="U139" s="9">
        <f t="shared" si="76"/>
        <v>102.19999999999999</v>
      </c>
      <c r="V139" s="10">
        <v>168</v>
      </c>
      <c r="W139" s="4">
        <f t="shared" si="77"/>
        <v>136</v>
      </c>
      <c r="X139" s="4">
        <f t="shared" si="78"/>
        <v>134.4</v>
      </c>
      <c r="Y139" s="4">
        <f t="shared" si="79"/>
        <v>126</v>
      </c>
      <c r="Z139" s="4">
        <f t="shared" si="80"/>
        <v>117.6</v>
      </c>
    </row>
    <row r="140" spans="1:26" x14ac:dyDescent="0.2">
      <c r="A140" s="6">
        <v>42200</v>
      </c>
      <c r="B140" s="4">
        <v>76</v>
      </c>
      <c r="C140" s="4">
        <f t="shared" si="61"/>
        <v>68</v>
      </c>
      <c r="D140" s="4">
        <f t="shared" si="62"/>
        <v>60.800000000000004</v>
      </c>
      <c r="E140" s="4">
        <f t="shared" si="63"/>
        <v>57</v>
      </c>
      <c r="F140" s="9">
        <f t="shared" si="64"/>
        <v>53.199999999999996</v>
      </c>
      <c r="G140" s="10">
        <v>108</v>
      </c>
      <c r="H140" s="4">
        <f t="shared" si="65"/>
        <v>92</v>
      </c>
      <c r="I140" s="4">
        <f t="shared" si="66"/>
        <v>86.4</v>
      </c>
      <c r="J140" s="4">
        <f t="shared" si="67"/>
        <v>81</v>
      </c>
      <c r="K140" s="9">
        <f t="shared" si="68"/>
        <v>75.599999999999994</v>
      </c>
      <c r="L140" s="10">
        <v>140</v>
      </c>
      <c r="M140" s="4">
        <f t="shared" si="69"/>
        <v>124</v>
      </c>
      <c r="N140" s="4">
        <f t="shared" si="70"/>
        <v>112</v>
      </c>
      <c r="O140" s="4">
        <f t="shared" si="71"/>
        <v>105</v>
      </c>
      <c r="P140" s="11">
        <f t="shared" si="72"/>
        <v>98</v>
      </c>
      <c r="Q140" s="4">
        <v>146</v>
      </c>
      <c r="R140" s="4">
        <f t="shared" si="73"/>
        <v>122</v>
      </c>
      <c r="S140" s="4">
        <f t="shared" si="74"/>
        <v>116.80000000000001</v>
      </c>
      <c r="T140" s="4">
        <f t="shared" si="75"/>
        <v>109.5</v>
      </c>
      <c r="U140" s="9">
        <f t="shared" si="76"/>
        <v>102.19999999999999</v>
      </c>
      <c r="V140" s="10">
        <v>168</v>
      </c>
      <c r="W140" s="4">
        <f t="shared" si="77"/>
        <v>136</v>
      </c>
      <c r="X140" s="4">
        <f t="shared" si="78"/>
        <v>134.4</v>
      </c>
      <c r="Y140" s="4">
        <f t="shared" si="79"/>
        <v>126</v>
      </c>
      <c r="Z140" s="4">
        <f t="shared" si="80"/>
        <v>117.6</v>
      </c>
    </row>
    <row r="141" spans="1:26" x14ac:dyDescent="0.2">
      <c r="A141" s="6">
        <v>42201</v>
      </c>
      <c r="B141" s="4">
        <v>76</v>
      </c>
      <c r="C141" s="4">
        <f t="shared" si="61"/>
        <v>68</v>
      </c>
      <c r="D141" s="4">
        <f t="shared" si="62"/>
        <v>60.800000000000004</v>
      </c>
      <c r="E141" s="4">
        <f t="shared" si="63"/>
        <v>57</v>
      </c>
      <c r="F141" s="9">
        <f t="shared" si="64"/>
        <v>53.199999999999996</v>
      </c>
      <c r="G141" s="10">
        <v>108</v>
      </c>
      <c r="H141" s="4">
        <f t="shared" si="65"/>
        <v>92</v>
      </c>
      <c r="I141" s="4">
        <f t="shared" si="66"/>
        <v>86.4</v>
      </c>
      <c r="J141" s="4">
        <f t="shared" si="67"/>
        <v>81</v>
      </c>
      <c r="K141" s="9">
        <f t="shared" si="68"/>
        <v>75.599999999999994</v>
      </c>
      <c r="L141" s="10">
        <v>140</v>
      </c>
      <c r="M141" s="4">
        <f t="shared" si="69"/>
        <v>124</v>
      </c>
      <c r="N141" s="4">
        <f t="shared" si="70"/>
        <v>112</v>
      </c>
      <c r="O141" s="4">
        <f t="shared" si="71"/>
        <v>105</v>
      </c>
      <c r="P141" s="11">
        <f t="shared" si="72"/>
        <v>98</v>
      </c>
      <c r="Q141" s="4">
        <v>146</v>
      </c>
      <c r="R141" s="4">
        <f t="shared" si="73"/>
        <v>122</v>
      </c>
      <c r="S141" s="4">
        <f t="shared" si="74"/>
        <v>116.80000000000001</v>
      </c>
      <c r="T141" s="4">
        <f t="shared" si="75"/>
        <v>109.5</v>
      </c>
      <c r="U141" s="9">
        <f t="shared" si="76"/>
        <v>102.19999999999999</v>
      </c>
      <c r="V141" s="10">
        <v>168</v>
      </c>
      <c r="W141" s="4">
        <f t="shared" si="77"/>
        <v>136</v>
      </c>
      <c r="X141" s="4">
        <f t="shared" si="78"/>
        <v>134.4</v>
      </c>
      <c r="Y141" s="4">
        <f t="shared" si="79"/>
        <v>126</v>
      </c>
      <c r="Z141" s="4">
        <f t="shared" si="80"/>
        <v>117.6</v>
      </c>
    </row>
    <row r="142" spans="1:26" x14ac:dyDescent="0.2">
      <c r="A142" s="6">
        <v>42202</v>
      </c>
      <c r="B142" s="4">
        <v>76</v>
      </c>
      <c r="C142" s="4">
        <f t="shared" si="61"/>
        <v>68</v>
      </c>
      <c r="D142" s="4">
        <f t="shared" si="62"/>
        <v>60.800000000000004</v>
      </c>
      <c r="E142" s="4">
        <f t="shared" si="63"/>
        <v>57</v>
      </c>
      <c r="F142" s="9">
        <f t="shared" si="64"/>
        <v>53.199999999999996</v>
      </c>
      <c r="G142" s="10">
        <v>108</v>
      </c>
      <c r="H142" s="4">
        <f t="shared" si="65"/>
        <v>92</v>
      </c>
      <c r="I142" s="4">
        <f t="shared" si="66"/>
        <v>86.4</v>
      </c>
      <c r="J142" s="4">
        <f t="shared" si="67"/>
        <v>81</v>
      </c>
      <c r="K142" s="9">
        <f t="shared" si="68"/>
        <v>75.599999999999994</v>
      </c>
      <c r="L142" s="10">
        <v>140</v>
      </c>
      <c r="M142" s="4">
        <f t="shared" si="69"/>
        <v>124</v>
      </c>
      <c r="N142" s="4">
        <f t="shared" si="70"/>
        <v>112</v>
      </c>
      <c r="O142" s="4">
        <f t="shared" si="71"/>
        <v>105</v>
      </c>
      <c r="P142" s="11">
        <f t="shared" si="72"/>
        <v>98</v>
      </c>
      <c r="Q142" s="4">
        <v>146</v>
      </c>
      <c r="R142" s="4">
        <f t="shared" si="73"/>
        <v>122</v>
      </c>
      <c r="S142" s="4">
        <f t="shared" si="74"/>
        <v>116.80000000000001</v>
      </c>
      <c r="T142" s="4">
        <f t="shared" si="75"/>
        <v>109.5</v>
      </c>
      <c r="U142" s="9">
        <f t="shared" si="76"/>
        <v>102.19999999999999</v>
      </c>
      <c r="V142" s="10">
        <v>168</v>
      </c>
      <c r="W142" s="4">
        <f t="shared" si="77"/>
        <v>136</v>
      </c>
      <c r="X142" s="4">
        <f t="shared" si="78"/>
        <v>134.4</v>
      </c>
      <c r="Y142" s="4">
        <f t="shared" si="79"/>
        <v>126</v>
      </c>
      <c r="Z142" s="4">
        <f t="shared" si="80"/>
        <v>117.6</v>
      </c>
    </row>
    <row r="143" spans="1:26" x14ac:dyDescent="0.2">
      <c r="A143" s="6">
        <v>42203</v>
      </c>
      <c r="B143" s="4">
        <v>76</v>
      </c>
      <c r="C143" s="4">
        <f t="shared" si="61"/>
        <v>68</v>
      </c>
      <c r="D143" s="4">
        <f t="shared" si="62"/>
        <v>60.800000000000004</v>
      </c>
      <c r="E143" s="4">
        <f t="shared" si="63"/>
        <v>57</v>
      </c>
      <c r="F143" s="9">
        <f t="shared" si="64"/>
        <v>53.199999999999996</v>
      </c>
      <c r="G143" s="10">
        <v>108</v>
      </c>
      <c r="H143" s="4">
        <f t="shared" si="65"/>
        <v>92</v>
      </c>
      <c r="I143" s="4">
        <f t="shared" si="66"/>
        <v>86.4</v>
      </c>
      <c r="J143" s="4">
        <f t="shared" si="67"/>
        <v>81</v>
      </c>
      <c r="K143" s="9">
        <f t="shared" si="68"/>
        <v>75.599999999999994</v>
      </c>
      <c r="L143" s="10">
        <v>140</v>
      </c>
      <c r="M143" s="4">
        <f t="shared" si="69"/>
        <v>124</v>
      </c>
      <c r="N143" s="4">
        <f t="shared" si="70"/>
        <v>112</v>
      </c>
      <c r="O143" s="4">
        <f t="shared" si="71"/>
        <v>105</v>
      </c>
      <c r="P143" s="11">
        <f t="shared" si="72"/>
        <v>98</v>
      </c>
      <c r="Q143" s="4">
        <v>146</v>
      </c>
      <c r="R143" s="4">
        <f t="shared" si="73"/>
        <v>122</v>
      </c>
      <c r="S143" s="4">
        <f t="shared" si="74"/>
        <v>116.80000000000001</v>
      </c>
      <c r="T143" s="4">
        <f t="shared" si="75"/>
        <v>109.5</v>
      </c>
      <c r="U143" s="9">
        <f t="shared" si="76"/>
        <v>102.19999999999999</v>
      </c>
      <c r="V143" s="10">
        <v>168</v>
      </c>
      <c r="W143" s="4">
        <f t="shared" si="77"/>
        <v>136</v>
      </c>
      <c r="X143" s="4">
        <f t="shared" si="78"/>
        <v>134.4</v>
      </c>
      <c r="Y143" s="4">
        <f t="shared" si="79"/>
        <v>126</v>
      </c>
      <c r="Z143" s="4">
        <f t="shared" si="80"/>
        <v>117.6</v>
      </c>
    </row>
    <row r="144" spans="1:26" x14ac:dyDescent="0.2">
      <c r="A144" s="6">
        <v>42204</v>
      </c>
      <c r="B144" s="4">
        <v>76</v>
      </c>
      <c r="C144" s="4">
        <f t="shared" si="61"/>
        <v>68</v>
      </c>
      <c r="D144" s="4">
        <f t="shared" si="62"/>
        <v>60.800000000000004</v>
      </c>
      <c r="E144" s="4">
        <f t="shared" si="63"/>
        <v>57</v>
      </c>
      <c r="F144" s="9">
        <f t="shared" si="64"/>
        <v>53.199999999999996</v>
      </c>
      <c r="G144" s="10">
        <v>108</v>
      </c>
      <c r="H144" s="4">
        <f t="shared" si="65"/>
        <v>92</v>
      </c>
      <c r="I144" s="4">
        <f t="shared" si="66"/>
        <v>86.4</v>
      </c>
      <c r="J144" s="4">
        <f t="shared" si="67"/>
        <v>81</v>
      </c>
      <c r="K144" s="9">
        <f t="shared" si="68"/>
        <v>75.599999999999994</v>
      </c>
      <c r="L144" s="10">
        <v>140</v>
      </c>
      <c r="M144" s="4">
        <f t="shared" si="69"/>
        <v>124</v>
      </c>
      <c r="N144" s="4">
        <f t="shared" si="70"/>
        <v>112</v>
      </c>
      <c r="O144" s="4">
        <f t="shared" si="71"/>
        <v>105</v>
      </c>
      <c r="P144" s="11">
        <f t="shared" si="72"/>
        <v>98</v>
      </c>
      <c r="Q144" s="4">
        <v>146</v>
      </c>
      <c r="R144" s="4">
        <f t="shared" si="73"/>
        <v>122</v>
      </c>
      <c r="S144" s="4">
        <f t="shared" si="74"/>
        <v>116.80000000000001</v>
      </c>
      <c r="T144" s="4">
        <f t="shared" si="75"/>
        <v>109.5</v>
      </c>
      <c r="U144" s="9">
        <f t="shared" si="76"/>
        <v>102.19999999999999</v>
      </c>
      <c r="V144" s="10">
        <v>168</v>
      </c>
      <c r="W144" s="4">
        <f t="shared" si="77"/>
        <v>136</v>
      </c>
      <c r="X144" s="4">
        <f t="shared" si="78"/>
        <v>134.4</v>
      </c>
      <c r="Y144" s="4">
        <f t="shared" si="79"/>
        <v>126</v>
      </c>
      <c r="Z144" s="4">
        <f t="shared" si="80"/>
        <v>117.6</v>
      </c>
    </row>
    <row r="145" spans="1:26" x14ac:dyDescent="0.2">
      <c r="A145" s="6">
        <v>42205</v>
      </c>
      <c r="B145" s="4">
        <v>76</v>
      </c>
      <c r="C145" s="4">
        <f t="shared" si="61"/>
        <v>68</v>
      </c>
      <c r="D145" s="4">
        <f t="shared" si="62"/>
        <v>60.800000000000004</v>
      </c>
      <c r="E145" s="4">
        <f t="shared" si="63"/>
        <v>57</v>
      </c>
      <c r="F145" s="9">
        <f t="shared" si="64"/>
        <v>53.199999999999996</v>
      </c>
      <c r="G145" s="10">
        <v>108</v>
      </c>
      <c r="H145" s="4">
        <f t="shared" si="65"/>
        <v>92</v>
      </c>
      <c r="I145" s="4">
        <f t="shared" si="66"/>
        <v>86.4</v>
      </c>
      <c r="J145" s="4">
        <f t="shared" si="67"/>
        <v>81</v>
      </c>
      <c r="K145" s="9">
        <f t="shared" si="68"/>
        <v>75.599999999999994</v>
      </c>
      <c r="L145" s="10">
        <v>140</v>
      </c>
      <c r="M145" s="4">
        <f t="shared" si="69"/>
        <v>124</v>
      </c>
      <c r="N145" s="4">
        <f t="shared" si="70"/>
        <v>112</v>
      </c>
      <c r="O145" s="4">
        <f t="shared" si="71"/>
        <v>105</v>
      </c>
      <c r="P145" s="11">
        <f t="shared" si="72"/>
        <v>98</v>
      </c>
      <c r="Q145" s="4">
        <v>146</v>
      </c>
      <c r="R145" s="4">
        <f t="shared" si="73"/>
        <v>122</v>
      </c>
      <c r="S145" s="4">
        <f t="shared" si="74"/>
        <v>116.80000000000001</v>
      </c>
      <c r="T145" s="4">
        <f t="shared" si="75"/>
        <v>109.5</v>
      </c>
      <c r="U145" s="9">
        <f t="shared" si="76"/>
        <v>102.19999999999999</v>
      </c>
      <c r="V145" s="10">
        <v>168</v>
      </c>
      <c r="W145" s="4">
        <f t="shared" si="77"/>
        <v>136</v>
      </c>
      <c r="X145" s="4">
        <f t="shared" si="78"/>
        <v>134.4</v>
      </c>
      <c r="Y145" s="4">
        <f t="shared" si="79"/>
        <v>126</v>
      </c>
      <c r="Z145" s="4">
        <f t="shared" si="80"/>
        <v>117.6</v>
      </c>
    </row>
    <row r="146" spans="1:26" x14ac:dyDescent="0.2">
      <c r="A146" s="6">
        <v>42206</v>
      </c>
      <c r="B146" s="4">
        <v>76</v>
      </c>
      <c r="C146" s="4">
        <f t="shared" si="61"/>
        <v>68</v>
      </c>
      <c r="D146" s="4">
        <f t="shared" si="62"/>
        <v>60.800000000000004</v>
      </c>
      <c r="E146" s="4">
        <f t="shared" si="63"/>
        <v>57</v>
      </c>
      <c r="F146" s="9">
        <f t="shared" si="64"/>
        <v>53.199999999999996</v>
      </c>
      <c r="G146" s="10">
        <v>108</v>
      </c>
      <c r="H146" s="4">
        <f t="shared" si="65"/>
        <v>92</v>
      </c>
      <c r="I146" s="4">
        <f t="shared" si="66"/>
        <v>86.4</v>
      </c>
      <c r="J146" s="4">
        <f t="shared" si="67"/>
        <v>81</v>
      </c>
      <c r="K146" s="9">
        <f t="shared" si="68"/>
        <v>75.599999999999994</v>
      </c>
      <c r="L146" s="10">
        <v>140</v>
      </c>
      <c r="M146" s="4">
        <f t="shared" si="69"/>
        <v>124</v>
      </c>
      <c r="N146" s="4">
        <f t="shared" si="70"/>
        <v>112</v>
      </c>
      <c r="O146" s="4">
        <f t="shared" si="71"/>
        <v>105</v>
      </c>
      <c r="P146" s="11">
        <f t="shared" si="72"/>
        <v>98</v>
      </c>
      <c r="Q146" s="4">
        <v>146</v>
      </c>
      <c r="R146" s="4">
        <f t="shared" si="73"/>
        <v>122</v>
      </c>
      <c r="S146" s="4">
        <f t="shared" si="74"/>
        <v>116.80000000000001</v>
      </c>
      <c r="T146" s="4">
        <f t="shared" si="75"/>
        <v>109.5</v>
      </c>
      <c r="U146" s="9">
        <f t="shared" si="76"/>
        <v>102.19999999999999</v>
      </c>
      <c r="V146" s="10">
        <v>168</v>
      </c>
      <c r="W146" s="4">
        <f t="shared" si="77"/>
        <v>136</v>
      </c>
      <c r="X146" s="4">
        <f t="shared" si="78"/>
        <v>134.4</v>
      </c>
      <c r="Y146" s="4">
        <f t="shared" si="79"/>
        <v>126</v>
      </c>
      <c r="Z146" s="4">
        <f t="shared" si="80"/>
        <v>117.6</v>
      </c>
    </row>
    <row r="147" spans="1:26" x14ac:dyDescent="0.2">
      <c r="A147" s="6">
        <v>42207</v>
      </c>
      <c r="B147" s="4">
        <v>76</v>
      </c>
      <c r="C147" s="4">
        <f t="shared" si="61"/>
        <v>68</v>
      </c>
      <c r="D147" s="4">
        <f t="shared" si="62"/>
        <v>60.800000000000004</v>
      </c>
      <c r="E147" s="4">
        <f t="shared" si="63"/>
        <v>57</v>
      </c>
      <c r="F147" s="9">
        <f t="shared" si="64"/>
        <v>53.199999999999996</v>
      </c>
      <c r="G147" s="10">
        <v>108</v>
      </c>
      <c r="H147" s="4">
        <f t="shared" si="65"/>
        <v>92</v>
      </c>
      <c r="I147" s="4">
        <f t="shared" si="66"/>
        <v>86.4</v>
      </c>
      <c r="J147" s="4">
        <f t="shared" si="67"/>
        <v>81</v>
      </c>
      <c r="K147" s="9">
        <f t="shared" si="68"/>
        <v>75.599999999999994</v>
      </c>
      <c r="L147" s="10">
        <v>140</v>
      </c>
      <c r="M147" s="4">
        <f t="shared" si="69"/>
        <v>124</v>
      </c>
      <c r="N147" s="4">
        <f t="shared" si="70"/>
        <v>112</v>
      </c>
      <c r="O147" s="4">
        <f t="shared" si="71"/>
        <v>105</v>
      </c>
      <c r="P147" s="11">
        <f t="shared" si="72"/>
        <v>98</v>
      </c>
      <c r="Q147" s="4">
        <v>146</v>
      </c>
      <c r="R147" s="4">
        <f t="shared" si="73"/>
        <v>122</v>
      </c>
      <c r="S147" s="4">
        <f t="shared" si="74"/>
        <v>116.80000000000001</v>
      </c>
      <c r="T147" s="4">
        <f t="shared" si="75"/>
        <v>109.5</v>
      </c>
      <c r="U147" s="9">
        <f t="shared" si="76"/>
        <v>102.19999999999999</v>
      </c>
      <c r="V147" s="10">
        <v>168</v>
      </c>
      <c r="W147" s="4">
        <f t="shared" si="77"/>
        <v>136</v>
      </c>
      <c r="X147" s="4">
        <f t="shared" si="78"/>
        <v>134.4</v>
      </c>
      <c r="Y147" s="4">
        <f t="shared" si="79"/>
        <v>126</v>
      </c>
      <c r="Z147" s="4">
        <f t="shared" si="80"/>
        <v>117.6</v>
      </c>
    </row>
    <row r="148" spans="1:26" x14ac:dyDescent="0.2">
      <c r="A148" s="6">
        <v>42208</v>
      </c>
      <c r="B148" s="4">
        <v>76</v>
      </c>
      <c r="C148" s="4">
        <f t="shared" si="61"/>
        <v>68</v>
      </c>
      <c r="D148" s="4">
        <f t="shared" si="62"/>
        <v>60.800000000000004</v>
      </c>
      <c r="E148" s="4">
        <f t="shared" si="63"/>
        <v>57</v>
      </c>
      <c r="F148" s="9">
        <f t="shared" si="64"/>
        <v>53.199999999999996</v>
      </c>
      <c r="G148" s="10">
        <v>108</v>
      </c>
      <c r="H148" s="4">
        <f t="shared" si="65"/>
        <v>92</v>
      </c>
      <c r="I148" s="4">
        <f t="shared" si="66"/>
        <v>86.4</v>
      </c>
      <c r="J148" s="4">
        <f t="shared" si="67"/>
        <v>81</v>
      </c>
      <c r="K148" s="9">
        <f t="shared" si="68"/>
        <v>75.599999999999994</v>
      </c>
      <c r="L148" s="10">
        <v>140</v>
      </c>
      <c r="M148" s="4">
        <f t="shared" si="69"/>
        <v>124</v>
      </c>
      <c r="N148" s="4">
        <f t="shared" si="70"/>
        <v>112</v>
      </c>
      <c r="O148" s="4">
        <f t="shared" si="71"/>
        <v>105</v>
      </c>
      <c r="P148" s="11">
        <f t="shared" si="72"/>
        <v>98</v>
      </c>
      <c r="Q148" s="4">
        <v>146</v>
      </c>
      <c r="R148" s="4">
        <f t="shared" si="73"/>
        <v>122</v>
      </c>
      <c r="S148" s="4">
        <f t="shared" si="74"/>
        <v>116.80000000000001</v>
      </c>
      <c r="T148" s="4">
        <f t="shared" si="75"/>
        <v>109.5</v>
      </c>
      <c r="U148" s="9">
        <f t="shared" si="76"/>
        <v>102.19999999999999</v>
      </c>
      <c r="V148" s="10">
        <v>168</v>
      </c>
      <c r="W148" s="4">
        <f t="shared" si="77"/>
        <v>136</v>
      </c>
      <c r="X148" s="4">
        <f t="shared" si="78"/>
        <v>134.4</v>
      </c>
      <c r="Y148" s="4">
        <f t="shared" si="79"/>
        <v>126</v>
      </c>
      <c r="Z148" s="4">
        <f t="shared" si="80"/>
        <v>117.6</v>
      </c>
    </row>
    <row r="149" spans="1:26" x14ac:dyDescent="0.2">
      <c r="A149" s="6">
        <v>42209</v>
      </c>
      <c r="B149" s="4">
        <v>76</v>
      </c>
      <c r="C149" s="4">
        <f t="shared" si="61"/>
        <v>68</v>
      </c>
      <c r="D149" s="4">
        <f t="shared" si="62"/>
        <v>60.800000000000004</v>
      </c>
      <c r="E149" s="4">
        <f t="shared" si="63"/>
        <v>57</v>
      </c>
      <c r="F149" s="9">
        <f t="shared" si="64"/>
        <v>53.199999999999996</v>
      </c>
      <c r="G149" s="10">
        <v>108</v>
      </c>
      <c r="H149" s="4">
        <f t="shared" si="65"/>
        <v>92</v>
      </c>
      <c r="I149" s="4">
        <f t="shared" si="66"/>
        <v>86.4</v>
      </c>
      <c r="J149" s="4">
        <f t="shared" si="67"/>
        <v>81</v>
      </c>
      <c r="K149" s="9">
        <f t="shared" si="68"/>
        <v>75.599999999999994</v>
      </c>
      <c r="L149" s="10">
        <v>140</v>
      </c>
      <c r="M149" s="4">
        <f t="shared" si="69"/>
        <v>124</v>
      </c>
      <c r="N149" s="4">
        <f t="shared" si="70"/>
        <v>112</v>
      </c>
      <c r="O149" s="4">
        <f t="shared" si="71"/>
        <v>105</v>
      </c>
      <c r="P149" s="11">
        <f t="shared" si="72"/>
        <v>98</v>
      </c>
      <c r="Q149" s="4">
        <v>146</v>
      </c>
      <c r="R149" s="4">
        <f t="shared" si="73"/>
        <v>122</v>
      </c>
      <c r="S149" s="4">
        <f t="shared" si="74"/>
        <v>116.80000000000001</v>
      </c>
      <c r="T149" s="4">
        <f t="shared" si="75"/>
        <v>109.5</v>
      </c>
      <c r="U149" s="9">
        <f t="shared" si="76"/>
        <v>102.19999999999999</v>
      </c>
      <c r="V149" s="10">
        <v>168</v>
      </c>
      <c r="W149" s="4">
        <f t="shared" si="77"/>
        <v>136</v>
      </c>
      <c r="X149" s="4">
        <f t="shared" si="78"/>
        <v>134.4</v>
      </c>
      <c r="Y149" s="4">
        <f t="shared" si="79"/>
        <v>126</v>
      </c>
      <c r="Z149" s="4">
        <f t="shared" si="80"/>
        <v>117.6</v>
      </c>
    </row>
    <row r="150" spans="1:26" x14ac:dyDescent="0.2">
      <c r="A150" s="6">
        <v>42210</v>
      </c>
      <c r="B150" s="4">
        <v>76</v>
      </c>
      <c r="C150" s="4">
        <f t="shared" si="61"/>
        <v>68</v>
      </c>
      <c r="D150" s="4">
        <f t="shared" si="62"/>
        <v>60.800000000000004</v>
      </c>
      <c r="E150" s="4">
        <f t="shared" si="63"/>
        <v>57</v>
      </c>
      <c r="F150" s="9">
        <f t="shared" si="64"/>
        <v>53.199999999999996</v>
      </c>
      <c r="G150" s="10">
        <v>108</v>
      </c>
      <c r="H150" s="4">
        <f t="shared" si="65"/>
        <v>92</v>
      </c>
      <c r="I150" s="4">
        <f t="shared" si="66"/>
        <v>86.4</v>
      </c>
      <c r="J150" s="4">
        <f t="shared" si="67"/>
        <v>81</v>
      </c>
      <c r="K150" s="9">
        <f t="shared" si="68"/>
        <v>75.599999999999994</v>
      </c>
      <c r="L150" s="10">
        <v>140</v>
      </c>
      <c r="M150" s="4">
        <f t="shared" si="69"/>
        <v>124</v>
      </c>
      <c r="N150" s="4">
        <f t="shared" si="70"/>
        <v>112</v>
      </c>
      <c r="O150" s="4">
        <f t="shared" si="71"/>
        <v>105</v>
      </c>
      <c r="P150" s="11">
        <f t="shared" si="72"/>
        <v>98</v>
      </c>
      <c r="Q150" s="4">
        <v>146</v>
      </c>
      <c r="R150" s="4">
        <f t="shared" si="73"/>
        <v>122</v>
      </c>
      <c r="S150" s="4">
        <f t="shared" si="74"/>
        <v>116.80000000000001</v>
      </c>
      <c r="T150" s="4">
        <f t="shared" si="75"/>
        <v>109.5</v>
      </c>
      <c r="U150" s="9">
        <f t="shared" si="76"/>
        <v>102.19999999999999</v>
      </c>
      <c r="V150" s="10">
        <v>168</v>
      </c>
      <c r="W150" s="4">
        <f t="shared" si="77"/>
        <v>136</v>
      </c>
      <c r="X150" s="4">
        <f t="shared" si="78"/>
        <v>134.4</v>
      </c>
      <c r="Y150" s="4">
        <f t="shared" si="79"/>
        <v>126</v>
      </c>
      <c r="Z150" s="4">
        <f t="shared" si="80"/>
        <v>117.6</v>
      </c>
    </row>
    <row r="151" spans="1:26" x14ac:dyDescent="0.2">
      <c r="A151" s="6">
        <v>42211</v>
      </c>
      <c r="B151" s="4">
        <v>76</v>
      </c>
      <c r="C151" s="4">
        <f t="shared" si="61"/>
        <v>68</v>
      </c>
      <c r="D151" s="4">
        <f t="shared" si="62"/>
        <v>60.800000000000004</v>
      </c>
      <c r="E151" s="4">
        <f t="shared" si="63"/>
        <v>57</v>
      </c>
      <c r="F151" s="9">
        <f t="shared" si="64"/>
        <v>53.199999999999996</v>
      </c>
      <c r="G151" s="10">
        <v>108</v>
      </c>
      <c r="H151" s="4">
        <f t="shared" si="65"/>
        <v>92</v>
      </c>
      <c r="I151" s="4">
        <f t="shared" si="66"/>
        <v>86.4</v>
      </c>
      <c r="J151" s="4">
        <f t="shared" si="67"/>
        <v>81</v>
      </c>
      <c r="K151" s="9">
        <f t="shared" si="68"/>
        <v>75.599999999999994</v>
      </c>
      <c r="L151" s="10">
        <v>140</v>
      </c>
      <c r="M151" s="4">
        <f t="shared" si="69"/>
        <v>124</v>
      </c>
      <c r="N151" s="4">
        <f t="shared" si="70"/>
        <v>112</v>
      </c>
      <c r="O151" s="4">
        <f t="shared" si="71"/>
        <v>105</v>
      </c>
      <c r="P151" s="11">
        <f t="shared" si="72"/>
        <v>98</v>
      </c>
      <c r="Q151" s="4">
        <v>146</v>
      </c>
      <c r="R151" s="4">
        <f t="shared" si="73"/>
        <v>122</v>
      </c>
      <c r="S151" s="4">
        <f t="shared" si="74"/>
        <v>116.80000000000001</v>
      </c>
      <c r="T151" s="4">
        <f t="shared" si="75"/>
        <v>109.5</v>
      </c>
      <c r="U151" s="9">
        <f t="shared" si="76"/>
        <v>102.19999999999999</v>
      </c>
      <c r="V151" s="10">
        <v>168</v>
      </c>
      <c r="W151" s="4">
        <f t="shared" si="77"/>
        <v>136</v>
      </c>
      <c r="X151" s="4">
        <f t="shared" si="78"/>
        <v>134.4</v>
      </c>
      <c r="Y151" s="4">
        <f t="shared" si="79"/>
        <v>126</v>
      </c>
      <c r="Z151" s="4">
        <f t="shared" si="80"/>
        <v>117.6</v>
      </c>
    </row>
    <row r="152" spans="1:26" x14ac:dyDescent="0.2">
      <c r="A152" s="6">
        <v>42212</v>
      </c>
      <c r="B152" s="4">
        <v>76</v>
      </c>
      <c r="C152" s="4">
        <f t="shared" si="61"/>
        <v>68</v>
      </c>
      <c r="D152" s="4">
        <f t="shared" ref="D152:D157" si="81">B152*0.8</f>
        <v>60.800000000000004</v>
      </c>
      <c r="E152" s="4">
        <f t="shared" si="63"/>
        <v>57</v>
      </c>
      <c r="F152" s="9">
        <f t="shared" si="64"/>
        <v>53.199999999999996</v>
      </c>
      <c r="G152" s="10">
        <v>108</v>
      </c>
      <c r="H152" s="4">
        <f t="shared" si="65"/>
        <v>92</v>
      </c>
      <c r="I152" s="4">
        <f t="shared" si="66"/>
        <v>86.4</v>
      </c>
      <c r="J152" s="4">
        <f t="shared" si="67"/>
        <v>81</v>
      </c>
      <c r="K152" s="9">
        <f t="shared" si="68"/>
        <v>75.599999999999994</v>
      </c>
      <c r="L152" s="10">
        <v>140</v>
      </c>
      <c r="M152" s="4">
        <f t="shared" si="69"/>
        <v>124</v>
      </c>
      <c r="N152" s="4">
        <f t="shared" si="70"/>
        <v>112</v>
      </c>
      <c r="O152" s="4">
        <f t="shared" si="71"/>
        <v>105</v>
      </c>
      <c r="P152" s="11">
        <f t="shared" si="72"/>
        <v>98</v>
      </c>
      <c r="Q152" s="4">
        <v>146</v>
      </c>
      <c r="R152" s="4">
        <f t="shared" si="73"/>
        <v>122</v>
      </c>
      <c r="S152" s="4">
        <f t="shared" si="74"/>
        <v>116.80000000000001</v>
      </c>
      <c r="T152" s="4">
        <f t="shared" si="75"/>
        <v>109.5</v>
      </c>
      <c r="U152" s="9">
        <f t="shared" si="76"/>
        <v>102.19999999999999</v>
      </c>
      <c r="V152" s="10">
        <v>168</v>
      </c>
      <c r="W152" s="4">
        <f t="shared" si="77"/>
        <v>136</v>
      </c>
      <c r="X152" s="4">
        <f t="shared" si="78"/>
        <v>134.4</v>
      </c>
      <c r="Y152" s="4">
        <f t="shared" si="79"/>
        <v>126</v>
      </c>
      <c r="Z152" s="4">
        <f t="shared" si="80"/>
        <v>117.6</v>
      </c>
    </row>
    <row r="153" spans="1:26" x14ac:dyDescent="0.2">
      <c r="A153" s="6">
        <v>42213</v>
      </c>
      <c r="B153" s="4">
        <v>76</v>
      </c>
      <c r="C153" s="4">
        <f t="shared" si="61"/>
        <v>68</v>
      </c>
      <c r="D153" s="4">
        <f t="shared" si="81"/>
        <v>60.800000000000004</v>
      </c>
      <c r="E153" s="4">
        <f t="shared" si="63"/>
        <v>57</v>
      </c>
      <c r="F153" s="9">
        <f t="shared" si="64"/>
        <v>53.199999999999996</v>
      </c>
      <c r="G153" s="10">
        <v>108</v>
      </c>
      <c r="H153" s="4">
        <f t="shared" si="65"/>
        <v>92</v>
      </c>
      <c r="I153" s="4">
        <f t="shared" si="66"/>
        <v>86.4</v>
      </c>
      <c r="J153" s="4">
        <f t="shared" si="67"/>
        <v>81</v>
      </c>
      <c r="K153" s="9">
        <f t="shared" si="68"/>
        <v>75.599999999999994</v>
      </c>
      <c r="L153" s="10">
        <v>140</v>
      </c>
      <c r="M153" s="4">
        <f t="shared" si="69"/>
        <v>124</v>
      </c>
      <c r="N153" s="4">
        <f t="shared" si="70"/>
        <v>112</v>
      </c>
      <c r="O153" s="4">
        <f t="shared" si="71"/>
        <v>105</v>
      </c>
      <c r="P153" s="11">
        <f t="shared" si="72"/>
        <v>98</v>
      </c>
      <c r="Q153" s="4">
        <v>146</v>
      </c>
      <c r="R153" s="4">
        <f t="shared" si="73"/>
        <v>122</v>
      </c>
      <c r="S153" s="4">
        <f t="shared" si="74"/>
        <v>116.80000000000001</v>
      </c>
      <c r="T153" s="4">
        <f t="shared" si="75"/>
        <v>109.5</v>
      </c>
      <c r="U153" s="9">
        <f t="shared" si="76"/>
        <v>102.19999999999999</v>
      </c>
      <c r="V153" s="10">
        <v>168</v>
      </c>
      <c r="W153" s="4">
        <f t="shared" si="77"/>
        <v>136</v>
      </c>
      <c r="X153" s="4">
        <f t="shared" si="78"/>
        <v>134.4</v>
      </c>
      <c r="Y153" s="4">
        <f t="shared" si="79"/>
        <v>126</v>
      </c>
      <c r="Z153" s="4">
        <f t="shared" si="80"/>
        <v>117.6</v>
      </c>
    </row>
    <row r="154" spans="1:26" x14ac:dyDescent="0.2">
      <c r="A154" s="6">
        <v>42214</v>
      </c>
      <c r="B154" s="4">
        <v>76</v>
      </c>
      <c r="C154" s="4">
        <f t="shared" si="61"/>
        <v>68</v>
      </c>
      <c r="D154" s="4">
        <f t="shared" si="81"/>
        <v>60.800000000000004</v>
      </c>
      <c r="E154" s="4">
        <f t="shared" si="63"/>
        <v>57</v>
      </c>
      <c r="F154" s="9">
        <f t="shared" si="64"/>
        <v>53.199999999999996</v>
      </c>
      <c r="G154" s="10">
        <v>108</v>
      </c>
      <c r="H154" s="4">
        <f t="shared" si="65"/>
        <v>92</v>
      </c>
      <c r="I154" s="4">
        <f t="shared" si="66"/>
        <v>86.4</v>
      </c>
      <c r="J154" s="4">
        <f t="shared" si="67"/>
        <v>81</v>
      </c>
      <c r="K154" s="9">
        <f t="shared" si="68"/>
        <v>75.599999999999994</v>
      </c>
      <c r="L154" s="10">
        <v>140</v>
      </c>
      <c r="M154" s="4">
        <f t="shared" si="69"/>
        <v>124</v>
      </c>
      <c r="N154" s="4">
        <f t="shared" si="70"/>
        <v>112</v>
      </c>
      <c r="O154" s="4">
        <f t="shared" si="71"/>
        <v>105</v>
      </c>
      <c r="P154" s="11">
        <f t="shared" si="72"/>
        <v>98</v>
      </c>
      <c r="Q154" s="4">
        <v>146</v>
      </c>
      <c r="R154" s="4">
        <f t="shared" si="73"/>
        <v>122</v>
      </c>
      <c r="S154" s="4">
        <f t="shared" si="74"/>
        <v>116.80000000000001</v>
      </c>
      <c r="T154" s="4">
        <f t="shared" si="75"/>
        <v>109.5</v>
      </c>
      <c r="U154" s="9">
        <f t="shared" si="76"/>
        <v>102.19999999999999</v>
      </c>
      <c r="V154" s="10">
        <v>168</v>
      </c>
      <c r="W154" s="4">
        <f t="shared" si="77"/>
        <v>136</v>
      </c>
      <c r="X154" s="4">
        <f t="shared" si="78"/>
        <v>134.4</v>
      </c>
      <c r="Y154" s="4">
        <f t="shared" si="79"/>
        <v>126</v>
      </c>
      <c r="Z154" s="4">
        <f t="shared" si="80"/>
        <v>117.6</v>
      </c>
    </row>
    <row r="155" spans="1:26" x14ac:dyDescent="0.2">
      <c r="A155" s="6">
        <v>42215</v>
      </c>
      <c r="B155" s="4">
        <v>76</v>
      </c>
      <c r="C155" s="4">
        <f t="shared" si="61"/>
        <v>68</v>
      </c>
      <c r="D155" s="4">
        <f t="shared" si="81"/>
        <v>60.800000000000004</v>
      </c>
      <c r="E155" s="4">
        <f t="shared" si="63"/>
        <v>57</v>
      </c>
      <c r="F155" s="9">
        <f t="shared" si="64"/>
        <v>53.199999999999996</v>
      </c>
      <c r="G155" s="10">
        <v>108</v>
      </c>
      <c r="H155" s="4">
        <f>G155-16</f>
        <v>92</v>
      </c>
      <c r="I155" s="4">
        <f t="shared" si="66"/>
        <v>86.4</v>
      </c>
      <c r="J155" s="4">
        <f t="shared" si="67"/>
        <v>81</v>
      </c>
      <c r="K155" s="9">
        <f t="shared" si="68"/>
        <v>75.599999999999994</v>
      </c>
      <c r="L155" s="10">
        <v>140</v>
      </c>
      <c r="M155" s="4">
        <f>L155-16</f>
        <v>124</v>
      </c>
      <c r="N155" s="4">
        <f t="shared" si="70"/>
        <v>112</v>
      </c>
      <c r="O155" s="4">
        <f t="shared" si="71"/>
        <v>105</v>
      </c>
      <c r="P155" s="11">
        <f t="shared" si="72"/>
        <v>98</v>
      </c>
      <c r="Q155" s="4">
        <v>146</v>
      </c>
      <c r="R155" s="4">
        <f t="shared" si="73"/>
        <v>122</v>
      </c>
      <c r="S155" s="4">
        <f t="shared" si="74"/>
        <v>116.80000000000001</v>
      </c>
      <c r="T155" s="4">
        <f t="shared" si="75"/>
        <v>109.5</v>
      </c>
      <c r="U155" s="9">
        <f t="shared" si="76"/>
        <v>102.19999999999999</v>
      </c>
      <c r="V155" s="10">
        <v>168</v>
      </c>
      <c r="W155" s="4">
        <f t="shared" si="77"/>
        <v>136</v>
      </c>
      <c r="X155" s="4">
        <f t="shared" si="78"/>
        <v>134.4</v>
      </c>
      <c r="Y155" s="4">
        <f t="shared" si="79"/>
        <v>126</v>
      </c>
      <c r="Z155" s="4">
        <f t="shared" si="80"/>
        <v>117.6</v>
      </c>
    </row>
    <row r="156" spans="1:26" x14ac:dyDescent="0.2">
      <c r="A156" s="6">
        <v>42216</v>
      </c>
      <c r="B156" s="4">
        <v>76</v>
      </c>
      <c r="C156" s="4">
        <f t="shared" si="61"/>
        <v>68</v>
      </c>
      <c r="D156" s="4">
        <f t="shared" si="81"/>
        <v>60.800000000000004</v>
      </c>
      <c r="E156" s="4">
        <f t="shared" si="63"/>
        <v>57</v>
      </c>
      <c r="F156" s="9">
        <f t="shared" si="64"/>
        <v>53.199999999999996</v>
      </c>
      <c r="G156" s="10">
        <v>108</v>
      </c>
      <c r="H156" s="4">
        <f>G156-16</f>
        <v>92</v>
      </c>
      <c r="I156" s="4">
        <f>(G156*0.8)</f>
        <v>86.4</v>
      </c>
      <c r="J156" s="4">
        <f>G156*0.75</f>
        <v>81</v>
      </c>
      <c r="K156" s="9">
        <f>G156*0.7</f>
        <v>75.599999999999994</v>
      </c>
      <c r="L156" s="10">
        <v>140</v>
      </c>
      <c r="M156" s="4">
        <f>L156-16</f>
        <v>124</v>
      </c>
      <c r="N156" s="4">
        <f>(L156*0.8)</f>
        <v>112</v>
      </c>
      <c r="O156" s="4">
        <f>L156*0.75</f>
        <v>105</v>
      </c>
      <c r="P156" s="11">
        <f>L156*0.7</f>
        <v>98</v>
      </c>
      <c r="Q156" s="4">
        <v>146</v>
      </c>
      <c r="R156" s="4">
        <f t="shared" si="73"/>
        <v>122</v>
      </c>
      <c r="S156" s="4">
        <f>(Q156*0.8)</f>
        <v>116.80000000000001</v>
      </c>
      <c r="T156" s="4">
        <f>Q156*0.75</f>
        <v>109.5</v>
      </c>
      <c r="U156" s="9">
        <f>Q156*0.7</f>
        <v>102.19999999999999</v>
      </c>
      <c r="V156" s="10">
        <v>168</v>
      </c>
      <c r="W156" s="4">
        <f t="shared" si="77"/>
        <v>136</v>
      </c>
      <c r="X156" s="4">
        <f>(V156*0.8)</f>
        <v>134.4</v>
      </c>
      <c r="Y156" s="4">
        <f>V156*0.75</f>
        <v>126</v>
      </c>
      <c r="Z156" s="4">
        <f>V156*0.7</f>
        <v>117.6</v>
      </c>
    </row>
    <row r="157" spans="1:26" x14ac:dyDescent="0.2">
      <c r="A157" s="6">
        <v>42217</v>
      </c>
      <c r="B157" s="4">
        <v>76</v>
      </c>
      <c r="C157" s="4">
        <f>B157-8</f>
        <v>68</v>
      </c>
      <c r="D157" s="4">
        <f t="shared" si="81"/>
        <v>60.800000000000004</v>
      </c>
      <c r="E157" s="4">
        <f>B157*0.75</f>
        <v>57</v>
      </c>
      <c r="F157" s="9">
        <f>B157*0.7</f>
        <v>53.199999999999996</v>
      </c>
      <c r="G157" s="10">
        <v>108</v>
      </c>
      <c r="H157" s="4">
        <f>G157-16</f>
        <v>92</v>
      </c>
      <c r="I157" s="4">
        <f>(G157*0.8)</f>
        <v>86.4</v>
      </c>
      <c r="J157" s="4">
        <f>G157*0.75</f>
        <v>81</v>
      </c>
      <c r="K157" s="9">
        <f>G157*0.7</f>
        <v>75.599999999999994</v>
      </c>
      <c r="L157" s="10">
        <v>140</v>
      </c>
      <c r="M157" s="4">
        <f>L157-16</f>
        <v>124</v>
      </c>
      <c r="N157" s="4">
        <f>(L157*0.8)</f>
        <v>112</v>
      </c>
      <c r="O157" s="4">
        <f>L157*0.75</f>
        <v>105</v>
      </c>
      <c r="P157" s="11">
        <f>L157*0.7</f>
        <v>98</v>
      </c>
      <c r="Q157" s="4">
        <v>146</v>
      </c>
      <c r="R157" s="4">
        <f>Q157-24</f>
        <v>122</v>
      </c>
      <c r="S157" s="4">
        <f>(Q157*0.8)</f>
        <v>116.80000000000001</v>
      </c>
      <c r="T157" s="4">
        <f>Q157*0.75</f>
        <v>109.5</v>
      </c>
      <c r="U157" s="9">
        <f>Q157*0.7</f>
        <v>102.19999999999999</v>
      </c>
      <c r="V157" s="10">
        <v>168</v>
      </c>
      <c r="W157" s="4">
        <f>V157-32</f>
        <v>136</v>
      </c>
      <c r="X157" s="4">
        <f>(V157*0.8)</f>
        <v>134.4</v>
      </c>
      <c r="Y157" s="4">
        <f>V157*0.75</f>
        <v>126</v>
      </c>
      <c r="Z157" s="4">
        <f>V157*0.7</f>
        <v>117.6</v>
      </c>
    </row>
    <row r="158" spans="1:26" x14ac:dyDescent="0.2">
      <c r="A158" s="6">
        <v>42218</v>
      </c>
      <c r="B158" s="4">
        <v>76</v>
      </c>
      <c r="C158" s="4">
        <f t="shared" ref="C158:C187" si="82">B158-8</f>
        <v>68</v>
      </c>
      <c r="D158" s="4">
        <f t="shared" ref="D158:D182" si="83">B158*0.8</f>
        <v>60.800000000000004</v>
      </c>
      <c r="E158" s="4">
        <f t="shared" ref="E158:E187" si="84">B158*0.75</f>
        <v>57</v>
      </c>
      <c r="F158" s="9">
        <f t="shared" ref="F158:F187" si="85">B158*0.7</f>
        <v>53.199999999999996</v>
      </c>
      <c r="G158" s="10">
        <v>108</v>
      </c>
      <c r="H158" s="4">
        <f t="shared" ref="H158:H185" si="86">G158-16</f>
        <v>92</v>
      </c>
      <c r="I158" s="4">
        <f t="shared" ref="I158:I186" si="87">(G158*0.8)</f>
        <v>86.4</v>
      </c>
      <c r="J158" s="4">
        <f t="shared" ref="J158:J186" si="88">G158*0.75</f>
        <v>81</v>
      </c>
      <c r="K158" s="9">
        <f t="shared" ref="K158:K186" si="89">G158*0.7</f>
        <v>75.599999999999994</v>
      </c>
      <c r="L158" s="10">
        <v>140</v>
      </c>
      <c r="M158" s="4">
        <f t="shared" ref="M158:M185" si="90">L158-16</f>
        <v>124</v>
      </c>
      <c r="N158" s="4">
        <f t="shared" ref="N158:N186" si="91">(L158*0.8)</f>
        <v>112</v>
      </c>
      <c r="O158" s="4">
        <f t="shared" ref="O158:O186" si="92">L158*0.75</f>
        <v>105</v>
      </c>
      <c r="P158" s="11">
        <f t="shared" ref="P158:P186" si="93">L158*0.7</f>
        <v>98</v>
      </c>
      <c r="Q158" s="4">
        <v>146</v>
      </c>
      <c r="R158" s="4">
        <f t="shared" ref="R158:R187" si="94">Q158-24</f>
        <v>122</v>
      </c>
      <c r="S158" s="4">
        <f t="shared" ref="S158:S186" si="95">(Q158*0.8)</f>
        <v>116.80000000000001</v>
      </c>
      <c r="T158" s="4">
        <f t="shared" ref="T158:T186" si="96">Q158*0.75</f>
        <v>109.5</v>
      </c>
      <c r="U158" s="9">
        <f t="shared" ref="U158:U186" si="97">Q158*0.7</f>
        <v>102.19999999999999</v>
      </c>
      <c r="V158" s="10">
        <v>168</v>
      </c>
      <c r="W158" s="4">
        <f t="shared" ref="W158:W187" si="98">V158-32</f>
        <v>136</v>
      </c>
      <c r="X158" s="4">
        <f t="shared" ref="X158:X186" si="99">(V158*0.8)</f>
        <v>134.4</v>
      </c>
      <c r="Y158" s="4">
        <f t="shared" ref="Y158:Y186" si="100">V158*0.75</f>
        <v>126</v>
      </c>
      <c r="Z158" s="4">
        <f t="shared" ref="Z158:Z186" si="101">V158*0.7</f>
        <v>117.6</v>
      </c>
    </row>
    <row r="159" spans="1:26" x14ac:dyDescent="0.2">
      <c r="A159" s="6">
        <v>42219</v>
      </c>
      <c r="B159" s="4">
        <v>76</v>
      </c>
      <c r="C159" s="4">
        <f t="shared" si="82"/>
        <v>68</v>
      </c>
      <c r="D159" s="4">
        <f t="shared" si="83"/>
        <v>60.800000000000004</v>
      </c>
      <c r="E159" s="4">
        <f t="shared" si="84"/>
        <v>57</v>
      </c>
      <c r="F159" s="9">
        <f t="shared" si="85"/>
        <v>53.199999999999996</v>
      </c>
      <c r="G159" s="10">
        <v>108</v>
      </c>
      <c r="H159" s="4">
        <f t="shared" si="86"/>
        <v>92</v>
      </c>
      <c r="I159" s="4">
        <f t="shared" si="87"/>
        <v>86.4</v>
      </c>
      <c r="J159" s="4">
        <f t="shared" si="88"/>
        <v>81</v>
      </c>
      <c r="K159" s="9">
        <f t="shared" si="89"/>
        <v>75.599999999999994</v>
      </c>
      <c r="L159" s="10">
        <v>140</v>
      </c>
      <c r="M159" s="4">
        <f t="shared" si="90"/>
        <v>124</v>
      </c>
      <c r="N159" s="4">
        <f t="shared" si="91"/>
        <v>112</v>
      </c>
      <c r="O159" s="4">
        <f t="shared" si="92"/>
        <v>105</v>
      </c>
      <c r="P159" s="11">
        <f t="shared" si="93"/>
        <v>98</v>
      </c>
      <c r="Q159" s="4">
        <v>146</v>
      </c>
      <c r="R159" s="4">
        <f t="shared" si="94"/>
        <v>122</v>
      </c>
      <c r="S159" s="4">
        <f t="shared" si="95"/>
        <v>116.80000000000001</v>
      </c>
      <c r="T159" s="4">
        <f t="shared" si="96"/>
        <v>109.5</v>
      </c>
      <c r="U159" s="9">
        <f t="shared" si="97"/>
        <v>102.19999999999999</v>
      </c>
      <c r="V159" s="10">
        <v>168</v>
      </c>
      <c r="W159" s="4">
        <f t="shared" si="98"/>
        <v>136</v>
      </c>
      <c r="X159" s="4">
        <f t="shared" si="99"/>
        <v>134.4</v>
      </c>
      <c r="Y159" s="4">
        <f t="shared" si="100"/>
        <v>126</v>
      </c>
      <c r="Z159" s="4">
        <f t="shared" si="101"/>
        <v>117.6</v>
      </c>
    </row>
    <row r="160" spans="1:26" x14ac:dyDescent="0.2">
      <c r="A160" s="6">
        <v>42220</v>
      </c>
      <c r="B160" s="4">
        <v>76</v>
      </c>
      <c r="C160" s="4">
        <f t="shared" si="82"/>
        <v>68</v>
      </c>
      <c r="D160" s="4">
        <f t="shared" si="83"/>
        <v>60.800000000000004</v>
      </c>
      <c r="E160" s="4">
        <f t="shared" si="84"/>
        <v>57</v>
      </c>
      <c r="F160" s="9">
        <f t="shared" si="85"/>
        <v>53.199999999999996</v>
      </c>
      <c r="G160" s="10">
        <v>108</v>
      </c>
      <c r="H160" s="4">
        <f t="shared" si="86"/>
        <v>92</v>
      </c>
      <c r="I160" s="4">
        <f t="shared" si="87"/>
        <v>86.4</v>
      </c>
      <c r="J160" s="4">
        <f t="shared" si="88"/>
        <v>81</v>
      </c>
      <c r="K160" s="9">
        <f t="shared" si="89"/>
        <v>75.599999999999994</v>
      </c>
      <c r="L160" s="10">
        <v>140</v>
      </c>
      <c r="M160" s="4">
        <f t="shared" si="90"/>
        <v>124</v>
      </c>
      <c r="N160" s="4">
        <f t="shared" si="91"/>
        <v>112</v>
      </c>
      <c r="O160" s="4">
        <f t="shared" si="92"/>
        <v>105</v>
      </c>
      <c r="P160" s="11">
        <f t="shared" si="93"/>
        <v>98</v>
      </c>
      <c r="Q160" s="4">
        <v>146</v>
      </c>
      <c r="R160" s="4">
        <f t="shared" si="94"/>
        <v>122</v>
      </c>
      <c r="S160" s="4">
        <f t="shared" si="95"/>
        <v>116.80000000000001</v>
      </c>
      <c r="T160" s="4">
        <f t="shared" si="96"/>
        <v>109.5</v>
      </c>
      <c r="U160" s="9">
        <f t="shared" si="97"/>
        <v>102.19999999999999</v>
      </c>
      <c r="V160" s="10">
        <v>168</v>
      </c>
      <c r="W160" s="4">
        <f t="shared" si="98"/>
        <v>136</v>
      </c>
      <c r="X160" s="4">
        <f t="shared" si="99"/>
        <v>134.4</v>
      </c>
      <c r="Y160" s="4">
        <f t="shared" si="100"/>
        <v>126</v>
      </c>
      <c r="Z160" s="4">
        <f t="shared" si="101"/>
        <v>117.6</v>
      </c>
    </row>
    <row r="161" spans="1:26" x14ac:dyDescent="0.2">
      <c r="A161" s="6">
        <v>42221</v>
      </c>
      <c r="B161" s="4">
        <v>76</v>
      </c>
      <c r="C161" s="4">
        <f t="shared" si="82"/>
        <v>68</v>
      </c>
      <c r="D161" s="4">
        <f t="shared" si="83"/>
        <v>60.800000000000004</v>
      </c>
      <c r="E161" s="4">
        <f t="shared" si="84"/>
        <v>57</v>
      </c>
      <c r="F161" s="9">
        <f t="shared" si="85"/>
        <v>53.199999999999996</v>
      </c>
      <c r="G161" s="10">
        <v>108</v>
      </c>
      <c r="H161" s="4">
        <f t="shared" si="86"/>
        <v>92</v>
      </c>
      <c r="I161" s="4">
        <f t="shared" si="87"/>
        <v>86.4</v>
      </c>
      <c r="J161" s="4">
        <f t="shared" si="88"/>
        <v>81</v>
      </c>
      <c r="K161" s="9">
        <f t="shared" si="89"/>
        <v>75.599999999999994</v>
      </c>
      <c r="L161" s="10">
        <v>140</v>
      </c>
      <c r="M161" s="4">
        <f t="shared" si="90"/>
        <v>124</v>
      </c>
      <c r="N161" s="4">
        <f t="shared" si="91"/>
        <v>112</v>
      </c>
      <c r="O161" s="4">
        <f t="shared" si="92"/>
        <v>105</v>
      </c>
      <c r="P161" s="11">
        <f t="shared" si="93"/>
        <v>98</v>
      </c>
      <c r="Q161" s="4">
        <v>146</v>
      </c>
      <c r="R161" s="4">
        <f t="shared" si="94"/>
        <v>122</v>
      </c>
      <c r="S161" s="4">
        <f t="shared" si="95"/>
        <v>116.80000000000001</v>
      </c>
      <c r="T161" s="4">
        <f t="shared" si="96"/>
        <v>109.5</v>
      </c>
      <c r="U161" s="9">
        <f t="shared" si="97"/>
        <v>102.19999999999999</v>
      </c>
      <c r="V161" s="10">
        <v>168</v>
      </c>
      <c r="W161" s="4">
        <f t="shared" si="98"/>
        <v>136</v>
      </c>
      <c r="X161" s="4">
        <f t="shared" si="99"/>
        <v>134.4</v>
      </c>
      <c r="Y161" s="4">
        <f t="shared" si="100"/>
        <v>126</v>
      </c>
      <c r="Z161" s="4">
        <f t="shared" si="101"/>
        <v>117.6</v>
      </c>
    </row>
    <row r="162" spans="1:26" x14ac:dyDescent="0.2">
      <c r="A162" s="6">
        <v>42222</v>
      </c>
      <c r="B162" s="4">
        <v>76</v>
      </c>
      <c r="C162" s="4">
        <f t="shared" si="82"/>
        <v>68</v>
      </c>
      <c r="D162" s="4">
        <f t="shared" si="83"/>
        <v>60.800000000000004</v>
      </c>
      <c r="E162" s="4">
        <f t="shared" si="84"/>
        <v>57</v>
      </c>
      <c r="F162" s="9">
        <f t="shared" si="85"/>
        <v>53.199999999999996</v>
      </c>
      <c r="G162" s="10">
        <v>108</v>
      </c>
      <c r="H162" s="4">
        <f t="shared" si="86"/>
        <v>92</v>
      </c>
      <c r="I162" s="4">
        <f t="shared" si="87"/>
        <v>86.4</v>
      </c>
      <c r="J162" s="4">
        <f t="shared" si="88"/>
        <v>81</v>
      </c>
      <c r="K162" s="9">
        <f t="shared" si="89"/>
        <v>75.599999999999994</v>
      </c>
      <c r="L162" s="10">
        <v>140</v>
      </c>
      <c r="M162" s="4">
        <f t="shared" si="90"/>
        <v>124</v>
      </c>
      <c r="N162" s="4">
        <f t="shared" si="91"/>
        <v>112</v>
      </c>
      <c r="O162" s="4">
        <f t="shared" si="92"/>
        <v>105</v>
      </c>
      <c r="P162" s="11">
        <f t="shared" si="93"/>
        <v>98</v>
      </c>
      <c r="Q162" s="4">
        <v>146</v>
      </c>
      <c r="R162" s="4">
        <f t="shared" si="94"/>
        <v>122</v>
      </c>
      <c r="S162" s="4">
        <f t="shared" si="95"/>
        <v>116.80000000000001</v>
      </c>
      <c r="T162" s="4">
        <f t="shared" si="96"/>
        <v>109.5</v>
      </c>
      <c r="U162" s="9">
        <f t="shared" si="97"/>
        <v>102.19999999999999</v>
      </c>
      <c r="V162" s="10">
        <v>168</v>
      </c>
      <c r="W162" s="4">
        <f t="shared" si="98"/>
        <v>136</v>
      </c>
      <c r="X162" s="4">
        <f t="shared" si="99"/>
        <v>134.4</v>
      </c>
      <c r="Y162" s="4">
        <f t="shared" si="100"/>
        <v>126</v>
      </c>
      <c r="Z162" s="4">
        <f t="shared" si="101"/>
        <v>117.6</v>
      </c>
    </row>
    <row r="163" spans="1:26" x14ac:dyDescent="0.2">
      <c r="A163" s="6">
        <v>42223</v>
      </c>
      <c r="B163" s="4">
        <v>76</v>
      </c>
      <c r="C163" s="4">
        <f t="shared" si="82"/>
        <v>68</v>
      </c>
      <c r="D163" s="4">
        <f t="shared" si="83"/>
        <v>60.800000000000004</v>
      </c>
      <c r="E163" s="4">
        <f t="shared" si="84"/>
        <v>57</v>
      </c>
      <c r="F163" s="9">
        <f t="shared" si="85"/>
        <v>53.199999999999996</v>
      </c>
      <c r="G163" s="10">
        <v>108</v>
      </c>
      <c r="H163" s="4">
        <f t="shared" si="86"/>
        <v>92</v>
      </c>
      <c r="I163" s="4">
        <f t="shared" si="87"/>
        <v>86.4</v>
      </c>
      <c r="J163" s="4">
        <f t="shared" si="88"/>
        <v>81</v>
      </c>
      <c r="K163" s="9">
        <f t="shared" si="89"/>
        <v>75.599999999999994</v>
      </c>
      <c r="L163" s="10">
        <v>140</v>
      </c>
      <c r="M163" s="4">
        <f t="shared" si="90"/>
        <v>124</v>
      </c>
      <c r="N163" s="4">
        <f t="shared" si="91"/>
        <v>112</v>
      </c>
      <c r="O163" s="4">
        <f t="shared" si="92"/>
        <v>105</v>
      </c>
      <c r="P163" s="11">
        <f t="shared" si="93"/>
        <v>98</v>
      </c>
      <c r="Q163" s="4">
        <v>146</v>
      </c>
      <c r="R163" s="4">
        <f t="shared" si="94"/>
        <v>122</v>
      </c>
      <c r="S163" s="4">
        <f t="shared" si="95"/>
        <v>116.80000000000001</v>
      </c>
      <c r="T163" s="4">
        <f t="shared" si="96"/>
        <v>109.5</v>
      </c>
      <c r="U163" s="9">
        <f t="shared" si="97"/>
        <v>102.19999999999999</v>
      </c>
      <c r="V163" s="10">
        <v>168</v>
      </c>
      <c r="W163" s="4">
        <f t="shared" si="98"/>
        <v>136</v>
      </c>
      <c r="X163" s="4">
        <f t="shared" si="99"/>
        <v>134.4</v>
      </c>
      <c r="Y163" s="4">
        <f t="shared" si="100"/>
        <v>126</v>
      </c>
      <c r="Z163" s="4">
        <f t="shared" si="101"/>
        <v>117.6</v>
      </c>
    </row>
    <row r="164" spans="1:26" x14ac:dyDescent="0.2">
      <c r="A164" s="6">
        <v>42224</v>
      </c>
      <c r="B164" s="4">
        <v>76</v>
      </c>
      <c r="C164" s="4">
        <f t="shared" si="82"/>
        <v>68</v>
      </c>
      <c r="D164" s="4">
        <f t="shared" si="83"/>
        <v>60.800000000000004</v>
      </c>
      <c r="E164" s="4">
        <f t="shared" si="84"/>
        <v>57</v>
      </c>
      <c r="F164" s="9">
        <f t="shared" si="85"/>
        <v>53.199999999999996</v>
      </c>
      <c r="G164" s="10">
        <v>108</v>
      </c>
      <c r="H164" s="4">
        <f t="shared" si="86"/>
        <v>92</v>
      </c>
      <c r="I164" s="4">
        <f t="shared" si="87"/>
        <v>86.4</v>
      </c>
      <c r="J164" s="4">
        <f t="shared" si="88"/>
        <v>81</v>
      </c>
      <c r="K164" s="9">
        <f t="shared" si="89"/>
        <v>75.599999999999994</v>
      </c>
      <c r="L164" s="10">
        <v>140</v>
      </c>
      <c r="M164" s="4">
        <f t="shared" si="90"/>
        <v>124</v>
      </c>
      <c r="N164" s="4">
        <f t="shared" si="91"/>
        <v>112</v>
      </c>
      <c r="O164" s="4">
        <f t="shared" si="92"/>
        <v>105</v>
      </c>
      <c r="P164" s="11">
        <f t="shared" si="93"/>
        <v>98</v>
      </c>
      <c r="Q164" s="4">
        <v>146</v>
      </c>
      <c r="R164" s="4">
        <f t="shared" si="94"/>
        <v>122</v>
      </c>
      <c r="S164" s="4">
        <f t="shared" si="95"/>
        <v>116.80000000000001</v>
      </c>
      <c r="T164" s="4">
        <f t="shared" si="96"/>
        <v>109.5</v>
      </c>
      <c r="U164" s="9">
        <f t="shared" si="97"/>
        <v>102.19999999999999</v>
      </c>
      <c r="V164" s="10">
        <v>168</v>
      </c>
      <c r="W164" s="4">
        <f t="shared" si="98"/>
        <v>136</v>
      </c>
      <c r="X164" s="4">
        <f t="shared" si="99"/>
        <v>134.4</v>
      </c>
      <c r="Y164" s="4">
        <f t="shared" si="100"/>
        <v>126</v>
      </c>
      <c r="Z164" s="4">
        <f t="shared" si="101"/>
        <v>117.6</v>
      </c>
    </row>
    <row r="165" spans="1:26" x14ac:dyDescent="0.2">
      <c r="A165" s="6">
        <v>42225</v>
      </c>
      <c r="B165" s="4">
        <v>76</v>
      </c>
      <c r="C165" s="4">
        <f t="shared" si="82"/>
        <v>68</v>
      </c>
      <c r="D165" s="4">
        <f t="shared" si="83"/>
        <v>60.800000000000004</v>
      </c>
      <c r="E165" s="4">
        <f t="shared" si="84"/>
        <v>57</v>
      </c>
      <c r="F165" s="9">
        <f t="shared" si="85"/>
        <v>53.199999999999996</v>
      </c>
      <c r="G165" s="10">
        <v>108</v>
      </c>
      <c r="H165" s="4">
        <f t="shared" si="86"/>
        <v>92</v>
      </c>
      <c r="I165" s="4">
        <f t="shared" si="87"/>
        <v>86.4</v>
      </c>
      <c r="J165" s="4">
        <f t="shared" si="88"/>
        <v>81</v>
      </c>
      <c r="K165" s="9">
        <f t="shared" si="89"/>
        <v>75.599999999999994</v>
      </c>
      <c r="L165" s="10">
        <v>140</v>
      </c>
      <c r="M165" s="4">
        <f t="shared" si="90"/>
        <v>124</v>
      </c>
      <c r="N165" s="4">
        <f t="shared" si="91"/>
        <v>112</v>
      </c>
      <c r="O165" s="4">
        <f t="shared" si="92"/>
        <v>105</v>
      </c>
      <c r="P165" s="11">
        <f t="shared" si="93"/>
        <v>98</v>
      </c>
      <c r="Q165" s="4">
        <v>146</v>
      </c>
      <c r="R165" s="4">
        <f t="shared" si="94"/>
        <v>122</v>
      </c>
      <c r="S165" s="4">
        <f t="shared" si="95"/>
        <v>116.80000000000001</v>
      </c>
      <c r="T165" s="4">
        <f t="shared" si="96"/>
        <v>109.5</v>
      </c>
      <c r="U165" s="9">
        <f t="shared" si="97"/>
        <v>102.19999999999999</v>
      </c>
      <c r="V165" s="10">
        <v>168</v>
      </c>
      <c r="W165" s="4">
        <f t="shared" si="98"/>
        <v>136</v>
      </c>
      <c r="X165" s="4">
        <f t="shared" si="99"/>
        <v>134.4</v>
      </c>
      <c r="Y165" s="4">
        <f t="shared" si="100"/>
        <v>126</v>
      </c>
      <c r="Z165" s="4">
        <f t="shared" si="101"/>
        <v>117.6</v>
      </c>
    </row>
    <row r="166" spans="1:26" x14ac:dyDescent="0.2">
      <c r="A166" s="6">
        <v>42226</v>
      </c>
      <c r="B166" s="4">
        <v>76</v>
      </c>
      <c r="C166" s="4">
        <f t="shared" si="82"/>
        <v>68</v>
      </c>
      <c r="D166" s="4">
        <f t="shared" si="83"/>
        <v>60.800000000000004</v>
      </c>
      <c r="E166" s="4">
        <f t="shared" si="84"/>
        <v>57</v>
      </c>
      <c r="F166" s="9">
        <f t="shared" si="85"/>
        <v>53.199999999999996</v>
      </c>
      <c r="G166" s="10">
        <v>108</v>
      </c>
      <c r="H166" s="4">
        <f t="shared" si="86"/>
        <v>92</v>
      </c>
      <c r="I166" s="4">
        <f t="shared" si="87"/>
        <v>86.4</v>
      </c>
      <c r="J166" s="4">
        <f t="shared" si="88"/>
        <v>81</v>
      </c>
      <c r="K166" s="9">
        <f t="shared" si="89"/>
        <v>75.599999999999994</v>
      </c>
      <c r="L166" s="10">
        <v>140</v>
      </c>
      <c r="M166" s="4">
        <f t="shared" si="90"/>
        <v>124</v>
      </c>
      <c r="N166" s="4">
        <f t="shared" si="91"/>
        <v>112</v>
      </c>
      <c r="O166" s="4">
        <f t="shared" si="92"/>
        <v>105</v>
      </c>
      <c r="P166" s="11">
        <f t="shared" si="93"/>
        <v>98</v>
      </c>
      <c r="Q166" s="4">
        <v>146</v>
      </c>
      <c r="R166" s="4">
        <f t="shared" si="94"/>
        <v>122</v>
      </c>
      <c r="S166" s="4">
        <f t="shared" si="95"/>
        <v>116.80000000000001</v>
      </c>
      <c r="T166" s="4">
        <f t="shared" si="96"/>
        <v>109.5</v>
      </c>
      <c r="U166" s="9">
        <f t="shared" si="97"/>
        <v>102.19999999999999</v>
      </c>
      <c r="V166" s="10">
        <v>168</v>
      </c>
      <c r="W166" s="4">
        <f t="shared" si="98"/>
        <v>136</v>
      </c>
      <c r="X166" s="4">
        <f t="shared" si="99"/>
        <v>134.4</v>
      </c>
      <c r="Y166" s="4">
        <f t="shared" si="100"/>
        <v>126</v>
      </c>
      <c r="Z166" s="4">
        <f t="shared" si="101"/>
        <v>117.6</v>
      </c>
    </row>
    <row r="167" spans="1:26" x14ac:dyDescent="0.2">
      <c r="A167" s="6">
        <v>42227</v>
      </c>
      <c r="B167" s="4">
        <v>76</v>
      </c>
      <c r="C167" s="4">
        <f t="shared" si="82"/>
        <v>68</v>
      </c>
      <c r="D167" s="4">
        <f t="shared" si="83"/>
        <v>60.800000000000004</v>
      </c>
      <c r="E167" s="4">
        <f t="shared" si="84"/>
        <v>57</v>
      </c>
      <c r="F167" s="9">
        <f t="shared" si="85"/>
        <v>53.199999999999996</v>
      </c>
      <c r="G167" s="10">
        <v>108</v>
      </c>
      <c r="H167" s="4">
        <f t="shared" si="86"/>
        <v>92</v>
      </c>
      <c r="I167" s="4">
        <f t="shared" si="87"/>
        <v>86.4</v>
      </c>
      <c r="J167" s="4">
        <f t="shared" si="88"/>
        <v>81</v>
      </c>
      <c r="K167" s="9">
        <f t="shared" si="89"/>
        <v>75.599999999999994</v>
      </c>
      <c r="L167" s="10">
        <v>140</v>
      </c>
      <c r="M167" s="4">
        <f t="shared" si="90"/>
        <v>124</v>
      </c>
      <c r="N167" s="4">
        <f t="shared" si="91"/>
        <v>112</v>
      </c>
      <c r="O167" s="4">
        <f t="shared" si="92"/>
        <v>105</v>
      </c>
      <c r="P167" s="11">
        <f t="shared" si="93"/>
        <v>98</v>
      </c>
      <c r="Q167" s="4">
        <v>146</v>
      </c>
      <c r="R167" s="4">
        <f t="shared" si="94"/>
        <v>122</v>
      </c>
      <c r="S167" s="4">
        <f t="shared" si="95"/>
        <v>116.80000000000001</v>
      </c>
      <c r="T167" s="4">
        <f t="shared" si="96"/>
        <v>109.5</v>
      </c>
      <c r="U167" s="9">
        <f t="shared" si="97"/>
        <v>102.19999999999999</v>
      </c>
      <c r="V167" s="10">
        <v>168</v>
      </c>
      <c r="W167" s="4">
        <f t="shared" si="98"/>
        <v>136</v>
      </c>
      <c r="X167" s="4">
        <f t="shared" si="99"/>
        <v>134.4</v>
      </c>
      <c r="Y167" s="4">
        <f t="shared" si="100"/>
        <v>126</v>
      </c>
      <c r="Z167" s="4">
        <f t="shared" si="101"/>
        <v>117.6</v>
      </c>
    </row>
    <row r="168" spans="1:26" x14ac:dyDescent="0.2">
      <c r="A168" s="6">
        <v>42228</v>
      </c>
      <c r="B168" s="4">
        <v>76</v>
      </c>
      <c r="C168" s="4">
        <f t="shared" si="82"/>
        <v>68</v>
      </c>
      <c r="D168" s="4">
        <f t="shared" si="83"/>
        <v>60.800000000000004</v>
      </c>
      <c r="E168" s="4">
        <f t="shared" si="84"/>
        <v>57</v>
      </c>
      <c r="F168" s="9">
        <f t="shared" si="85"/>
        <v>53.199999999999996</v>
      </c>
      <c r="G168" s="10">
        <v>108</v>
      </c>
      <c r="H168" s="4">
        <f t="shared" si="86"/>
        <v>92</v>
      </c>
      <c r="I168" s="4">
        <f t="shared" si="87"/>
        <v>86.4</v>
      </c>
      <c r="J168" s="4">
        <f t="shared" si="88"/>
        <v>81</v>
      </c>
      <c r="K168" s="9">
        <f t="shared" si="89"/>
        <v>75.599999999999994</v>
      </c>
      <c r="L168" s="10">
        <v>140</v>
      </c>
      <c r="M168" s="4">
        <f t="shared" si="90"/>
        <v>124</v>
      </c>
      <c r="N168" s="4">
        <f t="shared" si="91"/>
        <v>112</v>
      </c>
      <c r="O168" s="4">
        <f t="shared" si="92"/>
        <v>105</v>
      </c>
      <c r="P168" s="11">
        <f t="shared" si="93"/>
        <v>98</v>
      </c>
      <c r="Q168" s="4">
        <v>146</v>
      </c>
      <c r="R168" s="4">
        <f t="shared" si="94"/>
        <v>122</v>
      </c>
      <c r="S168" s="4">
        <f t="shared" si="95"/>
        <v>116.80000000000001</v>
      </c>
      <c r="T168" s="4">
        <f t="shared" si="96"/>
        <v>109.5</v>
      </c>
      <c r="U168" s="9">
        <f t="shared" si="97"/>
        <v>102.19999999999999</v>
      </c>
      <c r="V168" s="10">
        <v>168</v>
      </c>
      <c r="W168" s="4">
        <f t="shared" si="98"/>
        <v>136</v>
      </c>
      <c r="X168" s="4">
        <f t="shared" si="99"/>
        <v>134.4</v>
      </c>
      <c r="Y168" s="4">
        <f t="shared" si="100"/>
        <v>126</v>
      </c>
      <c r="Z168" s="4">
        <f t="shared" si="101"/>
        <v>117.6</v>
      </c>
    </row>
    <row r="169" spans="1:26" x14ac:dyDescent="0.2">
      <c r="A169" s="6">
        <v>42229</v>
      </c>
      <c r="B169" s="4">
        <v>76</v>
      </c>
      <c r="C169" s="4">
        <f t="shared" si="82"/>
        <v>68</v>
      </c>
      <c r="D169" s="4">
        <f t="shared" si="83"/>
        <v>60.800000000000004</v>
      </c>
      <c r="E169" s="4">
        <f t="shared" si="84"/>
        <v>57</v>
      </c>
      <c r="F169" s="9">
        <f t="shared" si="85"/>
        <v>53.199999999999996</v>
      </c>
      <c r="G169" s="10">
        <v>108</v>
      </c>
      <c r="H169" s="4">
        <f t="shared" si="86"/>
        <v>92</v>
      </c>
      <c r="I169" s="4">
        <f t="shared" si="87"/>
        <v>86.4</v>
      </c>
      <c r="J169" s="4">
        <f t="shared" si="88"/>
        <v>81</v>
      </c>
      <c r="K169" s="9">
        <f t="shared" si="89"/>
        <v>75.599999999999994</v>
      </c>
      <c r="L169" s="10">
        <v>140</v>
      </c>
      <c r="M169" s="4">
        <f t="shared" si="90"/>
        <v>124</v>
      </c>
      <c r="N169" s="4">
        <f t="shared" si="91"/>
        <v>112</v>
      </c>
      <c r="O169" s="4">
        <f t="shared" si="92"/>
        <v>105</v>
      </c>
      <c r="P169" s="11">
        <f t="shared" si="93"/>
        <v>98</v>
      </c>
      <c r="Q169" s="4">
        <v>146</v>
      </c>
      <c r="R169" s="4">
        <f t="shared" si="94"/>
        <v>122</v>
      </c>
      <c r="S169" s="4">
        <f t="shared" si="95"/>
        <v>116.80000000000001</v>
      </c>
      <c r="T169" s="4">
        <f t="shared" si="96"/>
        <v>109.5</v>
      </c>
      <c r="U169" s="9">
        <f t="shared" si="97"/>
        <v>102.19999999999999</v>
      </c>
      <c r="V169" s="10">
        <v>168</v>
      </c>
      <c r="W169" s="4">
        <f t="shared" si="98"/>
        <v>136</v>
      </c>
      <c r="X169" s="4">
        <f t="shared" si="99"/>
        <v>134.4</v>
      </c>
      <c r="Y169" s="4">
        <f t="shared" si="100"/>
        <v>126</v>
      </c>
      <c r="Z169" s="4">
        <f t="shared" si="101"/>
        <v>117.6</v>
      </c>
    </row>
    <row r="170" spans="1:26" x14ac:dyDescent="0.2">
      <c r="A170" s="6">
        <v>42230</v>
      </c>
      <c r="B170" s="4">
        <v>76</v>
      </c>
      <c r="C170" s="4">
        <f t="shared" si="82"/>
        <v>68</v>
      </c>
      <c r="D170" s="4">
        <f t="shared" si="83"/>
        <v>60.800000000000004</v>
      </c>
      <c r="E170" s="4">
        <f t="shared" si="84"/>
        <v>57</v>
      </c>
      <c r="F170" s="9">
        <f t="shared" si="85"/>
        <v>53.199999999999996</v>
      </c>
      <c r="G170" s="10">
        <v>108</v>
      </c>
      <c r="H170" s="4">
        <f t="shared" si="86"/>
        <v>92</v>
      </c>
      <c r="I170" s="4">
        <f t="shared" si="87"/>
        <v>86.4</v>
      </c>
      <c r="J170" s="4">
        <f t="shared" si="88"/>
        <v>81</v>
      </c>
      <c r="K170" s="9">
        <f t="shared" si="89"/>
        <v>75.599999999999994</v>
      </c>
      <c r="L170" s="10">
        <v>140</v>
      </c>
      <c r="M170" s="4">
        <f t="shared" si="90"/>
        <v>124</v>
      </c>
      <c r="N170" s="4">
        <f t="shared" si="91"/>
        <v>112</v>
      </c>
      <c r="O170" s="4">
        <f t="shared" si="92"/>
        <v>105</v>
      </c>
      <c r="P170" s="11">
        <f t="shared" si="93"/>
        <v>98</v>
      </c>
      <c r="Q170" s="4">
        <v>146</v>
      </c>
      <c r="R170" s="4">
        <f t="shared" si="94"/>
        <v>122</v>
      </c>
      <c r="S170" s="4">
        <f t="shared" si="95"/>
        <v>116.80000000000001</v>
      </c>
      <c r="T170" s="4">
        <f t="shared" si="96"/>
        <v>109.5</v>
      </c>
      <c r="U170" s="9">
        <f t="shared" si="97"/>
        <v>102.19999999999999</v>
      </c>
      <c r="V170" s="10">
        <v>168</v>
      </c>
      <c r="W170" s="4">
        <f t="shared" si="98"/>
        <v>136</v>
      </c>
      <c r="X170" s="4">
        <f t="shared" si="99"/>
        <v>134.4</v>
      </c>
      <c r="Y170" s="4">
        <f t="shared" si="100"/>
        <v>126</v>
      </c>
      <c r="Z170" s="4">
        <f t="shared" si="101"/>
        <v>117.6</v>
      </c>
    </row>
    <row r="171" spans="1:26" x14ac:dyDescent="0.2">
      <c r="A171" s="6">
        <v>42231</v>
      </c>
      <c r="B171" s="4">
        <v>76</v>
      </c>
      <c r="C171" s="4">
        <f t="shared" si="82"/>
        <v>68</v>
      </c>
      <c r="D171" s="4">
        <f t="shared" si="83"/>
        <v>60.800000000000004</v>
      </c>
      <c r="E171" s="4">
        <f t="shared" si="84"/>
        <v>57</v>
      </c>
      <c r="F171" s="9">
        <f t="shared" si="85"/>
        <v>53.199999999999996</v>
      </c>
      <c r="G171" s="10">
        <v>108</v>
      </c>
      <c r="H171" s="4">
        <f t="shared" si="86"/>
        <v>92</v>
      </c>
      <c r="I171" s="4">
        <f t="shared" si="87"/>
        <v>86.4</v>
      </c>
      <c r="J171" s="4">
        <f t="shared" si="88"/>
        <v>81</v>
      </c>
      <c r="K171" s="9">
        <f t="shared" si="89"/>
        <v>75.599999999999994</v>
      </c>
      <c r="L171" s="10">
        <v>140</v>
      </c>
      <c r="M171" s="4">
        <f t="shared" si="90"/>
        <v>124</v>
      </c>
      <c r="N171" s="4">
        <f t="shared" si="91"/>
        <v>112</v>
      </c>
      <c r="O171" s="4">
        <f t="shared" si="92"/>
        <v>105</v>
      </c>
      <c r="P171" s="11">
        <f t="shared" si="93"/>
        <v>98</v>
      </c>
      <c r="Q171" s="4">
        <v>146</v>
      </c>
      <c r="R171" s="4">
        <f t="shared" si="94"/>
        <v>122</v>
      </c>
      <c r="S171" s="4">
        <f t="shared" si="95"/>
        <v>116.80000000000001</v>
      </c>
      <c r="T171" s="4">
        <f t="shared" si="96"/>
        <v>109.5</v>
      </c>
      <c r="U171" s="9">
        <f t="shared" si="97"/>
        <v>102.19999999999999</v>
      </c>
      <c r="V171" s="10">
        <v>168</v>
      </c>
      <c r="W171" s="4">
        <f t="shared" si="98"/>
        <v>136</v>
      </c>
      <c r="X171" s="4">
        <f t="shared" si="99"/>
        <v>134.4</v>
      </c>
      <c r="Y171" s="4">
        <f t="shared" si="100"/>
        <v>126</v>
      </c>
      <c r="Z171" s="4">
        <f t="shared" si="101"/>
        <v>117.6</v>
      </c>
    </row>
    <row r="172" spans="1:26" x14ac:dyDescent="0.2">
      <c r="A172" s="6">
        <v>42232</v>
      </c>
      <c r="B172" s="4">
        <v>76</v>
      </c>
      <c r="C172" s="4">
        <f t="shared" si="82"/>
        <v>68</v>
      </c>
      <c r="D172" s="4">
        <f t="shared" si="83"/>
        <v>60.800000000000004</v>
      </c>
      <c r="E172" s="4">
        <f t="shared" si="84"/>
        <v>57</v>
      </c>
      <c r="F172" s="9">
        <f t="shared" si="85"/>
        <v>53.199999999999996</v>
      </c>
      <c r="G172" s="10">
        <v>108</v>
      </c>
      <c r="H172" s="4">
        <f t="shared" si="86"/>
        <v>92</v>
      </c>
      <c r="I172" s="4">
        <f t="shared" si="87"/>
        <v>86.4</v>
      </c>
      <c r="J172" s="4">
        <f t="shared" si="88"/>
        <v>81</v>
      </c>
      <c r="K172" s="9">
        <f t="shared" si="89"/>
        <v>75.599999999999994</v>
      </c>
      <c r="L172" s="10">
        <v>140</v>
      </c>
      <c r="M172" s="4">
        <f t="shared" si="90"/>
        <v>124</v>
      </c>
      <c r="N172" s="4">
        <f t="shared" si="91"/>
        <v>112</v>
      </c>
      <c r="O172" s="4">
        <f t="shared" si="92"/>
        <v>105</v>
      </c>
      <c r="P172" s="11">
        <f t="shared" si="93"/>
        <v>98</v>
      </c>
      <c r="Q172" s="4">
        <v>146</v>
      </c>
      <c r="R172" s="4">
        <f t="shared" si="94"/>
        <v>122</v>
      </c>
      <c r="S172" s="4">
        <f t="shared" si="95"/>
        <v>116.80000000000001</v>
      </c>
      <c r="T172" s="4">
        <f t="shared" si="96"/>
        <v>109.5</v>
      </c>
      <c r="U172" s="9">
        <f t="shared" si="97"/>
        <v>102.19999999999999</v>
      </c>
      <c r="V172" s="10">
        <v>168</v>
      </c>
      <c r="W172" s="4">
        <f t="shared" si="98"/>
        <v>136</v>
      </c>
      <c r="X172" s="4">
        <f t="shared" si="99"/>
        <v>134.4</v>
      </c>
      <c r="Y172" s="4">
        <f t="shared" si="100"/>
        <v>126</v>
      </c>
      <c r="Z172" s="4">
        <f t="shared" si="101"/>
        <v>117.6</v>
      </c>
    </row>
    <row r="173" spans="1:26" x14ac:dyDescent="0.2">
      <c r="A173" s="6">
        <v>42233</v>
      </c>
      <c r="B173" s="4">
        <v>76</v>
      </c>
      <c r="C173" s="4">
        <f t="shared" si="82"/>
        <v>68</v>
      </c>
      <c r="D173" s="4">
        <f t="shared" si="83"/>
        <v>60.800000000000004</v>
      </c>
      <c r="E173" s="4">
        <f t="shared" si="84"/>
        <v>57</v>
      </c>
      <c r="F173" s="9">
        <f t="shared" si="85"/>
        <v>53.199999999999996</v>
      </c>
      <c r="G173" s="10">
        <v>108</v>
      </c>
      <c r="H173" s="4">
        <f t="shared" si="86"/>
        <v>92</v>
      </c>
      <c r="I173" s="4">
        <f t="shared" si="87"/>
        <v>86.4</v>
      </c>
      <c r="J173" s="4">
        <f t="shared" si="88"/>
        <v>81</v>
      </c>
      <c r="K173" s="9">
        <f t="shared" si="89"/>
        <v>75.599999999999994</v>
      </c>
      <c r="L173" s="10">
        <v>140</v>
      </c>
      <c r="M173" s="4">
        <f t="shared" si="90"/>
        <v>124</v>
      </c>
      <c r="N173" s="4">
        <f t="shared" si="91"/>
        <v>112</v>
      </c>
      <c r="O173" s="4">
        <f t="shared" si="92"/>
        <v>105</v>
      </c>
      <c r="P173" s="11">
        <f t="shared" si="93"/>
        <v>98</v>
      </c>
      <c r="Q173" s="4">
        <v>146</v>
      </c>
      <c r="R173" s="4">
        <f t="shared" si="94"/>
        <v>122</v>
      </c>
      <c r="S173" s="4">
        <f t="shared" si="95"/>
        <v>116.80000000000001</v>
      </c>
      <c r="T173" s="4">
        <f t="shared" si="96"/>
        <v>109.5</v>
      </c>
      <c r="U173" s="9">
        <f t="shared" si="97"/>
        <v>102.19999999999999</v>
      </c>
      <c r="V173" s="10">
        <v>168</v>
      </c>
      <c r="W173" s="4">
        <f t="shared" si="98"/>
        <v>136</v>
      </c>
      <c r="X173" s="4">
        <f t="shared" si="99"/>
        <v>134.4</v>
      </c>
      <c r="Y173" s="4">
        <f t="shared" si="100"/>
        <v>126</v>
      </c>
      <c r="Z173" s="4">
        <f t="shared" si="101"/>
        <v>117.6</v>
      </c>
    </row>
    <row r="174" spans="1:26" x14ac:dyDescent="0.2">
      <c r="A174" s="6">
        <v>42234</v>
      </c>
      <c r="B174" s="4">
        <v>76</v>
      </c>
      <c r="C174" s="4">
        <f t="shared" si="82"/>
        <v>68</v>
      </c>
      <c r="D174" s="4">
        <f t="shared" si="83"/>
        <v>60.800000000000004</v>
      </c>
      <c r="E174" s="4">
        <f t="shared" si="84"/>
        <v>57</v>
      </c>
      <c r="F174" s="9">
        <f t="shared" si="85"/>
        <v>53.199999999999996</v>
      </c>
      <c r="G174" s="10">
        <v>108</v>
      </c>
      <c r="H174" s="4">
        <f t="shared" si="86"/>
        <v>92</v>
      </c>
      <c r="I174" s="4">
        <f t="shared" si="87"/>
        <v>86.4</v>
      </c>
      <c r="J174" s="4">
        <f t="shared" si="88"/>
        <v>81</v>
      </c>
      <c r="K174" s="9">
        <f t="shared" si="89"/>
        <v>75.599999999999994</v>
      </c>
      <c r="L174" s="10">
        <v>140</v>
      </c>
      <c r="M174" s="4">
        <f t="shared" si="90"/>
        <v>124</v>
      </c>
      <c r="N174" s="4">
        <f t="shared" si="91"/>
        <v>112</v>
      </c>
      <c r="O174" s="4">
        <f t="shared" si="92"/>
        <v>105</v>
      </c>
      <c r="P174" s="11">
        <f t="shared" si="93"/>
        <v>98</v>
      </c>
      <c r="Q174" s="4">
        <v>146</v>
      </c>
      <c r="R174" s="4">
        <f t="shared" si="94"/>
        <v>122</v>
      </c>
      <c r="S174" s="4">
        <f t="shared" si="95"/>
        <v>116.80000000000001</v>
      </c>
      <c r="T174" s="4">
        <f t="shared" si="96"/>
        <v>109.5</v>
      </c>
      <c r="U174" s="9">
        <f t="shared" si="97"/>
        <v>102.19999999999999</v>
      </c>
      <c r="V174" s="10">
        <v>168</v>
      </c>
      <c r="W174" s="4">
        <f t="shared" si="98"/>
        <v>136</v>
      </c>
      <c r="X174" s="4">
        <f t="shared" si="99"/>
        <v>134.4</v>
      </c>
      <c r="Y174" s="4">
        <f t="shared" si="100"/>
        <v>126</v>
      </c>
      <c r="Z174" s="4">
        <f t="shared" si="101"/>
        <v>117.6</v>
      </c>
    </row>
    <row r="175" spans="1:26" x14ac:dyDescent="0.2">
      <c r="A175" s="6">
        <v>42235</v>
      </c>
      <c r="B175" s="4">
        <v>76</v>
      </c>
      <c r="C175" s="4">
        <f t="shared" si="82"/>
        <v>68</v>
      </c>
      <c r="D175" s="4">
        <f t="shared" si="83"/>
        <v>60.800000000000004</v>
      </c>
      <c r="E175" s="4">
        <f t="shared" si="84"/>
        <v>57</v>
      </c>
      <c r="F175" s="9">
        <f t="shared" si="85"/>
        <v>53.199999999999996</v>
      </c>
      <c r="G175" s="10">
        <v>108</v>
      </c>
      <c r="H175" s="4">
        <f t="shared" si="86"/>
        <v>92</v>
      </c>
      <c r="I175" s="4">
        <f t="shared" si="87"/>
        <v>86.4</v>
      </c>
      <c r="J175" s="4">
        <f t="shared" si="88"/>
        <v>81</v>
      </c>
      <c r="K175" s="9">
        <f t="shared" si="89"/>
        <v>75.599999999999994</v>
      </c>
      <c r="L175" s="10">
        <v>140</v>
      </c>
      <c r="M175" s="4">
        <f t="shared" si="90"/>
        <v>124</v>
      </c>
      <c r="N175" s="4">
        <f t="shared" si="91"/>
        <v>112</v>
      </c>
      <c r="O175" s="4">
        <f t="shared" si="92"/>
        <v>105</v>
      </c>
      <c r="P175" s="11">
        <f t="shared" si="93"/>
        <v>98</v>
      </c>
      <c r="Q175" s="4">
        <v>146</v>
      </c>
      <c r="R175" s="4">
        <f t="shared" si="94"/>
        <v>122</v>
      </c>
      <c r="S175" s="4">
        <f t="shared" si="95"/>
        <v>116.80000000000001</v>
      </c>
      <c r="T175" s="4">
        <f t="shared" si="96"/>
        <v>109.5</v>
      </c>
      <c r="U175" s="9">
        <f t="shared" si="97"/>
        <v>102.19999999999999</v>
      </c>
      <c r="V175" s="10">
        <v>168</v>
      </c>
      <c r="W175" s="4">
        <f t="shared" si="98"/>
        <v>136</v>
      </c>
      <c r="X175" s="4">
        <f t="shared" si="99"/>
        <v>134.4</v>
      </c>
      <c r="Y175" s="4">
        <f t="shared" si="100"/>
        <v>126</v>
      </c>
      <c r="Z175" s="4">
        <f t="shared" si="101"/>
        <v>117.6</v>
      </c>
    </row>
    <row r="176" spans="1:26" x14ac:dyDescent="0.2">
      <c r="A176" s="6">
        <v>42236</v>
      </c>
      <c r="B176" s="4">
        <v>76</v>
      </c>
      <c r="C176" s="4">
        <f t="shared" si="82"/>
        <v>68</v>
      </c>
      <c r="D176" s="4">
        <f t="shared" si="83"/>
        <v>60.800000000000004</v>
      </c>
      <c r="E176" s="4">
        <f t="shared" si="84"/>
        <v>57</v>
      </c>
      <c r="F176" s="9">
        <f t="shared" si="85"/>
        <v>53.199999999999996</v>
      </c>
      <c r="G176" s="10">
        <v>108</v>
      </c>
      <c r="H176" s="4">
        <f t="shared" si="86"/>
        <v>92</v>
      </c>
      <c r="I176" s="4">
        <f t="shared" si="87"/>
        <v>86.4</v>
      </c>
      <c r="J176" s="4">
        <f t="shared" si="88"/>
        <v>81</v>
      </c>
      <c r="K176" s="9">
        <f t="shared" si="89"/>
        <v>75.599999999999994</v>
      </c>
      <c r="L176" s="10">
        <v>140</v>
      </c>
      <c r="M176" s="4">
        <f t="shared" si="90"/>
        <v>124</v>
      </c>
      <c r="N176" s="4">
        <f t="shared" si="91"/>
        <v>112</v>
      </c>
      <c r="O176" s="4">
        <f t="shared" si="92"/>
        <v>105</v>
      </c>
      <c r="P176" s="11">
        <f t="shared" si="93"/>
        <v>98</v>
      </c>
      <c r="Q176" s="4">
        <v>146</v>
      </c>
      <c r="R176" s="4">
        <f t="shared" si="94"/>
        <v>122</v>
      </c>
      <c r="S176" s="4">
        <f t="shared" si="95"/>
        <v>116.80000000000001</v>
      </c>
      <c r="T176" s="4">
        <f t="shared" si="96"/>
        <v>109.5</v>
      </c>
      <c r="U176" s="9">
        <f t="shared" si="97"/>
        <v>102.19999999999999</v>
      </c>
      <c r="V176" s="10">
        <v>168</v>
      </c>
      <c r="W176" s="4">
        <f t="shared" si="98"/>
        <v>136</v>
      </c>
      <c r="X176" s="4">
        <f t="shared" si="99"/>
        <v>134.4</v>
      </c>
      <c r="Y176" s="4">
        <f t="shared" si="100"/>
        <v>126</v>
      </c>
      <c r="Z176" s="4">
        <f t="shared" si="101"/>
        <v>117.6</v>
      </c>
    </row>
    <row r="177" spans="1:26" x14ac:dyDescent="0.2">
      <c r="A177" s="6">
        <v>42237</v>
      </c>
      <c r="B177" s="4">
        <v>76</v>
      </c>
      <c r="C177" s="4">
        <f t="shared" si="82"/>
        <v>68</v>
      </c>
      <c r="D177" s="4">
        <f t="shared" si="83"/>
        <v>60.800000000000004</v>
      </c>
      <c r="E177" s="4">
        <f t="shared" si="84"/>
        <v>57</v>
      </c>
      <c r="F177" s="9">
        <f t="shared" si="85"/>
        <v>53.199999999999996</v>
      </c>
      <c r="G177" s="10">
        <v>108</v>
      </c>
      <c r="H177" s="4">
        <f t="shared" si="86"/>
        <v>92</v>
      </c>
      <c r="I177" s="4">
        <f t="shared" si="87"/>
        <v>86.4</v>
      </c>
      <c r="J177" s="4">
        <f t="shared" si="88"/>
        <v>81</v>
      </c>
      <c r="K177" s="9">
        <f t="shared" si="89"/>
        <v>75.599999999999994</v>
      </c>
      <c r="L177" s="10">
        <v>140</v>
      </c>
      <c r="M177" s="4">
        <f t="shared" si="90"/>
        <v>124</v>
      </c>
      <c r="N177" s="4">
        <f t="shared" si="91"/>
        <v>112</v>
      </c>
      <c r="O177" s="4">
        <f t="shared" si="92"/>
        <v>105</v>
      </c>
      <c r="P177" s="11">
        <f t="shared" si="93"/>
        <v>98</v>
      </c>
      <c r="Q177" s="4">
        <v>146</v>
      </c>
      <c r="R177" s="4">
        <f t="shared" si="94"/>
        <v>122</v>
      </c>
      <c r="S177" s="4">
        <f t="shared" si="95"/>
        <v>116.80000000000001</v>
      </c>
      <c r="T177" s="4">
        <f t="shared" si="96"/>
        <v>109.5</v>
      </c>
      <c r="U177" s="9">
        <f t="shared" si="97"/>
        <v>102.19999999999999</v>
      </c>
      <c r="V177" s="10">
        <v>168</v>
      </c>
      <c r="W177" s="4">
        <f t="shared" si="98"/>
        <v>136</v>
      </c>
      <c r="X177" s="4">
        <f t="shared" si="99"/>
        <v>134.4</v>
      </c>
      <c r="Y177" s="4">
        <f t="shared" si="100"/>
        <v>126</v>
      </c>
      <c r="Z177" s="4">
        <f t="shared" si="101"/>
        <v>117.6</v>
      </c>
    </row>
    <row r="178" spans="1:26" x14ac:dyDescent="0.2">
      <c r="A178" s="6">
        <v>42238</v>
      </c>
      <c r="B178" s="4">
        <v>76</v>
      </c>
      <c r="C178" s="4">
        <f t="shared" si="82"/>
        <v>68</v>
      </c>
      <c r="D178" s="4">
        <f t="shared" si="83"/>
        <v>60.800000000000004</v>
      </c>
      <c r="E178" s="4">
        <f t="shared" si="84"/>
        <v>57</v>
      </c>
      <c r="F178" s="9">
        <f t="shared" si="85"/>
        <v>53.199999999999996</v>
      </c>
      <c r="G178" s="10">
        <v>108</v>
      </c>
      <c r="H178" s="4">
        <f t="shared" si="86"/>
        <v>92</v>
      </c>
      <c r="I178" s="4">
        <f t="shared" si="87"/>
        <v>86.4</v>
      </c>
      <c r="J178" s="4">
        <f t="shared" si="88"/>
        <v>81</v>
      </c>
      <c r="K178" s="9">
        <f t="shared" si="89"/>
        <v>75.599999999999994</v>
      </c>
      <c r="L178" s="10">
        <v>140</v>
      </c>
      <c r="M178" s="4">
        <f t="shared" si="90"/>
        <v>124</v>
      </c>
      <c r="N178" s="4">
        <f t="shared" si="91"/>
        <v>112</v>
      </c>
      <c r="O178" s="4">
        <f t="shared" si="92"/>
        <v>105</v>
      </c>
      <c r="P178" s="11">
        <f t="shared" si="93"/>
        <v>98</v>
      </c>
      <c r="Q178" s="4">
        <v>146</v>
      </c>
      <c r="R178" s="4">
        <f t="shared" si="94"/>
        <v>122</v>
      </c>
      <c r="S178" s="4">
        <f t="shared" si="95"/>
        <v>116.80000000000001</v>
      </c>
      <c r="T178" s="4">
        <f t="shared" si="96"/>
        <v>109.5</v>
      </c>
      <c r="U178" s="9">
        <f t="shared" si="97"/>
        <v>102.19999999999999</v>
      </c>
      <c r="V178" s="10">
        <v>168</v>
      </c>
      <c r="W178" s="4">
        <f t="shared" si="98"/>
        <v>136</v>
      </c>
      <c r="X178" s="4">
        <f t="shared" si="99"/>
        <v>134.4</v>
      </c>
      <c r="Y178" s="4">
        <f t="shared" si="100"/>
        <v>126</v>
      </c>
      <c r="Z178" s="4">
        <f t="shared" si="101"/>
        <v>117.6</v>
      </c>
    </row>
    <row r="179" spans="1:26" x14ac:dyDescent="0.2">
      <c r="A179" s="6">
        <v>42239</v>
      </c>
      <c r="B179" s="4">
        <v>76</v>
      </c>
      <c r="C179" s="4">
        <f t="shared" si="82"/>
        <v>68</v>
      </c>
      <c r="D179" s="4">
        <f t="shared" si="83"/>
        <v>60.800000000000004</v>
      </c>
      <c r="E179" s="4">
        <f t="shared" si="84"/>
        <v>57</v>
      </c>
      <c r="F179" s="9">
        <f t="shared" si="85"/>
        <v>53.199999999999996</v>
      </c>
      <c r="G179" s="10">
        <v>108</v>
      </c>
      <c r="H179" s="4">
        <f t="shared" si="86"/>
        <v>92</v>
      </c>
      <c r="I179" s="4">
        <f t="shared" si="87"/>
        <v>86.4</v>
      </c>
      <c r="J179" s="4">
        <f t="shared" si="88"/>
        <v>81</v>
      </c>
      <c r="K179" s="9">
        <f t="shared" si="89"/>
        <v>75.599999999999994</v>
      </c>
      <c r="L179" s="10">
        <v>140</v>
      </c>
      <c r="M179" s="4">
        <f t="shared" si="90"/>
        <v>124</v>
      </c>
      <c r="N179" s="4">
        <f t="shared" si="91"/>
        <v>112</v>
      </c>
      <c r="O179" s="4">
        <f t="shared" si="92"/>
        <v>105</v>
      </c>
      <c r="P179" s="11">
        <f t="shared" si="93"/>
        <v>98</v>
      </c>
      <c r="Q179" s="4">
        <v>146</v>
      </c>
      <c r="R179" s="4">
        <f t="shared" si="94"/>
        <v>122</v>
      </c>
      <c r="S179" s="4">
        <f t="shared" si="95"/>
        <v>116.80000000000001</v>
      </c>
      <c r="T179" s="4">
        <f t="shared" si="96"/>
        <v>109.5</v>
      </c>
      <c r="U179" s="9">
        <f t="shared" si="97"/>
        <v>102.19999999999999</v>
      </c>
      <c r="V179" s="10">
        <v>168</v>
      </c>
      <c r="W179" s="4">
        <f t="shared" si="98"/>
        <v>136</v>
      </c>
      <c r="X179" s="4">
        <f t="shared" si="99"/>
        <v>134.4</v>
      </c>
      <c r="Y179" s="4">
        <f t="shared" si="100"/>
        <v>126</v>
      </c>
      <c r="Z179" s="4">
        <f t="shared" si="101"/>
        <v>117.6</v>
      </c>
    </row>
    <row r="180" spans="1:26" x14ac:dyDescent="0.2">
      <c r="A180" s="6">
        <v>42240</v>
      </c>
      <c r="B180" s="4">
        <v>76</v>
      </c>
      <c r="C180" s="4">
        <f t="shared" si="82"/>
        <v>68</v>
      </c>
      <c r="D180" s="4">
        <f t="shared" si="83"/>
        <v>60.800000000000004</v>
      </c>
      <c r="E180" s="4">
        <f t="shared" si="84"/>
        <v>57</v>
      </c>
      <c r="F180" s="9">
        <f t="shared" si="85"/>
        <v>53.199999999999996</v>
      </c>
      <c r="G180" s="10">
        <v>108</v>
      </c>
      <c r="H180" s="4">
        <f t="shared" si="86"/>
        <v>92</v>
      </c>
      <c r="I180" s="4">
        <f t="shared" si="87"/>
        <v>86.4</v>
      </c>
      <c r="J180" s="4">
        <f t="shared" si="88"/>
        <v>81</v>
      </c>
      <c r="K180" s="9">
        <f t="shared" si="89"/>
        <v>75.599999999999994</v>
      </c>
      <c r="L180" s="10">
        <v>140</v>
      </c>
      <c r="M180" s="4">
        <f t="shared" si="90"/>
        <v>124</v>
      </c>
      <c r="N180" s="4">
        <f t="shared" si="91"/>
        <v>112</v>
      </c>
      <c r="O180" s="4">
        <f t="shared" si="92"/>
        <v>105</v>
      </c>
      <c r="P180" s="11">
        <f t="shared" si="93"/>
        <v>98</v>
      </c>
      <c r="Q180" s="4">
        <v>146</v>
      </c>
      <c r="R180" s="4">
        <f t="shared" si="94"/>
        <v>122</v>
      </c>
      <c r="S180" s="4">
        <f t="shared" si="95"/>
        <v>116.80000000000001</v>
      </c>
      <c r="T180" s="4">
        <f t="shared" si="96"/>
        <v>109.5</v>
      </c>
      <c r="U180" s="9">
        <f t="shared" si="97"/>
        <v>102.19999999999999</v>
      </c>
      <c r="V180" s="10">
        <v>168</v>
      </c>
      <c r="W180" s="4">
        <f t="shared" si="98"/>
        <v>136</v>
      </c>
      <c r="X180" s="4">
        <f t="shared" si="99"/>
        <v>134.4</v>
      </c>
      <c r="Y180" s="4">
        <f t="shared" si="100"/>
        <v>126</v>
      </c>
      <c r="Z180" s="4">
        <f t="shared" si="101"/>
        <v>117.6</v>
      </c>
    </row>
    <row r="181" spans="1:26" x14ac:dyDescent="0.2">
      <c r="A181" s="6">
        <v>42241</v>
      </c>
      <c r="B181" s="4">
        <v>76</v>
      </c>
      <c r="C181" s="4">
        <f t="shared" si="82"/>
        <v>68</v>
      </c>
      <c r="D181" s="4">
        <f t="shared" si="83"/>
        <v>60.800000000000004</v>
      </c>
      <c r="E181" s="4">
        <f t="shared" si="84"/>
        <v>57</v>
      </c>
      <c r="F181" s="9">
        <f t="shared" si="85"/>
        <v>53.199999999999996</v>
      </c>
      <c r="G181" s="10">
        <v>108</v>
      </c>
      <c r="H181" s="4">
        <f t="shared" si="86"/>
        <v>92</v>
      </c>
      <c r="I181" s="4">
        <f t="shared" si="87"/>
        <v>86.4</v>
      </c>
      <c r="J181" s="4">
        <f t="shared" si="88"/>
        <v>81</v>
      </c>
      <c r="K181" s="9">
        <f t="shared" si="89"/>
        <v>75.599999999999994</v>
      </c>
      <c r="L181" s="10">
        <v>140</v>
      </c>
      <c r="M181" s="4">
        <f t="shared" si="90"/>
        <v>124</v>
      </c>
      <c r="N181" s="4">
        <f t="shared" si="91"/>
        <v>112</v>
      </c>
      <c r="O181" s="4">
        <f t="shared" si="92"/>
        <v>105</v>
      </c>
      <c r="P181" s="11">
        <f t="shared" si="93"/>
        <v>98</v>
      </c>
      <c r="Q181" s="4">
        <v>146</v>
      </c>
      <c r="R181" s="4">
        <f t="shared" si="94"/>
        <v>122</v>
      </c>
      <c r="S181" s="4">
        <f t="shared" si="95"/>
        <v>116.80000000000001</v>
      </c>
      <c r="T181" s="4">
        <f t="shared" si="96"/>
        <v>109.5</v>
      </c>
      <c r="U181" s="9">
        <f t="shared" si="97"/>
        <v>102.19999999999999</v>
      </c>
      <c r="V181" s="10">
        <v>168</v>
      </c>
      <c r="W181" s="4">
        <f t="shared" si="98"/>
        <v>136</v>
      </c>
      <c r="X181" s="4">
        <f t="shared" si="99"/>
        <v>134.4</v>
      </c>
      <c r="Y181" s="4">
        <f t="shared" si="100"/>
        <v>126</v>
      </c>
      <c r="Z181" s="4">
        <f t="shared" si="101"/>
        <v>117.6</v>
      </c>
    </row>
    <row r="182" spans="1:26" x14ac:dyDescent="0.2">
      <c r="A182" s="6">
        <v>42242</v>
      </c>
      <c r="B182" s="4">
        <v>76</v>
      </c>
      <c r="C182" s="4">
        <f t="shared" si="82"/>
        <v>68</v>
      </c>
      <c r="D182" s="4">
        <f t="shared" si="83"/>
        <v>60.800000000000004</v>
      </c>
      <c r="E182" s="4">
        <f t="shared" si="84"/>
        <v>57</v>
      </c>
      <c r="F182" s="9">
        <f t="shared" si="85"/>
        <v>53.199999999999996</v>
      </c>
      <c r="G182" s="10">
        <v>108</v>
      </c>
      <c r="H182" s="4">
        <f t="shared" si="86"/>
        <v>92</v>
      </c>
      <c r="I182" s="4">
        <f t="shared" si="87"/>
        <v>86.4</v>
      </c>
      <c r="J182" s="4">
        <f t="shared" si="88"/>
        <v>81</v>
      </c>
      <c r="K182" s="9">
        <f t="shared" si="89"/>
        <v>75.599999999999994</v>
      </c>
      <c r="L182" s="10">
        <v>140</v>
      </c>
      <c r="M182" s="4">
        <f t="shared" si="90"/>
        <v>124</v>
      </c>
      <c r="N182" s="4">
        <f t="shared" si="91"/>
        <v>112</v>
      </c>
      <c r="O182" s="4">
        <f t="shared" si="92"/>
        <v>105</v>
      </c>
      <c r="P182" s="11">
        <f t="shared" si="93"/>
        <v>98</v>
      </c>
      <c r="Q182" s="4">
        <v>146</v>
      </c>
      <c r="R182" s="4">
        <f t="shared" si="94"/>
        <v>122</v>
      </c>
      <c r="S182" s="4">
        <f t="shared" si="95"/>
        <v>116.80000000000001</v>
      </c>
      <c r="T182" s="4">
        <f t="shared" si="96"/>
        <v>109.5</v>
      </c>
      <c r="U182" s="9">
        <f t="shared" si="97"/>
        <v>102.19999999999999</v>
      </c>
      <c r="V182" s="10">
        <v>168</v>
      </c>
      <c r="W182" s="4">
        <f t="shared" si="98"/>
        <v>136</v>
      </c>
      <c r="X182" s="4">
        <f t="shared" si="99"/>
        <v>134.4</v>
      </c>
      <c r="Y182" s="4">
        <f t="shared" si="100"/>
        <v>126</v>
      </c>
      <c r="Z182" s="4">
        <f t="shared" si="101"/>
        <v>117.6</v>
      </c>
    </row>
    <row r="183" spans="1:26" x14ac:dyDescent="0.2">
      <c r="A183" s="6">
        <v>42243</v>
      </c>
      <c r="B183" s="4">
        <v>76</v>
      </c>
      <c r="C183" s="4">
        <f t="shared" si="82"/>
        <v>68</v>
      </c>
      <c r="D183" s="4">
        <f t="shared" ref="D183:D188" si="102">B183*0.8</f>
        <v>60.800000000000004</v>
      </c>
      <c r="E183" s="4">
        <f t="shared" si="84"/>
        <v>57</v>
      </c>
      <c r="F183" s="9">
        <f t="shared" si="85"/>
        <v>53.199999999999996</v>
      </c>
      <c r="G183" s="10">
        <v>108</v>
      </c>
      <c r="H183" s="4">
        <f t="shared" si="86"/>
        <v>92</v>
      </c>
      <c r="I183" s="4">
        <f t="shared" si="87"/>
        <v>86.4</v>
      </c>
      <c r="J183" s="4">
        <f t="shared" si="88"/>
        <v>81</v>
      </c>
      <c r="K183" s="9">
        <f t="shared" si="89"/>
        <v>75.599999999999994</v>
      </c>
      <c r="L183" s="10">
        <v>140</v>
      </c>
      <c r="M183" s="4">
        <f t="shared" si="90"/>
        <v>124</v>
      </c>
      <c r="N183" s="4">
        <f t="shared" si="91"/>
        <v>112</v>
      </c>
      <c r="O183" s="4">
        <f t="shared" si="92"/>
        <v>105</v>
      </c>
      <c r="P183" s="11">
        <f t="shared" si="93"/>
        <v>98</v>
      </c>
      <c r="Q183" s="4">
        <v>146</v>
      </c>
      <c r="R183" s="4">
        <f t="shared" si="94"/>
        <v>122</v>
      </c>
      <c r="S183" s="4">
        <f t="shared" si="95"/>
        <v>116.80000000000001</v>
      </c>
      <c r="T183" s="4">
        <f t="shared" si="96"/>
        <v>109.5</v>
      </c>
      <c r="U183" s="9">
        <f t="shared" si="97"/>
        <v>102.19999999999999</v>
      </c>
      <c r="V183" s="10">
        <v>168</v>
      </c>
      <c r="W183" s="4">
        <f t="shared" si="98"/>
        <v>136</v>
      </c>
      <c r="X183" s="4">
        <f t="shared" si="99"/>
        <v>134.4</v>
      </c>
      <c r="Y183" s="4">
        <f t="shared" si="100"/>
        <v>126</v>
      </c>
      <c r="Z183" s="4">
        <f t="shared" si="101"/>
        <v>117.6</v>
      </c>
    </row>
    <row r="184" spans="1:26" x14ac:dyDescent="0.2">
      <c r="A184" s="6">
        <v>42244</v>
      </c>
      <c r="B184" s="4">
        <v>76</v>
      </c>
      <c r="C184" s="4">
        <f t="shared" si="82"/>
        <v>68</v>
      </c>
      <c r="D184" s="4">
        <f t="shared" si="102"/>
        <v>60.800000000000004</v>
      </c>
      <c r="E184" s="4">
        <f t="shared" si="84"/>
        <v>57</v>
      </c>
      <c r="F184" s="9">
        <f t="shared" si="85"/>
        <v>53.199999999999996</v>
      </c>
      <c r="G184" s="10">
        <v>108</v>
      </c>
      <c r="H184" s="4">
        <f t="shared" si="86"/>
        <v>92</v>
      </c>
      <c r="I184" s="4">
        <f t="shared" si="87"/>
        <v>86.4</v>
      </c>
      <c r="J184" s="4">
        <f t="shared" si="88"/>
        <v>81</v>
      </c>
      <c r="K184" s="9">
        <f t="shared" si="89"/>
        <v>75.599999999999994</v>
      </c>
      <c r="L184" s="10">
        <v>140</v>
      </c>
      <c r="M184" s="4">
        <f t="shared" si="90"/>
        <v>124</v>
      </c>
      <c r="N184" s="4">
        <f t="shared" si="91"/>
        <v>112</v>
      </c>
      <c r="O184" s="4">
        <f t="shared" si="92"/>
        <v>105</v>
      </c>
      <c r="P184" s="11">
        <f t="shared" si="93"/>
        <v>98</v>
      </c>
      <c r="Q184" s="4">
        <v>146</v>
      </c>
      <c r="R184" s="4">
        <f t="shared" si="94"/>
        <v>122</v>
      </c>
      <c r="S184" s="4">
        <f t="shared" si="95"/>
        <v>116.80000000000001</v>
      </c>
      <c r="T184" s="4">
        <f t="shared" si="96"/>
        <v>109.5</v>
      </c>
      <c r="U184" s="9">
        <f t="shared" si="97"/>
        <v>102.19999999999999</v>
      </c>
      <c r="V184" s="10">
        <v>168</v>
      </c>
      <c r="W184" s="4">
        <f t="shared" si="98"/>
        <v>136</v>
      </c>
      <c r="X184" s="4">
        <f t="shared" si="99"/>
        <v>134.4</v>
      </c>
      <c r="Y184" s="4">
        <f t="shared" si="100"/>
        <v>126</v>
      </c>
      <c r="Z184" s="4">
        <f t="shared" si="101"/>
        <v>117.6</v>
      </c>
    </row>
    <row r="185" spans="1:26" x14ac:dyDescent="0.2">
      <c r="A185" s="6">
        <v>42245</v>
      </c>
      <c r="B185" s="4">
        <v>76</v>
      </c>
      <c r="C185" s="4">
        <f t="shared" si="82"/>
        <v>68</v>
      </c>
      <c r="D185" s="4">
        <f t="shared" si="102"/>
        <v>60.800000000000004</v>
      </c>
      <c r="E185" s="4">
        <f t="shared" si="84"/>
        <v>57</v>
      </c>
      <c r="F185" s="9">
        <f t="shared" si="85"/>
        <v>53.199999999999996</v>
      </c>
      <c r="G185" s="10">
        <v>108</v>
      </c>
      <c r="H185" s="4">
        <f t="shared" si="86"/>
        <v>92</v>
      </c>
      <c r="I185" s="4">
        <f t="shared" si="87"/>
        <v>86.4</v>
      </c>
      <c r="J185" s="4">
        <f t="shared" si="88"/>
        <v>81</v>
      </c>
      <c r="K185" s="9">
        <f t="shared" si="89"/>
        <v>75.599999999999994</v>
      </c>
      <c r="L185" s="10">
        <v>140</v>
      </c>
      <c r="M185" s="4">
        <f t="shared" si="90"/>
        <v>124</v>
      </c>
      <c r="N185" s="4">
        <f t="shared" si="91"/>
        <v>112</v>
      </c>
      <c r="O185" s="4">
        <f t="shared" si="92"/>
        <v>105</v>
      </c>
      <c r="P185" s="11">
        <f t="shared" si="93"/>
        <v>98</v>
      </c>
      <c r="Q185" s="4">
        <v>146</v>
      </c>
      <c r="R185" s="4">
        <f t="shared" si="94"/>
        <v>122</v>
      </c>
      <c r="S185" s="4">
        <f t="shared" si="95"/>
        <v>116.80000000000001</v>
      </c>
      <c r="T185" s="4">
        <f t="shared" si="96"/>
        <v>109.5</v>
      </c>
      <c r="U185" s="9">
        <f t="shared" si="97"/>
        <v>102.19999999999999</v>
      </c>
      <c r="V185" s="10">
        <v>168</v>
      </c>
      <c r="W185" s="4">
        <f t="shared" si="98"/>
        <v>136</v>
      </c>
      <c r="X185" s="4">
        <f t="shared" si="99"/>
        <v>134.4</v>
      </c>
      <c r="Y185" s="4">
        <f t="shared" si="100"/>
        <v>126</v>
      </c>
      <c r="Z185" s="4">
        <f t="shared" si="101"/>
        <v>117.6</v>
      </c>
    </row>
    <row r="186" spans="1:26" x14ac:dyDescent="0.2">
      <c r="A186" s="6">
        <v>42246</v>
      </c>
      <c r="B186" s="4">
        <v>76</v>
      </c>
      <c r="C186" s="4">
        <f t="shared" si="82"/>
        <v>68</v>
      </c>
      <c r="D186" s="4">
        <f t="shared" si="102"/>
        <v>60.800000000000004</v>
      </c>
      <c r="E186" s="4">
        <f t="shared" si="84"/>
        <v>57</v>
      </c>
      <c r="F186" s="9">
        <f t="shared" si="85"/>
        <v>53.199999999999996</v>
      </c>
      <c r="G186" s="10">
        <v>108</v>
      </c>
      <c r="H186" s="4">
        <f>G186-16</f>
        <v>92</v>
      </c>
      <c r="I186" s="4">
        <f t="shared" si="87"/>
        <v>86.4</v>
      </c>
      <c r="J186" s="4">
        <f t="shared" si="88"/>
        <v>81</v>
      </c>
      <c r="K186" s="9">
        <f t="shared" si="89"/>
        <v>75.599999999999994</v>
      </c>
      <c r="L186" s="10">
        <v>140</v>
      </c>
      <c r="M186" s="4">
        <f>L186-16</f>
        <v>124</v>
      </c>
      <c r="N186" s="4">
        <f t="shared" si="91"/>
        <v>112</v>
      </c>
      <c r="O186" s="4">
        <f t="shared" si="92"/>
        <v>105</v>
      </c>
      <c r="P186" s="11">
        <f t="shared" si="93"/>
        <v>98</v>
      </c>
      <c r="Q186" s="4">
        <v>146</v>
      </c>
      <c r="R186" s="4">
        <f t="shared" si="94"/>
        <v>122</v>
      </c>
      <c r="S186" s="4">
        <f t="shared" si="95"/>
        <v>116.80000000000001</v>
      </c>
      <c r="T186" s="4">
        <f t="shared" si="96"/>
        <v>109.5</v>
      </c>
      <c r="U186" s="9">
        <f t="shared" si="97"/>
        <v>102.19999999999999</v>
      </c>
      <c r="V186" s="10">
        <v>168</v>
      </c>
      <c r="W186" s="4">
        <f t="shared" si="98"/>
        <v>136</v>
      </c>
      <c r="X186" s="4">
        <f t="shared" si="99"/>
        <v>134.4</v>
      </c>
      <c r="Y186" s="4">
        <f t="shared" si="100"/>
        <v>126</v>
      </c>
      <c r="Z186" s="4">
        <f t="shared" si="101"/>
        <v>117.6</v>
      </c>
    </row>
    <row r="187" spans="1:26" x14ac:dyDescent="0.2">
      <c r="A187" s="6">
        <v>42247</v>
      </c>
      <c r="B187" s="4">
        <v>76</v>
      </c>
      <c r="C187" s="4">
        <f t="shared" si="82"/>
        <v>68</v>
      </c>
      <c r="D187" s="4">
        <f t="shared" si="102"/>
        <v>60.800000000000004</v>
      </c>
      <c r="E187" s="4">
        <f t="shared" si="84"/>
        <v>57</v>
      </c>
      <c r="F187" s="9">
        <f t="shared" si="85"/>
        <v>53.199999999999996</v>
      </c>
      <c r="G187" s="10">
        <v>108</v>
      </c>
      <c r="H187" s="4">
        <f>G187-16</f>
        <v>92</v>
      </c>
      <c r="I187" s="4">
        <f>(G187*0.8)</f>
        <v>86.4</v>
      </c>
      <c r="J187" s="4">
        <f>G187*0.75</f>
        <v>81</v>
      </c>
      <c r="K187" s="9">
        <f>G187*0.7</f>
        <v>75.599999999999994</v>
      </c>
      <c r="L187" s="10">
        <v>140</v>
      </c>
      <c r="M187" s="4">
        <f>L187-16</f>
        <v>124</v>
      </c>
      <c r="N187" s="4">
        <f>(L187*0.8)</f>
        <v>112</v>
      </c>
      <c r="O187" s="4">
        <f>L187*0.75</f>
        <v>105</v>
      </c>
      <c r="P187" s="11">
        <f>L187*0.7</f>
        <v>98</v>
      </c>
      <c r="Q187" s="4">
        <v>146</v>
      </c>
      <c r="R187" s="4">
        <f t="shared" si="94"/>
        <v>122</v>
      </c>
      <c r="S187" s="4">
        <f>(Q187*0.8)</f>
        <v>116.80000000000001</v>
      </c>
      <c r="T187" s="4">
        <f>Q187*0.75</f>
        <v>109.5</v>
      </c>
      <c r="U187" s="9">
        <f>Q187*0.7</f>
        <v>102.19999999999999</v>
      </c>
      <c r="V187" s="10">
        <v>168</v>
      </c>
      <c r="W187" s="4">
        <f t="shared" si="98"/>
        <v>136</v>
      </c>
      <c r="X187" s="4">
        <f>(V187*0.8)</f>
        <v>134.4</v>
      </c>
      <c r="Y187" s="4">
        <f>V187*0.75</f>
        <v>126</v>
      </c>
      <c r="Z187" s="4">
        <f>V187*0.7</f>
        <v>117.6</v>
      </c>
    </row>
    <row r="188" spans="1:26" x14ac:dyDescent="0.2">
      <c r="A188" s="6">
        <v>42248</v>
      </c>
      <c r="B188" s="4">
        <v>76</v>
      </c>
      <c r="C188" s="4">
        <f>B188-8</f>
        <v>68</v>
      </c>
      <c r="D188" s="4">
        <f t="shared" si="102"/>
        <v>60.800000000000004</v>
      </c>
      <c r="E188" s="4">
        <f>B188*0.75</f>
        <v>57</v>
      </c>
      <c r="F188" s="9">
        <f>B188*0.7</f>
        <v>53.199999999999996</v>
      </c>
      <c r="G188" s="10">
        <v>108</v>
      </c>
      <c r="H188" s="4">
        <f>G188-16</f>
        <v>92</v>
      </c>
      <c r="I188" s="4">
        <f>(G188*0.8)</f>
        <v>86.4</v>
      </c>
      <c r="J188" s="4">
        <f>G188*0.75</f>
        <v>81</v>
      </c>
      <c r="K188" s="9">
        <f>G188*0.7</f>
        <v>75.599999999999994</v>
      </c>
      <c r="L188" s="10">
        <v>140</v>
      </c>
      <c r="M188" s="4">
        <f>L188-16</f>
        <v>124</v>
      </c>
      <c r="N188" s="4">
        <f>(L188*0.8)</f>
        <v>112</v>
      </c>
      <c r="O188" s="4">
        <f>L188*0.75</f>
        <v>105</v>
      </c>
      <c r="P188" s="11">
        <f>L188*0.7</f>
        <v>98</v>
      </c>
      <c r="Q188" s="4">
        <v>146</v>
      </c>
      <c r="R188" s="4">
        <f>Q188-24</f>
        <v>122</v>
      </c>
      <c r="S188" s="4">
        <f>(Q188*0.8)</f>
        <v>116.80000000000001</v>
      </c>
      <c r="T188" s="4">
        <f>Q188*0.75</f>
        <v>109.5</v>
      </c>
      <c r="U188" s="9">
        <f>Q188*0.7</f>
        <v>102.19999999999999</v>
      </c>
      <c r="V188" s="10">
        <v>168</v>
      </c>
      <c r="W188" s="4">
        <f>V188-32</f>
        <v>136</v>
      </c>
      <c r="X188" s="4">
        <f>(V188*0.8)</f>
        <v>134.4</v>
      </c>
      <c r="Y188" s="4">
        <f>V188*0.75</f>
        <v>126</v>
      </c>
      <c r="Z188" s="4">
        <f>V188*0.7</f>
        <v>117.6</v>
      </c>
    </row>
    <row r="189" spans="1:26" x14ac:dyDescent="0.2">
      <c r="A189" s="6">
        <v>42249</v>
      </c>
      <c r="B189" s="4">
        <v>76</v>
      </c>
      <c r="C189" s="4">
        <f t="shared" ref="C189:C217" si="103">B189-8</f>
        <v>68</v>
      </c>
      <c r="D189" s="4">
        <f t="shared" ref="D189:D213" si="104">B189*0.8</f>
        <v>60.800000000000004</v>
      </c>
      <c r="E189" s="4">
        <f t="shared" ref="E189:E217" si="105">B189*0.75</f>
        <v>57</v>
      </c>
      <c r="F189" s="9">
        <f t="shared" ref="F189:F217" si="106">B189*0.7</f>
        <v>53.199999999999996</v>
      </c>
      <c r="G189" s="10">
        <v>108</v>
      </c>
      <c r="H189" s="4">
        <f t="shared" ref="H189:H216" si="107">G189-16</f>
        <v>92</v>
      </c>
      <c r="I189" s="4">
        <f t="shared" ref="I189:I217" si="108">(G189*0.8)</f>
        <v>86.4</v>
      </c>
      <c r="J189" s="4">
        <f t="shared" ref="J189:J217" si="109">G189*0.75</f>
        <v>81</v>
      </c>
      <c r="K189" s="9">
        <f t="shared" ref="K189:K217" si="110">G189*0.7</f>
        <v>75.599999999999994</v>
      </c>
      <c r="L189" s="10">
        <v>140</v>
      </c>
      <c r="M189" s="4">
        <f t="shared" ref="M189:M216" si="111">L189-16</f>
        <v>124</v>
      </c>
      <c r="N189" s="4">
        <f t="shared" ref="N189:N217" si="112">(L189*0.8)</f>
        <v>112</v>
      </c>
      <c r="O189" s="4">
        <f t="shared" ref="O189:O217" si="113">L189*0.75</f>
        <v>105</v>
      </c>
      <c r="P189" s="11">
        <f t="shared" ref="P189:P217" si="114">L189*0.7</f>
        <v>98</v>
      </c>
      <c r="Q189" s="4">
        <v>146</v>
      </c>
      <c r="R189" s="4">
        <f t="shared" ref="R189:R217" si="115">Q189-24</f>
        <v>122</v>
      </c>
      <c r="S189" s="4">
        <f t="shared" ref="S189:S217" si="116">(Q189*0.8)</f>
        <v>116.80000000000001</v>
      </c>
      <c r="T189" s="4">
        <f t="shared" ref="T189:T217" si="117">Q189*0.75</f>
        <v>109.5</v>
      </c>
      <c r="U189" s="9">
        <f t="shared" ref="U189:U217" si="118">Q189*0.7</f>
        <v>102.19999999999999</v>
      </c>
      <c r="V189" s="10">
        <v>168</v>
      </c>
      <c r="W189" s="4">
        <f t="shared" ref="W189:W217" si="119">V189-32</f>
        <v>136</v>
      </c>
      <c r="X189" s="4">
        <f t="shared" ref="X189:X217" si="120">(V189*0.8)</f>
        <v>134.4</v>
      </c>
      <c r="Y189" s="4">
        <f t="shared" ref="Y189:Y217" si="121">V189*0.75</f>
        <v>126</v>
      </c>
      <c r="Z189" s="4">
        <f t="shared" ref="Z189:Z217" si="122">V189*0.7</f>
        <v>117.6</v>
      </c>
    </row>
    <row r="190" spans="1:26" x14ac:dyDescent="0.2">
      <c r="A190" s="6">
        <v>42250</v>
      </c>
      <c r="B190" s="4">
        <v>76</v>
      </c>
      <c r="C190" s="4">
        <f t="shared" si="103"/>
        <v>68</v>
      </c>
      <c r="D190" s="4">
        <f t="shared" si="104"/>
        <v>60.800000000000004</v>
      </c>
      <c r="E190" s="4">
        <f t="shared" si="105"/>
        <v>57</v>
      </c>
      <c r="F190" s="9">
        <f t="shared" si="106"/>
        <v>53.199999999999996</v>
      </c>
      <c r="G190" s="10">
        <v>108</v>
      </c>
      <c r="H190" s="4">
        <f t="shared" si="107"/>
        <v>92</v>
      </c>
      <c r="I190" s="4">
        <f t="shared" si="108"/>
        <v>86.4</v>
      </c>
      <c r="J190" s="4">
        <f t="shared" si="109"/>
        <v>81</v>
      </c>
      <c r="K190" s="9">
        <f t="shared" si="110"/>
        <v>75.599999999999994</v>
      </c>
      <c r="L190" s="10">
        <v>140</v>
      </c>
      <c r="M190" s="4">
        <f t="shared" si="111"/>
        <v>124</v>
      </c>
      <c r="N190" s="4">
        <f t="shared" si="112"/>
        <v>112</v>
      </c>
      <c r="O190" s="4">
        <f t="shared" si="113"/>
        <v>105</v>
      </c>
      <c r="P190" s="11">
        <f t="shared" si="114"/>
        <v>98</v>
      </c>
      <c r="Q190" s="4">
        <v>146</v>
      </c>
      <c r="R190" s="4">
        <f t="shared" si="115"/>
        <v>122</v>
      </c>
      <c r="S190" s="4">
        <f t="shared" si="116"/>
        <v>116.80000000000001</v>
      </c>
      <c r="T190" s="4">
        <f t="shared" si="117"/>
        <v>109.5</v>
      </c>
      <c r="U190" s="9">
        <f t="shared" si="118"/>
        <v>102.19999999999999</v>
      </c>
      <c r="V190" s="10">
        <v>168</v>
      </c>
      <c r="W190" s="4">
        <f t="shared" si="119"/>
        <v>136</v>
      </c>
      <c r="X190" s="4">
        <f t="shared" si="120"/>
        <v>134.4</v>
      </c>
      <c r="Y190" s="4">
        <f t="shared" si="121"/>
        <v>126</v>
      </c>
      <c r="Z190" s="4">
        <f t="shared" si="122"/>
        <v>117.6</v>
      </c>
    </row>
    <row r="191" spans="1:26" x14ac:dyDescent="0.2">
      <c r="A191" s="6">
        <v>42251</v>
      </c>
      <c r="B191" s="4">
        <v>76</v>
      </c>
      <c r="C191" s="4">
        <f t="shared" si="103"/>
        <v>68</v>
      </c>
      <c r="D191" s="4">
        <f t="shared" si="104"/>
        <v>60.800000000000004</v>
      </c>
      <c r="E191" s="4">
        <f t="shared" si="105"/>
        <v>57</v>
      </c>
      <c r="F191" s="9">
        <f t="shared" si="106"/>
        <v>53.199999999999996</v>
      </c>
      <c r="G191" s="10">
        <v>108</v>
      </c>
      <c r="H191" s="4">
        <f t="shared" si="107"/>
        <v>92</v>
      </c>
      <c r="I191" s="4">
        <f t="shared" si="108"/>
        <v>86.4</v>
      </c>
      <c r="J191" s="4">
        <f t="shared" si="109"/>
        <v>81</v>
      </c>
      <c r="K191" s="9">
        <f t="shared" si="110"/>
        <v>75.599999999999994</v>
      </c>
      <c r="L191" s="10">
        <v>140</v>
      </c>
      <c r="M191" s="4">
        <f t="shared" si="111"/>
        <v>124</v>
      </c>
      <c r="N191" s="4">
        <f t="shared" si="112"/>
        <v>112</v>
      </c>
      <c r="O191" s="4">
        <f t="shared" si="113"/>
        <v>105</v>
      </c>
      <c r="P191" s="11">
        <f t="shared" si="114"/>
        <v>98</v>
      </c>
      <c r="Q191" s="4">
        <v>146</v>
      </c>
      <c r="R191" s="4">
        <f t="shared" si="115"/>
        <v>122</v>
      </c>
      <c r="S191" s="4">
        <f t="shared" si="116"/>
        <v>116.80000000000001</v>
      </c>
      <c r="T191" s="4">
        <f t="shared" si="117"/>
        <v>109.5</v>
      </c>
      <c r="U191" s="9">
        <f t="shared" si="118"/>
        <v>102.19999999999999</v>
      </c>
      <c r="V191" s="10">
        <v>168</v>
      </c>
      <c r="W191" s="4">
        <f t="shared" si="119"/>
        <v>136</v>
      </c>
      <c r="X191" s="4">
        <f t="shared" si="120"/>
        <v>134.4</v>
      </c>
      <c r="Y191" s="4">
        <f t="shared" si="121"/>
        <v>126</v>
      </c>
      <c r="Z191" s="4">
        <f t="shared" si="122"/>
        <v>117.6</v>
      </c>
    </row>
    <row r="192" spans="1:26" x14ac:dyDescent="0.2">
      <c r="A192" s="6">
        <v>42252</v>
      </c>
      <c r="B192" s="4">
        <v>76</v>
      </c>
      <c r="C192" s="4">
        <f t="shared" si="103"/>
        <v>68</v>
      </c>
      <c r="D192" s="4">
        <f t="shared" si="104"/>
        <v>60.800000000000004</v>
      </c>
      <c r="E192" s="4">
        <f t="shared" si="105"/>
        <v>57</v>
      </c>
      <c r="F192" s="9">
        <f t="shared" si="106"/>
        <v>53.199999999999996</v>
      </c>
      <c r="G192" s="10">
        <v>108</v>
      </c>
      <c r="H192" s="4">
        <f t="shared" si="107"/>
        <v>92</v>
      </c>
      <c r="I192" s="4">
        <f t="shared" si="108"/>
        <v>86.4</v>
      </c>
      <c r="J192" s="4">
        <f t="shared" si="109"/>
        <v>81</v>
      </c>
      <c r="K192" s="9">
        <f t="shared" si="110"/>
        <v>75.599999999999994</v>
      </c>
      <c r="L192" s="10">
        <v>140</v>
      </c>
      <c r="M192" s="4">
        <f t="shared" si="111"/>
        <v>124</v>
      </c>
      <c r="N192" s="4">
        <f t="shared" si="112"/>
        <v>112</v>
      </c>
      <c r="O192" s="4">
        <f t="shared" si="113"/>
        <v>105</v>
      </c>
      <c r="P192" s="11">
        <f t="shared" si="114"/>
        <v>98</v>
      </c>
      <c r="Q192" s="4">
        <v>146</v>
      </c>
      <c r="R192" s="4">
        <f t="shared" si="115"/>
        <v>122</v>
      </c>
      <c r="S192" s="4">
        <f t="shared" si="116"/>
        <v>116.80000000000001</v>
      </c>
      <c r="T192" s="4">
        <f t="shared" si="117"/>
        <v>109.5</v>
      </c>
      <c r="U192" s="9">
        <f t="shared" si="118"/>
        <v>102.19999999999999</v>
      </c>
      <c r="V192" s="10">
        <v>168</v>
      </c>
      <c r="W192" s="4">
        <f t="shared" si="119"/>
        <v>136</v>
      </c>
      <c r="X192" s="4">
        <f t="shared" si="120"/>
        <v>134.4</v>
      </c>
      <c r="Y192" s="4">
        <f t="shared" si="121"/>
        <v>126</v>
      </c>
      <c r="Z192" s="4">
        <f t="shared" si="122"/>
        <v>117.6</v>
      </c>
    </row>
    <row r="193" spans="1:26" x14ac:dyDescent="0.2">
      <c r="A193" s="6">
        <v>42253</v>
      </c>
      <c r="B193" s="4">
        <v>76</v>
      </c>
      <c r="C193" s="4">
        <f t="shared" si="103"/>
        <v>68</v>
      </c>
      <c r="D193" s="4">
        <f t="shared" si="104"/>
        <v>60.800000000000004</v>
      </c>
      <c r="E193" s="4">
        <f t="shared" si="105"/>
        <v>57</v>
      </c>
      <c r="F193" s="9">
        <f t="shared" si="106"/>
        <v>53.199999999999996</v>
      </c>
      <c r="G193" s="10">
        <v>108</v>
      </c>
      <c r="H193" s="4">
        <f t="shared" si="107"/>
        <v>92</v>
      </c>
      <c r="I193" s="4">
        <f t="shared" si="108"/>
        <v>86.4</v>
      </c>
      <c r="J193" s="4">
        <f t="shared" si="109"/>
        <v>81</v>
      </c>
      <c r="K193" s="9">
        <f t="shared" si="110"/>
        <v>75.599999999999994</v>
      </c>
      <c r="L193" s="10">
        <v>140</v>
      </c>
      <c r="M193" s="4">
        <f t="shared" si="111"/>
        <v>124</v>
      </c>
      <c r="N193" s="4">
        <f t="shared" si="112"/>
        <v>112</v>
      </c>
      <c r="O193" s="4">
        <f t="shared" si="113"/>
        <v>105</v>
      </c>
      <c r="P193" s="11">
        <f t="shared" si="114"/>
        <v>98</v>
      </c>
      <c r="Q193" s="4">
        <v>146</v>
      </c>
      <c r="R193" s="4">
        <f t="shared" si="115"/>
        <v>122</v>
      </c>
      <c r="S193" s="4">
        <f t="shared" si="116"/>
        <v>116.80000000000001</v>
      </c>
      <c r="T193" s="4">
        <f t="shared" si="117"/>
        <v>109.5</v>
      </c>
      <c r="U193" s="9">
        <f t="shared" si="118"/>
        <v>102.19999999999999</v>
      </c>
      <c r="V193" s="10">
        <v>168</v>
      </c>
      <c r="W193" s="4">
        <f t="shared" si="119"/>
        <v>136</v>
      </c>
      <c r="X193" s="4">
        <f t="shared" si="120"/>
        <v>134.4</v>
      </c>
      <c r="Y193" s="4">
        <f t="shared" si="121"/>
        <v>126</v>
      </c>
      <c r="Z193" s="4">
        <f t="shared" si="122"/>
        <v>117.6</v>
      </c>
    </row>
    <row r="194" spans="1:26" x14ac:dyDescent="0.2">
      <c r="A194" s="6">
        <v>42254</v>
      </c>
      <c r="B194" s="4">
        <v>76</v>
      </c>
      <c r="C194" s="4">
        <f t="shared" si="103"/>
        <v>68</v>
      </c>
      <c r="D194" s="4">
        <f t="shared" si="104"/>
        <v>60.800000000000004</v>
      </c>
      <c r="E194" s="4">
        <f t="shared" si="105"/>
        <v>57</v>
      </c>
      <c r="F194" s="9">
        <f t="shared" si="106"/>
        <v>53.199999999999996</v>
      </c>
      <c r="G194" s="10">
        <v>108</v>
      </c>
      <c r="H194" s="4">
        <f t="shared" si="107"/>
        <v>92</v>
      </c>
      <c r="I194" s="4">
        <f t="shared" si="108"/>
        <v>86.4</v>
      </c>
      <c r="J194" s="4">
        <f t="shared" si="109"/>
        <v>81</v>
      </c>
      <c r="K194" s="9">
        <f t="shared" si="110"/>
        <v>75.599999999999994</v>
      </c>
      <c r="L194" s="10">
        <v>140</v>
      </c>
      <c r="M194" s="4">
        <f t="shared" si="111"/>
        <v>124</v>
      </c>
      <c r="N194" s="4">
        <f t="shared" si="112"/>
        <v>112</v>
      </c>
      <c r="O194" s="4">
        <f t="shared" si="113"/>
        <v>105</v>
      </c>
      <c r="P194" s="11">
        <f t="shared" si="114"/>
        <v>98</v>
      </c>
      <c r="Q194" s="4">
        <v>146</v>
      </c>
      <c r="R194" s="4">
        <f t="shared" si="115"/>
        <v>122</v>
      </c>
      <c r="S194" s="4">
        <f t="shared" si="116"/>
        <v>116.80000000000001</v>
      </c>
      <c r="T194" s="4">
        <f t="shared" si="117"/>
        <v>109.5</v>
      </c>
      <c r="U194" s="9">
        <f t="shared" si="118"/>
        <v>102.19999999999999</v>
      </c>
      <c r="V194" s="10">
        <v>168</v>
      </c>
      <c r="W194" s="4">
        <f t="shared" si="119"/>
        <v>136</v>
      </c>
      <c r="X194" s="4">
        <f t="shared" si="120"/>
        <v>134.4</v>
      </c>
      <c r="Y194" s="4">
        <f t="shared" si="121"/>
        <v>126</v>
      </c>
      <c r="Z194" s="4">
        <f t="shared" si="122"/>
        <v>117.6</v>
      </c>
    </row>
    <row r="195" spans="1:26" x14ac:dyDescent="0.2">
      <c r="A195" s="6">
        <v>42255</v>
      </c>
      <c r="B195" s="4">
        <v>76</v>
      </c>
      <c r="C195" s="4">
        <f t="shared" si="103"/>
        <v>68</v>
      </c>
      <c r="D195" s="4">
        <f t="shared" si="104"/>
        <v>60.800000000000004</v>
      </c>
      <c r="E195" s="4">
        <f t="shared" si="105"/>
        <v>57</v>
      </c>
      <c r="F195" s="9">
        <f t="shared" si="106"/>
        <v>53.199999999999996</v>
      </c>
      <c r="G195" s="10">
        <v>108</v>
      </c>
      <c r="H195" s="4">
        <f t="shared" si="107"/>
        <v>92</v>
      </c>
      <c r="I195" s="4">
        <f t="shared" si="108"/>
        <v>86.4</v>
      </c>
      <c r="J195" s="4">
        <f t="shared" si="109"/>
        <v>81</v>
      </c>
      <c r="K195" s="9">
        <f t="shared" si="110"/>
        <v>75.599999999999994</v>
      </c>
      <c r="L195" s="10">
        <v>140</v>
      </c>
      <c r="M195" s="4">
        <f t="shared" si="111"/>
        <v>124</v>
      </c>
      <c r="N195" s="4">
        <f t="shared" si="112"/>
        <v>112</v>
      </c>
      <c r="O195" s="4">
        <f t="shared" si="113"/>
        <v>105</v>
      </c>
      <c r="P195" s="11">
        <f t="shared" si="114"/>
        <v>98</v>
      </c>
      <c r="Q195" s="4">
        <v>146</v>
      </c>
      <c r="R195" s="4">
        <f t="shared" si="115"/>
        <v>122</v>
      </c>
      <c r="S195" s="4">
        <f t="shared" si="116"/>
        <v>116.80000000000001</v>
      </c>
      <c r="T195" s="4">
        <f t="shared" si="117"/>
        <v>109.5</v>
      </c>
      <c r="U195" s="9">
        <f t="shared" si="118"/>
        <v>102.19999999999999</v>
      </c>
      <c r="V195" s="10">
        <v>168</v>
      </c>
      <c r="W195" s="4">
        <f t="shared" si="119"/>
        <v>136</v>
      </c>
      <c r="X195" s="4">
        <f t="shared" si="120"/>
        <v>134.4</v>
      </c>
      <c r="Y195" s="4">
        <f t="shared" si="121"/>
        <v>126</v>
      </c>
      <c r="Z195" s="4">
        <f t="shared" si="122"/>
        <v>117.6</v>
      </c>
    </row>
    <row r="196" spans="1:26" x14ac:dyDescent="0.2">
      <c r="A196" s="6">
        <v>42256</v>
      </c>
      <c r="B196" s="4">
        <v>76</v>
      </c>
      <c r="C196" s="4">
        <f t="shared" si="103"/>
        <v>68</v>
      </c>
      <c r="D196" s="4">
        <f t="shared" si="104"/>
        <v>60.800000000000004</v>
      </c>
      <c r="E196" s="4">
        <f t="shared" si="105"/>
        <v>57</v>
      </c>
      <c r="F196" s="9">
        <f t="shared" si="106"/>
        <v>53.199999999999996</v>
      </c>
      <c r="G196" s="10">
        <v>108</v>
      </c>
      <c r="H196" s="4">
        <f t="shared" si="107"/>
        <v>92</v>
      </c>
      <c r="I196" s="4">
        <f t="shared" si="108"/>
        <v>86.4</v>
      </c>
      <c r="J196" s="4">
        <f t="shared" si="109"/>
        <v>81</v>
      </c>
      <c r="K196" s="9">
        <f t="shared" si="110"/>
        <v>75.599999999999994</v>
      </c>
      <c r="L196" s="10">
        <v>140</v>
      </c>
      <c r="M196" s="4">
        <f t="shared" si="111"/>
        <v>124</v>
      </c>
      <c r="N196" s="4">
        <f t="shared" si="112"/>
        <v>112</v>
      </c>
      <c r="O196" s="4">
        <f t="shared" si="113"/>
        <v>105</v>
      </c>
      <c r="P196" s="11">
        <f t="shared" si="114"/>
        <v>98</v>
      </c>
      <c r="Q196" s="4">
        <v>146</v>
      </c>
      <c r="R196" s="4">
        <f t="shared" si="115"/>
        <v>122</v>
      </c>
      <c r="S196" s="4">
        <f t="shared" si="116"/>
        <v>116.80000000000001</v>
      </c>
      <c r="T196" s="4">
        <f t="shared" si="117"/>
        <v>109.5</v>
      </c>
      <c r="U196" s="9">
        <f t="shared" si="118"/>
        <v>102.19999999999999</v>
      </c>
      <c r="V196" s="10">
        <v>168</v>
      </c>
      <c r="W196" s="4">
        <f t="shared" si="119"/>
        <v>136</v>
      </c>
      <c r="X196" s="4">
        <f t="shared" si="120"/>
        <v>134.4</v>
      </c>
      <c r="Y196" s="4">
        <f t="shared" si="121"/>
        <v>126</v>
      </c>
      <c r="Z196" s="4">
        <f t="shared" si="122"/>
        <v>117.6</v>
      </c>
    </row>
    <row r="197" spans="1:26" x14ac:dyDescent="0.2">
      <c r="A197" s="6">
        <v>42257</v>
      </c>
      <c r="B197" s="4">
        <v>76</v>
      </c>
      <c r="C197" s="4">
        <f t="shared" si="103"/>
        <v>68</v>
      </c>
      <c r="D197" s="4">
        <f t="shared" si="104"/>
        <v>60.800000000000004</v>
      </c>
      <c r="E197" s="4">
        <f t="shared" si="105"/>
        <v>57</v>
      </c>
      <c r="F197" s="9">
        <f t="shared" si="106"/>
        <v>53.199999999999996</v>
      </c>
      <c r="G197" s="10">
        <v>108</v>
      </c>
      <c r="H197" s="4">
        <f t="shared" si="107"/>
        <v>92</v>
      </c>
      <c r="I197" s="4">
        <f t="shared" si="108"/>
        <v>86.4</v>
      </c>
      <c r="J197" s="4">
        <f t="shared" si="109"/>
        <v>81</v>
      </c>
      <c r="K197" s="9">
        <f t="shared" si="110"/>
        <v>75.599999999999994</v>
      </c>
      <c r="L197" s="10">
        <v>140</v>
      </c>
      <c r="M197" s="4">
        <f t="shared" si="111"/>
        <v>124</v>
      </c>
      <c r="N197" s="4">
        <f t="shared" si="112"/>
        <v>112</v>
      </c>
      <c r="O197" s="4">
        <f t="shared" si="113"/>
        <v>105</v>
      </c>
      <c r="P197" s="11">
        <f t="shared" si="114"/>
        <v>98</v>
      </c>
      <c r="Q197" s="4">
        <v>146</v>
      </c>
      <c r="R197" s="4">
        <f t="shared" si="115"/>
        <v>122</v>
      </c>
      <c r="S197" s="4">
        <f t="shared" si="116"/>
        <v>116.80000000000001</v>
      </c>
      <c r="T197" s="4">
        <f t="shared" si="117"/>
        <v>109.5</v>
      </c>
      <c r="U197" s="9">
        <f t="shared" si="118"/>
        <v>102.19999999999999</v>
      </c>
      <c r="V197" s="10">
        <v>168</v>
      </c>
      <c r="W197" s="4">
        <f t="shared" si="119"/>
        <v>136</v>
      </c>
      <c r="X197" s="4">
        <f t="shared" si="120"/>
        <v>134.4</v>
      </c>
      <c r="Y197" s="4">
        <f t="shared" si="121"/>
        <v>126</v>
      </c>
      <c r="Z197" s="4">
        <f t="shared" si="122"/>
        <v>117.6</v>
      </c>
    </row>
    <row r="198" spans="1:26" x14ac:dyDescent="0.2">
      <c r="A198" s="6">
        <v>42258</v>
      </c>
      <c r="B198" s="4">
        <v>76</v>
      </c>
      <c r="C198" s="4">
        <f t="shared" si="103"/>
        <v>68</v>
      </c>
      <c r="D198" s="4">
        <f t="shared" si="104"/>
        <v>60.800000000000004</v>
      </c>
      <c r="E198" s="4">
        <f t="shared" si="105"/>
        <v>57</v>
      </c>
      <c r="F198" s="9">
        <f t="shared" si="106"/>
        <v>53.199999999999996</v>
      </c>
      <c r="G198" s="10">
        <v>108</v>
      </c>
      <c r="H198" s="4">
        <f t="shared" si="107"/>
        <v>92</v>
      </c>
      <c r="I198" s="4">
        <f t="shared" si="108"/>
        <v>86.4</v>
      </c>
      <c r="J198" s="4">
        <f t="shared" si="109"/>
        <v>81</v>
      </c>
      <c r="K198" s="9">
        <f t="shared" si="110"/>
        <v>75.599999999999994</v>
      </c>
      <c r="L198" s="10">
        <v>140</v>
      </c>
      <c r="M198" s="4">
        <f t="shared" si="111"/>
        <v>124</v>
      </c>
      <c r="N198" s="4">
        <f t="shared" si="112"/>
        <v>112</v>
      </c>
      <c r="O198" s="4">
        <f t="shared" si="113"/>
        <v>105</v>
      </c>
      <c r="P198" s="11">
        <f t="shared" si="114"/>
        <v>98</v>
      </c>
      <c r="Q198" s="4">
        <v>146</v>
      </c>
      <c r="R198" s="4">
        <f t="shared" si="115"/>
        <v>122</v>
      </c>
      <c r="S198" s="4">
        <f t="shared" si="116"/>
        <v>116.80000000000001</v>
      </c>
      <c r="T198" s="4">
        <f t="shared" si="117"/>
        <v>109.5</v>
      </c>
      <c r="U198" s="9">
        <f t="shared" si="118"/>
        <v>102.19999999999999</v>
      </c>
      <c r="V198" s="10">
        <v>168</v>
      </c>
      <c r="W198" s="4">
        <f t="shared" si="119"/>
        <v>136</v>
      </c>
      <c r="X198" s="4">
        <f t="shared" si="120"/>
        <v>134.4</v>
      </c>
      <c r="Y198" s="4">
        <f t="shared" si="121"/>
        <v>126</v>
      </c>
      <c r="Z198" s="4">
        <f t="shared" si="122"/>
        <v>117.6</v>
      </c>
    </row>
    <row r="199" spans="1:26" x14ac:dyDescent="0.2">
      <c r="A199" s="6">
        <v>42259</v>
      </c>
      <c r="B199" s="4">
        <v>76</v>
      </c>
      <c r="C199" s="4">
        <f t="shared" si="103"/>
        <v>68</v>
      </c>
      <c r="D199" s="4">
        <f t="shared" si="104"/>
        <v>60.800000000000004</v>
      </c>
      <c r="E199" s="4">
        <f t="shared" si="105"/>
        <v>57</v>
      </c>
      <c r="F199" s="9">
        <f t="shared" si="106"/>
        <v>53.199999999999996</v>
      </c>
      <c r="G199" s="10">
        <v>108</v>
      </c>
      <c r="H199" s="4">
        <f t="shared" si="107"/>
        <v>92</v>
      </c>
      <c r="I199" s="4">
        <f t="shared" si="108"/>
        <v>86.4</v>
      </c>
      <c r="J199" s="4">
        <f t="shared" si="109"/>
        <v>81</v>
      </c>
      <c r="K199" s="9">
        <f t="shared" si="110"/>
        <v>75.599999999999994</v>
      </c>
      <c r="L199" s="10">
        <v>140</v>
      </c>
      <c r="M199" s="4">
        <f t="shared" si="111"/>
        <v>124</v>
      </c>
      <c r="N199" s="4">
        <f t="shared" si="112"/>
        <v>112</v>
      </c>
      <c r="O199" s="4">
        <f t="shared" si="113"/>
        <v>105</v>
      </c>
      <c r="P199" s="11">
        <f t="shared" si="114"/>
        <v>98</v>
      </c>
      <c r="Q199" s="4">
        <v>146</v>
      </c>
      <c r="R199" s="4">
        <f t="shared" si="115"/>
        <v>122</v>
      </c>
      <c r="S199" s="4">
        <f t="shared" si="116"/>
        <v>116.80000000000001</v>
      </c>
      <c r="T199" s="4">
        <f t="shared" si="117"/>
        <v>109.5</v>
      </c>
      <c r="U199" s="9">
        <f t="shared" si="118"/>
        <v>102.19999999999999</v>
      </c>
      <c r="V199" s="10">
        <v>168</v>
      </c>
      <c r="W199" s="4">
        <f t="shared" si="119"/>
        <v>136</v>
      </c>
      <c r="X199" s="4">
        <f t="shared" si="120"/>
        <v>134.4</v>
      </c>
      <c r="Y199" s="4">
        <f t="shared" si="121"/>
        <v>126</v>
      </c>
      <c r="Z199" s="4">
        <f t="shared" si="122"/>
        <v>117.6</v>
      </c>
    </row>
    <row r="200" spans="1:26" x14ac:dyDescent="0.2">
      <c r="A200" s="6">
        <v>42260</v>
      </c>
      <c r="B200" s="4">
        <v>76</v>
      </c>
      <c r="C200" s="4">
        <f t="shared" si="103"/>
        <v>68</v>
      </c>
      <c r="D200" s="4">
        <f t="shared" si="104"/>
        <v>60.800000000000004</v>
      </c>
      <c r="E200" s="4">
        <f t="shared" si="105"/>
        <v>57</v>
      </c>
      <c r="F200" s="9">
        <f t="shared" si="106"/>
        <v>53.199999999999996</v>
      </c>
      <c r="G200" s="10">
        <v>108</v>
      </c>
      <c r="H200" s="4">
        <f t="shared" si="107"/>
        <v>92</v>
      </c>
      <c r="I200" s="4">
        <f t="shared" si="108"/>
        <v>86.4</v>
      </c>
      <c r="J200" s="4">
        <f t="shared" si="109"/>
        <v>81</v>
      </c>
      <c r="K200" s="9">
        <f t="shared" si="110"/>
        <v>75.599999999999994</v>
      </c>
      <c r="L200" s="10">
        <v>140</v>
      </c>
      <c r="M200" s="4">
        <f t="shared" si="111"/>
        <v>124</v>
      </c>
      <c r="N200" s="4">
        <f t="shared" si="112"/>
        <v>112</v>
      </c>
      <c r="O200" s="4">
        <f t="shared" si="113"/>
        <v>105</v>
      </c>
      <c r="P200" s="11">
        <f t="shared" si="114"/>
        <v>98</v>
      </c>
      <c r="Q200" s="4">
        <v>146</v>
      </c>
      <c r="R200" s="4">
        <f t="shared" si="115"/>
        <v>122</v>
      </c>
      <c r="S200" s="4">
        <f t="shared" si="116"/>
        <v>116.80000000000001</v>
      </c>
      <c r="T200" s="4">
        <f t="shared" si="117"/>
        <v>109.5</v>
      </c>
      <c r="U200" s="9">
        <f t="shared" si="118"/>
        <v>102.19999999999999</v>
      </c>
      <c r="V200" s="10">
        <v>168</v>
      </c>
      <c r="W200" s="4">
        <f t="shared" si="119"/>
        <v>136</v>
      </c>
      <c r="X200" s="4">
        <f t="shared" si="120"/>
        <v>134.4</v>
      </c>
      <c r="Y200" s="4">
        <f t="shared" si="121"/>
        <v>126</v>
      </c>
      <c r="Z200" s="4">
        <f t="shared" si="122"/>
        <v>117.6</v>
      </c>
    </row>
    <row r="201" spans="1:26" x14ac:dyDescent="0.2">
      <c r="A201" s="6">
        <v>42261</v>
      </c>
      <c r="B201" s="4">
        <v>76</v>
      </c>
      <c r="C201" s="4">
        <f t="shared" si="103"/>
        <v>68</v>
      </c>
      <c r="D201" s="4">
        <f t="shared" si="104"/>
        <v>60.800000000000004</v>
      </c>
      <c r="E201" s="4">
        <f t="shared" si="105"/>
        <v>57</v>
      </c>
      <c r="F201" s="9">
        <f t="shared" si="106"/>
        <v>53.199999999999996</v>
      </c>
      <c r="G201" s="10">
        <v>108</v>
      </c>
      <c r="H201" s="4">
        <f t="shared" si="107"/>
        <v>92</v>
      </c>
      <c r="I201" s="4">
        <f t="shared" si="108"/>
        <v>86.4</v>
      </c>
      <c r="J201" s="4">
        <f t="shared" si="109"/>
        <v>81</v>
      </c>
      <c r="K201" s="9">
        <f t="shared" si="110"/>
        <v>75.599999999999994</v>
      </c>
      <c r="L201" s="10">
        <v>140</v>
      </c>
      <c r="M201" s="4">
        <f t="shared" si="111"/>
        <v>124</v>
      </c>
      <c r="N201" s="4">
        <f t="shared" si="112"/>
        <v>112</v>
      </c>
      <c r="O201" s="4">
        <f t="shared" si="113"/>
        <v>105</v>
      </c>
      <c r="P201" s="11">
        <f t="shared" si="114"/>
        <v>98</v>
      </c>
      <c r="Q201" s="4">
        <v>146</v>
      </c>
      <c r="R201" s="4">
        <f t="shared" si="115"/>
        <v>122</v>
      </c>
      <c r="S201" s="4">
        <f t="shared" si="116"/>
        <v>116.80000000000001</v>
      </c>
      <c r="T201" s="4">
        <f t="shared" si="117"/>
        <v>109.5</v>
      </c>
      <c r="U201" s="9">
        <f t="shared" si="118"/>
        <v>102.19999999999999</v>
      </c>
      <c r="V201" s="10">
        <v>168</v>
      </c>
      <c r="W201" s="4">
        <f t="shared" si="119"/>
        <v>136</v>
      </c>
      <c r="X201" s="4">
        <f t="shared" si="120"/>
        <v>134.4</v>
      </c>
      <c r="Y201" s="4">
        <f t="shared" si="121"/>
        <v>126</v>
      </c>
      <c r="Z201" s="4">
        <f t="shared" si="122"/>
        <v>117.6</v>
      </c>
    </row>
    <row r="202" spans="1:26" x14ac:dyDescent="0.2">
      <c r="A202" s="6">
        <v>42262</v>
      </c>
      <c r="B202" s="4">
        <v>76</v>
      </c>
      <c r="C202" s="4">
        <f t="shared" si="103"/>
        <v>68</v>
      </c>
      <c r="D202" s="4">
        <f t="shared" si="104"/>
        <v>60.800000000000004</v>
      </c>
      <c r="E202" s="4">
        <f t="shared" si="105"/>
        <v>57</v>
      </c>
      <c r="F202" s="9">
        <f t="shared" si="106"/>
        <v>53.199999999999996</v>
      </c>
      <c r="G202" s="10">
        <v>108</v>
      </c>
      <c r="H202" s="4">
        <f t="shared" si="107"/>
        <v>92</v>
      </c>
      <c r="I202" s="4">
        <f t="shared" si="108"/>
        <v>86.4</v>
      </c>
      <c r="J202" s="4">
        <f t="shared" si="109"/>
        <v>81</v>
      </c>
      <c r="K202" s="9">
        <f t="shared" si="110"/>
        <v>75.599999999999994</v>
      </c>
      <c r="L202" s="10">
        <v>140</v>
      </c>
      <c r="M202" s="4">
        <f t="shared" si="111"/>
        <v>124</v>
      </c>
      <c r="N202" s="4">
        <f t="shared" si="112"/>
        <v>112</v>
      </c>
      <c r="O202" s="4">
        <f t="shared" si="113"/>
        <v>105</v>
      </c>
      <c r="P202" s="11">
        <f t="shared" si="114"/>
        <v>98</v>
      </c>
      <c r="Q202" s="4">
        <v>146</v>
      </c>
      <c r="R202" s="4">
        <f t="shared" si="115"/>
        <v>122</v>
      </c>
      <c r="S202" s="4">
        <f t="shared" si="116"/>
        <v>116.80000000000001</v>
      </c>
      <c r="T202" s="4">
        <f t="shared" si="117"/>
        <v>109.5</v>
      </c>
      <c r="U202" s="9">
        <f t="shared" si="118"/>
        <v>102.19999999999999</v>
      </c>
      <c r="V202" s="10">
        <v>168</v>
      </c>
      <c r="W202" s="4">
        <f t="shared" si="119"/>
        <v>136</v>
      </c>
      <c r="X202" s="4">
        <f t="shared" si="120"/>
        <v>134.4</v>
      </c>
      <c r="Y202" s="4">
        <f t="shared" si="121"/>
        <v>126</v>
      </c>
      <c r="Z202" s="4">
        <f t="shared" si="122"/>
        <v>117.6</v>
      </c>
    </row>
    <row r="203" spans="1:26" x14ac:dyDescent="0.2">
      <c r="A203" s="6">
        <v>42263</v>
      </c>
      <c r="B203" s="4">
        <v>76</v>
      </c>
      <c r="C203" s="4">
        <f t="shared" si="103"/>
        <v>68</v>
      </c>
      <c r="D203" s="4">
        <f t="shared" si="104"/>
        <v>60.800000000000004</v>
      </c>
      <c r="E203" s="4">
        <f t="shared" si="105"/>
        <v>57</v>
      </c>
      <c r="F203" s="9">
        <f t="shared" si="106"/>
        <v>53.199999999999996</v>
      </c>
      <c r="G203" s="10">
        <v>108</v>
      </c>
      <c r="H203" s="4">
        <f t="shared" si="107"/>
        <v>92</v>
      </c>
      <c r="I203" s="4">
        <f t="shared" si="108"/>
        <v>86.4</v>
      </c>
      <c r="J203" s="4">
        <f t="shared" si="109"/>
        <v>81</v>
      </c>
      <c r="K203" s="9">
        <f t="shared" si="110"/>
        <v>75.599999999999994</v>
      </c>
      <c r="L203" s="10">
        <v>140</v>
      </c>
      <c r="M203" s="4">
        <f t="shared" si="111"/>
        <v>124</v>
      </c>
      <c r="N203" s="4">
        <f t="shared" si="112"/>
        <v>112</v>
      </c>
      <c r="O203" s="4">
        <f t="shared" si="113"/>
        <v>105</v>
      </c>
      <c r="P203" s="11">
        <f t="shared" si="114"/>
        <v>98</v>
      </c>
      <c r="Q203" s="4">
        <v>146</v>
      </c>
      <c r="R203" s="4">
        <f t="shared" si="115"/>
        <v>122</v>
      </c>
      <c r="S203" s="4">
        <f t="shared" si="116"/>
        <v>116.80000000000001</v>
      </c>
      <c r="T203" s="4">
        <f t="shared" si="117"/>
        <v>109.5</v>
      </c>
      <c r="U203" s="9">
        <f t="shared" si="118"/>
        <v>102.19999999999999</v>
      </c>
      <c r="V203" s="10">
        <v>168</v>
      </c>
      <c r="W203" s="4">
        <f t="shared" si="119"/>
        <v>136</v>
      </c>
      <c r="X203" s="4">
        <f t="shared" si="120"/>
        <v>134.4</v>
      </c>
      <c r="Y203" s="4">
        <f t="shared" si="121"/>
        <v>126</v>
      </c>
      <c r="Z203" s="4">
        <f t="shared" si="122"/>
        <v>117.6</v>
      </c>
    </row>
    <row r="204" spans="1:26" x14ac:dyDescent="0.2">
      <c r="A204" s="6">
        <v>42264</v>
      </c>
      <c r="B204" s="4">
        <v>76</v>
      </c>
      <c r="C204" s="4">
        <f t="shared" si="103"/>
        <v>68</v>
      </c>
      <c r="D204" s="4">
        <f t="shared" si="104"/>
        <v>60.800000000000004</v>
      </c>
      <c r="E204" s="4">
        <f t="shared" si="105"/>
        <v>57</v>
      </c>
      <c r="F204" s="9">
        <f t="shared" si="106"/>
        <v>53.199999999999996</v>
      </c>
      <c r="G204" s="10">
        <v>108</v>
      </c>
      <c r="H204" s="4">
        <f t="shared" si="107"/>
        <v>92</v>
      </c>
      <c r="I204" s="4">
        <f t="shared" si="108"/>
        <v>86.4</v>
      </c>
      <c r="J204" s="4">
        <f t="shared" si="109"/>
        <v>81</v>
      </c>
      <c r="K204" s="9">
        <f t="shared" si="110"/>
        <v>75.599999999999994</v>
      </c>
      <c r="L204" s="10">
        <v>140</v>
      </c>
      <c r="M204" s="4">
        <f t="shared" si="111"/>
        <v>124</v>
      </c>
      <c r="N204" s="4">
        <f t="shared" si="112"/>
        <v>112</v>
      </c>
      <c r="O204" s="4">
        <f t="shared" si="113"/>
        <v>105</v>
      </c>
      <c r="P204" s="11">
        <f t="shared" si="114"/>
        <v>98</v>
      </c>
      <c r="Q204" s="4">
        <v>146</v>
      </c>
      <c r="R204" s="4">
        <f t="shared" si="115"/>
        <v>122</v>
      </c>
      <c r="S204" s="4">
        <f t="shared" si="116"/>
        <v>116.80000000000001</v>
      </c>
      <c r="T204" s="4">
        <f t="shared" si="117"/>
        <v>109.5</v>
      </c>
      <c r="U204" s="9">
        <f t="shared" si="118"/>
        <v>102.19999999999999</v>
      </c>
      <c r="V204" s="10">
        <v>168</v>
      </c>
      <c r="W204" s="4">
        <f t="shared" si="119"/>
        <v>136</v>
      </c>
      <c r="X204" s="4">
        <f t="shared" si="120"/>
        <v>134.4</v>
      </c>
      <c r="Y204" s="4">
        <f t="shared" si="121"/>
        <v>126</v>
      </c>
      <c r="Z204" s="4">
        <f t="shared" si="122"/>
        <v>117.6</v>
      </c>
    </row>
    <row r="205" spans="1:26" x14ac:dyDescent="0.2">
      <c r="A205" s="6">
        <v>42265</v>
      </c>
      <c r="B205" s="4">
        <v>76</v>
      </c>
      <c r="C205" s="4">
        <f t="shared" si="103"/>
        <v>68</v>
      </c>
      <c r="D205" s="4">
        <f t="shared" si="104"/>
        <v>60.800000000000004</v>
      </c>
      <c r="E205" s="4">
        <f t="shared" si="105"/>
        <v>57</v>
      </c>
      <c r="F205" s="9">
        <f t="shared" si="106"/>
        <v>53.199999999999996</v>
      </c>
      <c r="G205" s="10">
        <v>108</v>
      </c>
      <c r="H205" s="4">
        <f t="shared" si="107"/>
        <v>92</v>
      </c>
      <c r="I205" s="4">
        <f t="shared" si="108"/>
        <v>86.4</v>
      </c>
      <c r="J205" s="4">
        <f t="shared" si="109"/>
        <v>81</v>
      </c>
      <c r="K205" s="9">
        <f t="shared" si="110"/>
        <v>75.599999999999994</v>
      </c>
      <c r="L205" s="10">
        <v>140</v>
      </c>
      <c r="M205" s="4">
        <f t="shared" si="111"/>
        <v>124</v>
      </c>
      <c r="N205" s="4">
        <f t="shared" si="112"/>
        <v>112</v>
      </c>
      <c r="O205" s="4">
        <f t="shared" si="113"/>
        <v>105</v>
      </c>
      <c r="P205" s="11">
        <f t="shared" si="114"/>
        <v>98</v>
      </c>
      <c r="Q205" s="4">
        <v>146</v>
      </c>
      <c r="R205" s="4">
        <f t="shared" si="115"/>
        <v>122</v>
      </c>
      <c r="S205" s="4">
        <f t="shared" si="116"/>
        <v>116.80000000000001</v>
      </c>
      <c r="T205" s="4">
        <f t="shared" si="117"/>
        <v>109.5</v>
      </c>
      <c r="U205" s="9">
        <f t="shared" si="118"/>
        <v>102.19999999999999</v>
      </c>
      <c r="V205" s="10">
        <v>168</v>
      </c>
      <c r="W205" s="4">
        <f t="shared" si="119"/>
        <v>136</v>
      </c>
      <c r="X205" s="4">
        <f t="shared" si="120"/>
        <v>134.4</v>
      </c>
      <c r="Y205" s="4">
        <f t="shared" si="121"/>
        <v>126</v>
      </c>
      <c r="Z205" s="4">
        <f t="shared" si="122"/>
        <v>117.6</v>
      </c>
    </row>
    <row r="206" spans="1:26" x14ac:dyDescent="0.2">
      <c r="A206" s="6">
        <v>42266</v>
      </c>
      <c r="B206" s="4">
        <v>76</v>
      </c>
      <c r="C206" s="4">
        <f t="shared" si="103"/>
        <v>68</v>
      </c>
      <c r="D206" s="4">
        <f t="shared" si="104"/>
        <v>60.800000000000004</v>
      </c>
      <c r="E206" s="4">
        <f t="shared" si="105"/>
        <v>57</v>
      </c>
      <c r="F206" s="9">
        <f t="shared" si="106"/>
        <v>53.199999999999996</v>
      </c>
      <c r="G206" s="10">
        <v>108</v>
      </c>
      <c r="H206" s="4">
        <f t="shared" si="107"/>
        <v>92</v>
      </c>
      <c r="I206" s="4">
        <f t="shared" si="108"/>
        <v>86.4</v>
      </c>
      <c r="J206" s="4">
        <f t="shared" si="109"/>
        <v>81</v>
      </c>
      <c r="K206" s="9">
        <f t="shared" si="110"/>
        <v>75.599999999999994</v>
      </c>
      <c r="L206" s="10">
        <v>140</v>
      </c>
      <c r="M206" s="4">
        <f t="shared" si="111"/>
        <v>124</v>
      </c>
      <c r="N206" s="4">
        <f t="shared" si="112"/>
        <v>112</v>
      </c>
      <c r="O206" s="4">
        <f t="shared" si="113"/>
        <v>105</v>
      </c>
      <c r="P206" s="11">
        <f t="shared" si="114"/>
        <v>98</v>
      </c>
      <c r="Q206" s="4">
        <v>146</v>
      </c>
      <c r="R206" s="4">
        <f t="shared" si="115"/>
        <v>122</v>
      </c>
      <c r="S206" s="4">
        <f t="shared" si="116"/>
        <v>116.80000000000001</v>
      </c>
      <c r="T206" s="4">
        <f t="shared" si="117"/>
        <v>109.5</v>
      </c>
      <c r="U206" s="9">
        <f t="shared" si="118"/>
        <v>102.19999999999999</v>
      </c>
      <c r="V206" s="10">
        <v>168</v>
      </c>
      <c r="W206" s="4">
        <f t="shared" si="119"/>
        <v>136</v>
      </c>
      <c r="X206" s="4">
        <f t="shared" si="120"/>
        <v>134.4</v>
      </c>
      <c r="Y206" s="4">
        <f t="shared" si="121"/>
        <v>126</v>
      </c>
      <c r="Z206" s="4">
        <f t="shared" si="122"/>
        <v>117.6</v>
      </c>
    </row>
    <row r="207" spans="1:26" x14ac:dyDescent="0.2">
      <c r="A207" s="6">
        <v>42267</v>
      </c>
      <c r="B207" s="4">
        <v>76</v>
      </c>
      <c r="C207" s="4">
        <f t="shared" si="103"/>
        <v>68</v>
      </c>
      <c r="D207" s="4">
        <f t="shared" si="104"/>
        <v>60.800000000000004</v>
      </c>
      <c r="E207" s="4">
        <f t="shared" si="105"/>
        <v>57</v>
      </c>
      <c r="F207" s="9">
        <f t="shared" si="106"/>
        <v>53.199999999999996</v>
      </c>
      <c r="G207" s="10">
        <v>108</v>
      </c>
      <c r="H207" s="4">
        <f t="shared" si="107"/>
        <v>92</v>
      </c>
      <c r="I207" s="4">
        <f t="shared" si="108"/>
        <v>86.4</v>
      </c>
      <c r="J207" s="4">
        <f t="shared" si="109"/>
        <v>81</v>
      </c>
      <c r="K207" s="9">
        <f t="shared" si="110"/>
        <v>75.599999999999994</v>
      </c>
      <c r="L207" s="10">
        <v>140</v>
      </c>
      <c r="M207" s="4">
        <f t="shared" si="111"/>
        <v>124</v>
      </c>
      <c r="N207" s="4">
        <f t="shared" si="112"/>
        <v>112</v>
      </c>
      <c r="O207" s="4">
        <f t="shared" si="113"/>
        <v>105</v>
      </c>
      <c r="P207" s="11">
        <f t="shared" si="114"/>
        <v>98</v>
      </c>
      <c r="Q207" s="4">
        <v>146</v>
      </c>
      <c r="R207" s="4">
        <f t="shared" si="115"/>
        <v>122</v>
      </c>
      <c r="S207" s="4">
        <f t="shared" si="116"/>
        <v>116.80000000000001</v>
      </c>
      <c r="T207" s="4">
        <f t="shared" si="117"/>
        <v>109.5</v>
      </c>
      <c r="U207" s="9">
        <f t="shared" si="118"/>
        <v>102.19999999999999</v>
      </c>
      <c r="V207" s="10">
        <v>168</v>
      </c>
      <c r="W207" s="4">
        <f t="shared" si="119"/>
        <v>136</v>
      </c>
      <c r="X207" s="4">
        <f t="shared" si="120"/>
        <v>134.4</v>
      </c>
      <c r="Y207" s="4">
        <f t="shared" si="121"/>
        <v>126</v>
      </c>
      <c r="Z207" s="4">
        <f t="shared" si="122"/>
        <v>117.6</v>
      </c>
    </row>
    <row r="208" spans="1:26" x14ac:dyDescent="0.2">
      <c r="A208" s="6">
        <v>42268</v>
      </c>
      <c r="B208" s="4">
        <v>76</v>
      </c>
      <c r="C208" s="4">
        <f t="shared" si="103"/>
        <v>68</v>
      </c>
      <c r="D208" s="4">
        <f t="shared" si="104"/>
        <v>60.800000000000004</v>
      </c>
      <c r="E208" s="4">
        <f t="shared" si="105"/>
        <v>57</v>
      </c>
      <c r="F208" s="9">
        <f t="shared" si="106"/>
        <v>53.199999999999996</v>
      </c>
      <c r="G208" s="10">
        <v>108</v>
      </c>
      <c r="H208" s="4">
        <f t="shared" si="107"/>
        <v>92</v>
      </c>
      <c r="I208" s="4">
        <f t="shared" si="108"/>
        <v>86.4</v>
      </c>
      <c r="J208" s="4">
        <f t="shared" si="109"/>
        <v>81</v>
      </c>
      <c r="K208" s="9">
        <f t="shared" si="110"/>
        <v>75.599999999999994</v>
      </c>
      <c r="L208" s="10">
        <v>140</v>
      </c>
      <c r="M208" s="4">
        <f t="shared" si="111"/>
        <v>124</v>
      </c>
      <c r="N208" s="4">
        <f t="shared" si="112"/>
        <v>112</v>
      </c>
      <c r="O208" s="4">
        <f t="shared" si="113"/>
        <v>105</v>
      </c>
      <c r="P208" s="11">
        <f t="shared" si="114"/>
        <v>98</v>
      </c>
      <c r="Q208" s="4">
        <v>146</v>
      </c>
      <c r="R208" s="4">
        <f t="shared" si="115"/>
        <v>122</v>
      </c>
      <c r="S208" s="4">
        <f t="shared" si="116"/>
        <v>116.80000000000001</v>
      </c>
      <c r="T208" s="4">
        <f t="shared" si="117"/>
        <v>109.5</v>
      </c>
      <c r="U208" s="9">
        <f t="shared" si="118"/>
        <v>102.19999999999999</v>
      </c>
      <c r="V208" s="10">
        <v>168</v>
      </c>
      <c r="W208" s="4">
        <f t="shared" si="119"/>
        <v>136</v>
      </c>
      <c r="X208" s="4">
        <f t="shared" si="120"/>
        <v>134.4</v>
      </c>
      <c r="Y208" s="4">
        <f t="shared" si="121"/>
        <v>126</v>
      </c>
      <c r="Z208" s="4">
        <f t="shared" si="122"/>
        <v>117.6</v>
      </c>
    </row>
    <row r="209" spans="1:26" x14ac:dyDescent="0.2">
      <c r="A209" s="6">
        <v>42269</v>
      </c>
      <c r="B209" s="4">
        <v>76</v>
      </c>
      <c r="C209" s="4">
        <f t="shared" si="103"/>
        <v>68</v>
      </c>
      <c r="D209" s="4">
        <f t="shared" si="104"/>
        <v>60.800000000000004</v>
      </c>
      <c r="E209" s="4">
        <f t="shared" si="105"/>
        <v>57</v>
      </c>
      <c r="F209" s="9">
        <f t="shared" si="106"/>
        <v>53.199999999999996</v>
      </c>
      <c r="G209" s="10">
        <v>108</v>
      </c>
      <c r="H209" s="4">
        <f t="shared" si="107"/>
        <v>92</v>
      </c>
      <c r="I209" s="4">
        <f t="shared" si="108"/>
        <v>86.4</v>
      </c>
      <c r="J209" s="4">
        <f t="shared" si="109"/>
        <v>81</v>
      </c>
      <c r="K209" s="9">
        <f t="shared" si="110"/>
        <v>75.599999999999994</v>
      </c>
      <c r="L209" s="10">
        <v>140</v>
      </c>
      <c r="M209" s="4">
        <f t="shared" si="111"/>
        <v>124</v>
      </c>
      <c r="N209" s="4">
        <f t="shared" si="112"/>
        <v>112</v>
      </c>
      <c r="O209" s="4">
        <f t="shared" si="113"/>
        <v>105</v>
      </c>
      <c r="P209" s="11">
        <f t="shared" si="114"/>
        <v>98</v>
      </c>
      <c r="Q209" s="4">
        <v>146</v>
      </c>
      <c r="R209" s="4">
        <f t="shared" si="115"/>
        <v>122</v>
      </c>
      <c r="S209" s="4">
        <f t="shared" si="116"/>
        <v>116.80000000000001</v>
      </c>
      <c r="T209" s="4">
        <f t="shared" si="117"/>
        <v>109.5</v>
      </c>
      <c r="U209" s="9">
        <f t="shared" si="118"/>
        <v>102.19999999999999</v>
      </c>
      <c r="V209" s="10">
        <v>168</v>
      </c>
      <c r="W209" s="4">
        <f t="shared" si="119"/>
        <v>136</v>
      </c>
      <c r="X209" s="4">
        <f t="shared" si="120"/>
        <v>134.4</v>
      </c>
      <c r="Y209" s="4">
        <f t="shared" si="121"/>
        <v>126</v>
      </c>
      <c r="Z209" s="4">
        <f t="shared" si="122"/>
        <v>117.6</v>
      </c>
    </row>
    <row r="210" spans="1:26" x14ac:dyDescent="0.2">
      <c r="A210" s="6">
        <v>42270</v>
      </c>
      <c r="B210" s="4">
        <v>76</v>
      </c>
      <c r="C210" s="4">
        <f t="shared" si="103"/>
        <v>68</v>
      </c>
      <c r="D210" s="4">
        <f t="shared" si="104"/>
        <v>60.800000000000004</v>
      </c>
      <c r="E210" s="4">
        <f t="shared" si="105"/>
        <v>57</v>
      </c>
      <c r="F210" s="9">
        <f t="shared" si="106"/>
        <v>53.199999999999996</v>
      </c>
      <c r="G210" s="10">
        <v>108</v>
      </c>
      <c r="H210" s="4">
        <f t="shared" si="107"/>
        <v>92</v>
      </c>
      <c r="I210" s="4">
        <f t="shared" si="108"/>
        <v>86.4</v>
      </c>
      <c r="J210" s="4">
        <f t="shared" si="109"/>
        <v>81</v>
      </c>
      <c r="K210" s="9">
        <f t="shared" si="110"/>
        <v>75.599999999999994</v>
      </c>
      <c r="L210" s="10">
        <v>140</v>
      </c>
      <c r="M210" s="4">
        <f t="shared" si="111"/>
        <v>124</v>
      </c>
      <c r="N210" s="4">
        <f t="shared" si="112"/>
        <v>112</v>
      </c>
      <c r="O210" s="4">
        <f t="shared" si="113"/>
        <v>105</v>
      </c>
      <c r="P210" s="11">
        <f t="shared" si="114"/>
        <v>98</v>
      </c>
      <c r="Q210" s="4">
        <v>146</v>
      </c>
      <c r="R210" s="4">
        <f t="shared" si="115"/>
        <v>122</v>
      </c>
      <c r="S210" s="4">
        <f t="shared" si="116"/>
        <v>116.80000000000001</v>
      </c>
      <c r="T210" s="4">
        <f t="shared" si="117"/>
        <v>109.5</v>
      </c>
      <c r="U210" s="9">
        <f t="shared" si="118"/>
        <v>102.19999999999999</v>
      </c>
      <c r="V210" s="10">
        <v>168</v>
      </c>
      <c r="W210" s="4">
        <f t="shared" si="119"/>
        <v>136</v>
      </c>
      <c r="X210" s="4">
        <f t="shared" si="120"/>
        <v>134.4</v>
      </c>
      <c r="Y210" s="4">
        <f t="shared" si="121"/>
        <v>126</v>
      </c>
      <c r="Z210" s="4">
        <f t="shared" si="122"/>
        <v>117.6</v>
      </c>
    </row>
    <row r="211" spans="1:26" x14ac:dyDescent="0.2">
      <c r="A211" s="6">
        <v>42271</v>
      </c>
      <c r="B211" s="4">
        <v>76</v>
      </c>
      <c r="C211" s="4">
        <f t="shared" si="103"/>
        <v>68</v>
      </c>
      <c r="D211" s="4">
        <f t="shared" si="104"/>
        <v>60.800000000000004</v>
      </c>
      <c r="E211" s="4">
        <f t="shared" si="105"/>
        <v>57</v>
      </c>
      <c r="F211" s="9">
        <f t="shared" si="106"/>
        <v>53.199999999999996</v>
      </c>
      <c r="G211" s="10">
        <v>108</v>
      </c>
      <c r="H211" s="4">
        <f t="shared" si="107"/>
        <v>92</v>
      </c>
      <c r="I211" s="4">
        <f t="shared" si="108"/>
        <v>86.4</v>
      </c>
      <c r="J211" s="4">
        <f t="shared" si="109"/>
        <v>81</v>
      </c>
      <c r="K211" s="9">
        <f t="shared" si="110"/>
        <v>75.599999999999994</v>
      </c>
      <c r="L211" s="10">
        <v>140</v>
      </c>
      <c r="M211" s="4">
        <f t="shared" si="111"/>
        <v>124</v>
      </c>
      <c r="N211" s="4">
        <f t="shared" si="112"/>
        <v>112</v>
      </c>
      <c r="O211" s="4">
        <f t="shared" si="113"/>
        <v>105</v>
      </c>
      <c r="P211" s="11">
        <f t="shared" si="114"/>
        <v>98</v>
      </c>
      <c r="Q211" s="4">
        <v>146</v>
      </c>
      <c r="R211" s="4">
        <f t="shared" si="115"/>
        <v>122</v>
      </c>
      <c r="S211" s="4">
        <f t="shared" si="116"/>
        <v>116.80000000000001</v>
      </c>
      <c r="T211" s="4">
        <f t="shared" si="117"/>
        <v>109.5</v>
      </c>
      <c r="U211" s="9">
        <f t="shared" si="118"/>
        <v>102.19999999999999</v>
      </c>
      <c r="V211" s="10">
        <v>168</v>
      </c>
      <c r="W211" s="4">
        <f t="shared" si="119"/>
        <v>136</v>
      </c>
      <c r="X211" s="4">
        <f t="shared" si="120"/>
        <v>134.4</v>
      </c>
      <c r="Y211" s="4">
        <f t="shared" si="121"/>
        <v>126</v>
      </c>
      <c r="Z211" s="4">
        <f t="shared" si="122"/>
        <v>117.6</v>
      </c>
    </row>
    <row r="212" spans="1:26" x14ac:dyDescent="0.2">
      <c r="A212" s="6">
        <v>42272</v>
      </c>
      <c r="B212" s="4">
        <v>76</v>
      </c>
      <c r="C212" s="4">
        <f t="shared" si="103"/>
        <v>68</v>
      </c>
      <c r="D212" s="4">
        <f t="shared" si="104"/>
        <v>60.800000000000004</v>
      </c>
      <c r="E212" s="4">
        <f t="shared" si="105"/>
        <v>57</v>
      </c>
      <c r="F212" s="9">
        <f t="shared" si="106"/>
        <v>53.199999999999996</v>
      </c>
      <c r="G212" s="10">
        <v>108</v>
      </c>
      <c r="H212" s="4">
        <f t="shared" si="107"/>
        <v>92</v>
      </c>
      <c r="I212" s="4">
        <f t="shared" si="108"/>
        <v>86.4</v>
      </c>
      <c r="J212" s="4">
        <f t="shared" si="109"/>
        <v>81</v>
      </c>
      <c r="K212" s="9">
        <f t="shared" si="110"/>
        <v>75.599999999999994</v>
      </c>
      <c r="L212" s="10">
        <v>140</v>
      </c>
      <c r="M212" s="4">
        <f t="shared" si="111"/>
        <v>124</v>
      </c>
      <c r="N212" s="4">
        <f t="shared" si="112"/>
        <v>112</v>
      </c>
      <c r="O212" s="4">
        <f t="shared" si="113"/>
        <v>105</v>
      </c>
      <c r="P212" s="11">
        <f t="shared" si="114"/>
        <v>98</v>
      </c>
      <c r="Q212" s="4">
        <v>146</v>
      </c>
      <c r="R212" s="4">
        <f t="shared" si="115"/>
        <v>122</v>
      </c>
      <c r="S212" s="4">
        <f t="shared" si="116"/>
        <v>116.80000000000001</v>
      </c>
      <c r="T212" s="4">
        <f t="shared" si="117"/>
        <v>109.5</v>
      </c>
      <c r="U212" s="9">
        <f t="shared" si="118"/>
        <v>102.19999999999999</v>
      </c>
      <c r="V212" s="10">
        <v>168</v>
      </c>
      <c r="W212" s="4">
        <f t="shared" si="119"/>
        <v>136</v>
      </c>
      <c r="X212" s="4">
        <f t="shared" si="120"/>
        <v>134.4</v>
      </c>
      <c r="Y212" s="4">
        <f t="shared" si="121"/>
        <v>126</v>
      </c>
      <c r="Z212" s="4">
        <f t="shared" si="122"/>
        <v>117.6</v>
      </c>
    </row>
    <row r="213" spans="1:26" x14ac:dyDescent="0.2">
      <c r="A213" s="6">
        <v>42273</v>
      </c>
      <c r="B213" s="4">
        <v>76</v>
      </c>
      <c r="C213" s="4">
        <f t="shared" si="103"/>
        <v>68</v>
      </c>
      <c r="D213" s="4">
        <f t="shared" si="104"/>
        <v>60.800000000000004</v>
      </c>
      <c r="E213" s="4">
        <f t="shared" si="105"/>
        <v>57</v>
      </c>
      <c r="F213" s="9">
        <f t="shared" si="106"/>
        <v>53.199999999999996</v>
      </c>
      <c r="G213" s="10">
        <v>108</v>
      </c>
      <c r="H213" s="4">
        <f t="shared" si="107"/>
        <v>92</v>
      </c>
      <c r="I213" s="4">
        <f t="shared" si="108"/>
        <v>86.4</v>
      </c>
      <c r="J213" s="4">
        <f t="shared" si="109"/>
        <v>81</v>
      </c>
      <c r="K213" s="9">
        <f t="shared" si="110"/>
        <v>75.599999999999994</v>
      </c>
      <c r="L213" s="10">
        <v>140</v>
      </c>
      <c r="M213" s="4">
        <f t="shared" si="111"/>
        <v>124</v>
      </c>
      <c r="N213" s="4">
        <f t="shared" si="112"/>
        <v>112</v>
      </c>
      <c r="O213" s="4">
        <f t="shared" si="113"/>
        <v>105</v>
      </c>
      <c r="P213" s="11">
        <f t="shared" si="114"/>
        <v>98</v>
      </c>
      <c r="Q213" s="4">
        <v>146</v>
      </c>
      <c r="R213" s="4">
        <f t="shared" si="115"/>
        <v>122</v>
      </c>
      <c r="S213" s="4">
        <f t="shared" si="116"/>
        <v>116.80000000000001</v>
      </c>
      <c r="T213" s="4">
        <f t="shared" si="117"/>
        <v>109.5</v>
      </c>
      <c r="U213" s="9">
        <f t="shared" si="118"/>
        <v>102.19999999999999</v>
      </c>
      <c r="V213" s="10">
        <v>168</v>
      </c>
      <c r="W213" s="4">
        <f t="shared" si="119"/>
        <v>136</v>
      </c>
      <c r="X213" s="4">
        <f t="shared" si="120"/>
        <v>134.4</v>
      </c>
      <c r="Y213" s="4">
        <f t="shared" si="121"/>
        <v>126</v>
      </c>
      <c r="Z213" s="4">
        <f t="shared" si="122"/>
        <v>117.6</v>
      </c>
    </row>
    <row r="214" spans="1:26" x14ac:dyDescent="0.2">
      <c r="A214" s="6">
        <v>42274</v>
      </c>
      <c r="B214" s="4">
        <v>76</v>
      </c>
      <c r="C214" s="4">
        <f t="shared" si="103"/>
        <v>68</v>
      </c>
      <c r="D214" s="4">
        <f>B214*0.8</f>
        <v>60.800000000000004</v>
      </c>
      <c r="E214" s="4">
        <f t="shared" si="105"/>
        <v>57</v>
      </c>
      <c r="F214" s="9">
        <f t="shared" si="106"/>
        <v>53.199999999999996</v>
      </c>
      <c r="G214" s="10">
        <v>108</v>
      </c>
      <c r="H214" s="4">
        <f t="shared" si="107"/>
        <v>92</v>
      </c>
      <c r="I214" s="4">
        <f t="shared" si="108"/>
        <v>86.4</v>
      </c>
      <c r="J214" s="4">
        <f t="shared" si="109"/>
        <v>81</v>
      </c>
      <c r="K214" s="9">
        <f t="shared" si="110"/>
        <v>75.599999999999994</v>
      </c>
      <c r="L214" s="10">
        <v>140</v>
      </c>
      <c r="M214" s="4">
        <f t="shared" si="111"/>
        <v>124</v>
      </c>
      <c r="N214" s="4">
        <f t="shared" si="112"/>
        <v>112</v>
      </c>
      <c r="O214" s="4">
        <f t="shared" si="113"/>
        <v>105</v>
      </c>
      <c r="P214" s="11">
        <f t="shared" si="114"/>
        <v>98</v>
      </c>
      <c r="Q214" s="4">
        <v>146</v>
      </c>
      <c r="R214" s="4">
        <f t="shared" si="115"/>
        <v>122</v>
      </c>
      <c r="S214" s="4">
        <f t="shared" si="116"/>
        <v>116.80000000000001</v>
      </c>
      <c r="T214" s="4">
        <f t="shared" si="117"/>
        <v>109.5</v>
      </c>
      <c r="U214" s="9">
        <f t="shared" si="118"/>
        <v>102.19999999999999</v>
      </c>
      <c r="V214" s="10">
        <v>168</v>
      </c>
      <c r="W214" s="4">
        <f t="shared" si="119"/>
        <v>136</v>
      </c>
      <c r="X214" s="4">
        <f t="shared" si="120"/>
        <v>134.4</v>
      </c>
      <c r="Y214" s="4">
        <f t="shared" si="121"/>
        <v>126</v>
      </c>
      <c r="Z214" s="4">
        <f t="shared" si="122"/>
        <v>117.6</v>
      </c>
    </row>
    <row r="215" spans="1:26" x14ac:dyDescent="0.2">
      <c r="A215" s="6">
        <v>42275</v>
      </c>
      <c r="B215" s="4">
        <v>76</v>
      </c>
      <c r="C215" s="4">
        <f t="shared" si="103"/>
        <v>68</v>
      </c>
      <c r="D215" s="4">
        <f>B215*0.8</f>
        <v>60.800000000000004</v>
      </c>
      <c r="E215" s="4">
        <f t="shared" si="105"/>
        <v>57</v>
      </c>
      <c r="F215" s="9">
        <f t="shared" si="106"/>
        <v>53.199999999999996</v>
      </c>
      <c r="G215" s="10">
        <v>108</v>
      </c>
      <c r="H215" s="4">
        <f t="shared" si="107"/>
        <v>92</v>
      </c>
      <c r="I215" s="4">
        <f t="shared" si="108"/>
        <v>86.4</v>
      </c>
      <c r="J215" s="4">
        <f t="shared" si="109"/>
        <v>81</v>
      </c>
      <c r="K215" s="9">
        <f t="shared" si="110"/>
        <v>75.599999999999994</v>
      </c>
      <c r="L215" s="10">
        <v>140</v>
      </c>
      <c r="M215" s="4">
        <f t="shared" si="111"/>
        <v>124</v>
      </c>
      <c r="N215" s="4">
        <f t="shared" si="112"/>
        <v>112</v>
      </c>
      <c r="O215" s="4">
        <f t="shared" si="113"/>
        <v>105</v>
      </c>
      <c r="P215" s="11">
        <f t="shared" si="114"/>
        <v>98</v>
      </c>
      <c r="Q215" s="4">
        <v>146</v>
      </c>
      <c r="R215" s="4">
        <f t="shared" si="115"/>
        <v>122</v>
      </c>
      <c r="S215" s="4">
        <f t="shared" si="116"/>
        <v>116.80000000000001</v>
      </c>
      <c r="T215" s="4">
        <f t="shared" si="117"/>
        <v>109.5</v>
      </c>
      <c r="U215" s="9">
        <f t="shared" si="118"/>
        <v>102.19999999999999</v>
      </c>
      <c r="V215" s="10">
        <v>168</v>
      </c>
      <c r="W215" s="4">
        <f t="shared" si="119"/>
        <v>136</v>
      </c>
      <c r="X215" s="4">
        <f t="shared" si="120"/>
        <v>134.4</v>
      </c>
      <c r="Y215" s="4">
        <f t="shared" si="121"/>
        <v>126</v>
      </c>
      <c r="Z215" s="4">
        <f t="shared" si="122"/>
        <v>117.6</v>
      </c>
    </row>
    <row r="216" spans="1:26" x14ac:dyDescent="0.2">
      <c r="A216" s="6">
        <v>42276</v>
      </c>
      <c r="B216" s="4">
        <v>76</v>
      </c>
      <c r="C216" s="4">
        <f t="shared" si="103"/>
        <v>68</v>
      </c>
      <c r="D216" s="4">
        <f>B216*0.8</f>
        <v>60.800000000000004</v>
      </c>
      <c r="E216" s="4">
        <f t="shared" si="105"/>
        <v>57</v>
      </c>
      <c r="F216" s="9">
        <f t="shared" si="106"/>
        <v>53.199999999999996</v>
      </c>
      <c r="G216" s="10">
        <v>108</v>
      </c>
      <c r="H216" s="4">
        <f t="shared" si="107"/>
        <v>92</v>
      </c>
      <c r="I216" s="4">
        <f t="shared" si="108"/>
        <v>86.4</v>
      </c>
      <c r="J216" s="4">
        <f t="shared" si="109"/>
        <v>81</v>
      </c>
      <c r="K216" s="9">
        <f t="shared" si="110"/>
        <v>75.599999999999994</v>
      </c>
      <c r="L216" s="10">
        <v>140</v>
      </c>
      <c r="M216" s="4">
        <f t="shared" si="111"/>
        <v>124</v>
      </c>
      <c r="N216" s="4">
        <f t="shared" si="112"/>
        <v>112</v>
      </c>
      <c r="O216" s="4">
        <f t="shared" si="113"/>
        <v>105</v>
      </c>
      <c r="P216" s="11">
        <f t="shared" si="114"/>
        <v>98</v>
      </c>
      <c r="Q216" s="4">
        <v>146</v>
      </c>
      <c r="R216" s="4">
        <f t="shared" si="115"/>
        <v>122</v>
      </c>
      <c r="S216" s="4">
        <f t="shared" si="116"/>
        <v>116.80000000000001</v>
      </c>
      <c r="T216" s="4">
        <f t="shared" si="117"/>
        <v>109.5</v>
      </c>
      <c r="U216" s="9">
        <f t="shared" si="118"/>
        <v>102.19999999999999</v>
      </c>
      <c r="V216" s="10">
        <v>168</v>
      </c>
      <c r="W216" s="4">
        <f t="shared" si="119"/>
        <v>136</v>
      </c>
      <c r="X216" s="4">
        <f t="shared" si="120"/>
        <v>134.4</v>
      </c>
      <c r="Y216" s="4">
        <f t="shared" si="121"/>
        <v>126</v>
      </c>
      <c r="Z216" s="4">
        <f t="shared" si="122"/>
        <v>117.6</v>
      </c>
    </row>
    <row r="217" spans="1:26" x14ac:dyDescent="0.2">
      <c r="A217" s="6">
        <v>42277</v>
      </c>
      <c r="B217" s="4">
        <v>76</v>
      </c>
      <c r="C217" s="4">
        <f t="shared" si="103"/>
        <v>68</v>
      </c>
      <c r="D217" s="4">
        <f>B217*0.8</f>
        <v>60.800000000000004</v>
      </c>
      <c r="E217" s="4">
        <f t="shared" si="105"/>
        <v>57</v>
      </c>
      <c r="F217" s="9">
        <f t="shared" si="106"/>
        <v>53.199999999999996</v>
      </c>
      <c r="G217" s="10">
        <v>108</v>
      </c>
      <c r="H217" s="4">
        <f>G217-16</f>
        <v>92</v>
      </c>
      <c r="I217" s="4">
        <f t="shared" si="108"/>
        <v>86.4</v>
      </c>
      <c r="J217" s="4">
        <f t="shared" si="109"/>
        <v>81</v>
      </c>
      <c r="K217" s="9">
        <f t="shared" si="110"/>
        <v>75.599999999999994</v>
      </c>
      <c r="L217" s="10">
        <v>140</v>
      </c>
      <c r="M217" s="4">
        <f>L217-16</f>
        <v>124</v>
      </c>
      <c r="N217" s="4">
        <f t="shared" si="112"/>
        <v>112</v>
      </c>
      <c r="O217" s="4">
        <f t="shared" si="113"/>
        <v>105</v>
      </c>
      <c r="P217" s="11">
        <f t="shared" si="114"/>
        <v>98</v>
      </c>
      <c r="Q217" s="4">
        <v>146</v>
      </c>
      <c r="R217" s="4">
        <f t="shared" si="115"/>
        <v>122</v>
      </c>
      <c r="S217" s="4">
        <f t="shared" si="116"/>
        <v>116.80000000000001</v>
      </c>
      <c r="T217" s="4">
        <f t="shared" si="117"/>
        <v>109.5</v>
      </c>
      <c r="U217" s="9">
        <f t="shared" si="118"/>
        <v>102.19999999999999</v>
      </c>
      <c r="V217" s="10">
        <v>168</v>
      </c>
      <c r="W217" s="4">
        <f t="shared" si="119"/>
        <v>136</v>
      </c>
      <c r="X217" s="4">
        <f t="shared" si="120"/>
        <v>134.4</v>
      </c>
      <c r="Y217" s="4">
        <f t="shared" si="121"/>
        <v>126</v>
      </c>
      <c r="Z217" s="4">
        <f t="shared" si="122"/>
        <v>117.6</v>
      </c>
    </row>
    <row r="218" spans="1:26" x14ac:dyDescent="0.2">
      <c r="A218" s="6">
        <v>42278</v>
      </c>
      <c r="B218" s="4">
        <v>76</v>
      </c>
      <c r="C218" s="4">
        <f>B218-8</f>
        <v>68</v>
      </c>
      <c r="D218" s="4">
        <f>B218*0.8</f>
        <v>60.800000000000004</v>
      </c>
      <c r="E218" s="4">
        <f>B218*0.75</f>
        <v>57</v>
      </c>
      <c r="F218" s="9">
        <f>B218*0.7</f>
        <v>53.199999999999996</v>
      </c>
      <c r="G218" s="10">
        <v>108</v>
      </c>
      <c r="H218" s="4">
        <f>G218-16</f>
        <v>92</v>
      </c>
      <c r="I218" s="4">
        <f>(G218*0.8)</f>
        <v>86.4</v>
      </c>
      <c r="J218" s="4">
        <f>G218*0.75</f>
        <v>81</v>
      </c>
      <c r="K218" s="9">
        <f>G218*0.7</f>
        <v>75.599999999999994</v>
      </c>
      <c r="L218" s="10">
        <v>140</v>
      </c>
      <c r="M218" s="4">
        <f>L218-16</f>
        <v>124</v>
      </c>
      <c r="N218" s="4">
        <f>(L218*0.8)</f>
        <v>112</v>
      </c>
      <c r="O218" s="4">
        <f>L218*0.75</f>
        <v>105</v>
      </c>
      <c r="P218" s="11">
        <f>L218*0.7</f>
        <v>98</v>
      </c>
      <c r="Q218" s="4">
        <v>146</v>
      </c>
      <c r="R218" s="4">
        <f>Q218-24</f>
        <v>122</v>
      </c>
      <c r="S218" s="4">
        <f>(Q218*0.8)</f>
        <v>116.80000000000001</v>
      </c>
      <c r="T218" s="4">
        <f>Q218*0.75</f>
        <v>109.5</v>
      </c>
      <c r="U218" s="9">
        <f>Q218*0.7</f>
        <v>102.19999999999999</v>
      </c>
      <c r="V218" s="10">
        <v>168</v>
      </c>
      <c r="W218" s="4">
        <f>V218-32</f>
        <v>136</v>
      </c>
      <c r="X218" s="4">
        <f>(V218*0.8)</f>
        <v>134.4</v>
      </c>
      <c r="Y218" s="4">
        <f>V218*0.75</f>
        <v>126</v>
      </c>
      <c r="Z218" s="4">
        <f>V218*0.7</f>
        <v>117.6</v>
      </c>
    </row>
    <row r="219" spans="1:26" x14ac:dyDescent="0.2">
      <c r="A219" s="6">
        <v>42279</v>
      </c>
      <c r="B219" s="4">
        <v>76</v>
      </c>
      <c r="C219" s="4">
        <f t="shared" ref="C219:C248" si="123">B219-8</f>
        <v>68</v>
      </c>
      <c r="D219" s="4">
        <f t="shared" ref="D219:D243" si="124">B219*0.8</f>
        <v>60.800000000000004</v>
      </c>
      <c r="E219" s="4">
        <f t="shared" ref="E219:E248" si="125">B219*0.75</f>
        <v>57</v>
      </c>
      <c r="F219" s="9">
        <f t="shared" ref="F219:F248" si="126">B219*0.7</f>
        <v>53.199999999999996</v>
      </c>
      <c r="G219" s="10">
        <v>108</v>
      </c>
      <c r="H219" s="4">
        <f t="shared" ref="H219:H246" si="127">G219-16</f>
        <v>92</v>
      </c>
      <c r="I219" s="4">
        <f t="shared" ref="I219:I227" si="128">(G219*0.8)</f>
        <v>86.4</v>
      </c>
      <c r="J219" s="4">
        <f t="shared" ref="J219:J247" si="129">G219*0.75</f>
        <v>81</v>
      </c>
      <c r="K219" s="9">
        <f t="shared" ref="K219:K247" si="130">G219*0.7</f>
        <v>75.599999999999994</v>
      </c>
      <c r="L219" s="10">
        <v>140</v>
      </c>
      <c r="M219" s="4">
        <f t="shared" ref="M219:M246" si="131">L219-16</f>
        <v>124</v>
      </c>
      <c r="N219" s="4">
        <f t="shared" ref="N219:N247" si="132">(L219*0.8)</f>
        <v>112</v>
      </c>
      <c r="O219" s="4">
        <f t="shared" ref="O219:O247" si="133">L219*0.75</f>
        <v>105</v>
      </c>
      <c r="P219" s="11">
        <f t="shared" ref="P219:P247" si="134">L219*0.7</f>
        <v>98</v>
      </c>
      <c r="Q219" s="4">
        <v>146</v>
      </c>
      <c r="R219" s="4">
        <f t="shared" ref="R219:R248" si="135">Q219-24</f>
        <v>122</v>
      </c>
      <c r="S219" s="4">
        <f t="shared" ref="S219:S247" si="136">(Q219*0.8)</f>
        <v>116.80000000000001</v>
      </c>
      <c r="T219" s="4">
        <f t="shared" ref="T219:T247" si="137">Q219*0.75</f>
        <v>109.5</v>
      </c>
      <c r="U219" s="9">
        <f t="shared" ref="U219:U247" si="138">Q219*0.7</f>
        <v>102.19999999999999</v>
      </c>
      <c r="V219" s="10">
        <v>168</v>
      </c>
      <c r="W219" s="4">
        <f t="shared" ref="W219:W248" si="139">V219-32</f>
        <v>136</v>
      </c>
      <c r="X219" s="4">
        <f t="shared" ref="X219:X247" si="140">(V219*0.8)</f>
        <v>134.4</v>
      </c>
      <c r="Y219" s="4">
        <f t="shared" ref="Y219:Y247" si="141">V219*0.75</f>
        <v>126</v>
      </c>
      <c r="Z219" s="4">
        <f t="shared" ref="Z219:Z247" si="142">V219*0.7</f>
        <v>117.6</v>
      </c>
    </row>
    <row r="220" spans="1:26" x14ac:dyDescent="0.2">
      <c r="A220" s="6">
        <v>42280</v>
      </c>
      <c r="B220" s="4">
        <v>76</v>
      </c>
      <c r="C220" s="4">
        <f t="shared" si="123"/>
        <v>68</v>
      </c>
      <c r="D220" s="4">
        <f t="shared" si="124"/>
        <v>60.800000000000004</v>
      </c>
      <c r="E220" s="4">
        <f t="shared" si="125"/>
        <v>57</v>
      </c>
      <c r="F220" s="9">
        <f t="shared" si="126"/>
        <v>53.199999999999996</v>
      </c>
      <c r="G220" s="10">
        <v>108</v>
      </c>
      <c r="H220" s="4">
        <f t="shared" si="127"/>
        <v>92</v>
      </c>
      <c r="I220" s="4">
        <f t="shared" si="128"/>
        <v>86.4</v>
      </c>
      <c r="J220" s="4">
        <f t="shared" si="129"/>
        <v>81</v>
      </c>
      <c r="K220" s="9">
        <f t="shared" si="130"/>
        <v>75.599999999999994</v>
      </c>
      <c r="L220" s="10">
        <v>140</v>
      </c>
      <c r="M220" s="4">
        <f t="shared" si="131"/>
        <v>124</v>
      </c>
      <c r="N220" s="4">
        <f t="shared" si="132"/>
        <v>112</v>
      </c>
      <c r="O220" s="4">
        <f t="shared" si="133"/>
        <v>105</v>
      </c>
      <c r="P220" s="11">
        <f t="shared" si="134"/>
        <v>98</v>
      </c>
      <c r="Q220" s="4">
        <v>146</v>
      </c>
      <c r="R220" s="4">
        <f t="shared" si="135"/>
        <v>122</v>
      </c>
      <c r="S220" s="4">
        <f t="shared" si="136"/>
        <v>116.80000000000001</v>
      </c>
      <c r="T220" s="4">
        <f t="shared" si="137"/>
        <v>109.5</v>
      </c>
      <c r="U220" s="9">
        <f t="shared" si="138"/>
        <v>102.19999999999999</v>
      </c>
      <c r="V220" s="10">
        <v>168</v>
      </c>
      <c r="W220" s="4">
        <f t="shared" si="139"/>
        <v>136</v>
      </c>
      <c r="X220" s="4">
        <f t="shared" si="140"/>
        <v>134.4</v>
      </c>
      <c r="Y220" s="4">
        <f t="shared" si="141"/>
        <v>126</v>
      </c>
      <c r="Z220" s="4">
        <f t="shared" si="142"/>
        <v>117.6</v>
      </c>
    </row>
    <row r="221" spans="1:26" x14ac:dyDescent="0.2">
      <c r="A221" s="6">
        <v>42281</v>
      </c>
      <c r="B221" s="4">
        <v>76</v>
      </c>
      <c r="C221" s="4">
        <f t="shared" si="123"/>
        <v>68</v>
      </c>
      <c r="D221" s="4">
        <f t="shared" si="124"/>
        <v>60.800000000000004</v>
      </c>
      <c r="E221" s="4">
        <f t="shared" si="125"/>
        <v>57</v>
      </c>
      <c r="F221" s="9">
        <f t="shared" si="126"/>
        <v>53.199999999999996</v>
      </c>
      <c r="G221" s="10">
        <v>108</v>
      </c>
      <c r="H221" s="4">
        <f t="shared" si="127"/>
        <v>92</v>
      </c>
      <c r="I221" s="4">
        <f t="shared" si="128"/>
        <v>86.4</v>
      </c>
      <c r="J221" s="4">
        <f t="shared" si="129"/>
        <v>81</v>
      </c>
      <c r="K221" s="9">
        <f t="shared" si="130"/>
        <v>75.599999999999994</v>
      </c>
      <c r="L221" s="10">
        <v>140</v>
      </c>
      <c r="M221" s="4">
        <f t="shared" si="131"/>
        <v>124</v>
      </c>
      <c r="N221" s="4">
        <f t="shared" si="132"/>
        <v>112</v>
      </c>
      <c r="O221" s="4">
        <f t="shared" si="133"/>
        <v>105</v>
      </c>
      <c r="P221" s="11">
        <f t="shared" si="134"/>
        <v>98</v>
      </c>
      <c r="Q221" s="4">
        <v>146</v>
      </c>
      <c r="R221" s="4">
        <f t="shared" si="135"/>
        <v>122</v>
      </c>
      <c r="S221" s="4">
        <f t="shared" si="136"/>
        <v>116.80000000000001</v>
      </c>
      <c r="T221" s="4">
        <f t="shared" si="137"/>
        <v>109.5</v>
      </c>
      <c r="U221" s="9">
        <f t="shared" si="138"/>
        <v>102.19999999999999</v>
      </c>
      <c r="V221" s="10">
        <v>168</v>
      </c>
      <c r="W221" s="4">
        <f t="shared" si="139"/>
        <v>136</v>
      </c>
      <c r="X221" s="4">
        <f t="shared" si="140"/>
        <v>134.4</v>
      </c>
      <c r="Y221" s="4">
        <f t="shared" si="141"/>
        <v>126</v>
      </c>
      <c r="Z221" s="4">
        <f t="shared" si="142"/>
        <v>117.6</v>
      </c>
    </row>
    <row r="222" spans="1:26" x14ac:dyDescent="0.2">
      <c r="A222" s="6">
        <v>42282</v>
      </c>
      <c r="B222" s="4">
        <v>76</v>
      </c>
      <c r="C222" s="4">
        <f t="shared" si="123"/>
        <v>68</v>
      </c>
      <c r="D222" s="4">
        <f t="shared" si="124"/>
        <v>60.800000000000004</v>
      </c>
      <c r="E222" s="4">
        <f t="shared" si="125"/>
        <v>57</v>
      </c>
      <c r="F222" s="9">
        <f t="shared" si="126"/>
        <v>53.199999999999996</v>
      </c>
      <c r="G222" s="10">
        <v>108</v>
      </c>
      <c r="H222" s="4">
        <f t="shared" si="127"/>
        <v>92</v>
      </c>
      <c r="I222" s="4">
        <f t="shared" si="128"/>
        <v>86.4</v>
      </c>
      <c r="J222" s="4">
        <f t="shared" si="129"/>
        <v>81</v>
      </c>
      <c r="K222" s="9">
        <f t="shared" si="130"/>
        <v>75.599999999999994</v>
      </c>
      <c r="L222" s="10">
        <v>140</v>
      </c>
      <c r="M222" s="4">
        <f t="shared" si="131"/>
        <v>124</v>
      </c>
      <c r="N222" s="4">
        <f t="shared" si="132"/>
        <v>112</v>
      </c>
      <c r="O222" s="4">
        <f t="shared" si="133"/>
        <v>105</v>
      </c>
      <c r="P222" s="11">
        <f t="shared" si="134"/>
        <v>98</v>
      </c>
      <c r="Q222" s="4">
        <v>146</v>
      </c>
      <c r="R222" s="4">
        <f t="shared" si="135"/>
        <v>122</v>
      </c>
      <c r="S222" s="4">
        <f t="shared" si="136"/>
        <v>116.80000000000001</v>
      </c>
      <c r="T222" s="4">
        <f t="shared" si="137"/>
        <v>109.5</v>
      </c>
      <c r="U222" s="9">
        <f t="shared" si="138"/>
        <v>102.19999999999999</v>
      </c>
      <c r="V222" s="10">
        <v>168</v>
      </c>
      <c r="W222" s="4">
        <f t="shared" si="139"/>
        <v>136</v>
      </c>
      <c r="X222" s="4">
        <f t="shared" si="140"/>
        <v>134.4</v>
      </c>
      <c r="Y222" s="4">
        <f t="shared" si="141"/>
        <v>126</v>
      </c>
      <c r="Z222" s="4">
        <f t="shared" si="142"/>
        <v>117.6</v>
      </c>
    </row>
    <row r="223" spans="1:26" x14ac:dyDescent="0.2">
      <c r="A223" s="6">
        <v>42283</v>
      </c>
      <c r="B223" s="4">
        <v>76</v>
      </c>
      <c r="C223" s="4">
        <f t="shared" si="123"/>
        <v>68</v>
      </c>
      <c r="D223" s="4">
        <f t="shared" si="124"/>
        <v>60.800000000000004</v>
      </c>
      <c r="E223" s="4">
        <f t="shared" si="125"/>
        <v>57</v>
      </c>
      <c r="F223" s="9">
        <f t="shared" si="126"/>
        <v>53.199999999999996</v>
      </c>
      <c r="G223" s="10">
        <v>108</v>
      </c>
      <c r="H223" s="4">
        <f t="shared" si="127"/>
        <v>92</v>
      </c>
      <c r="I223" s="4">
        <f t="shared" si="128"/>
        <v>86.4</v>
      </c>
      <c r="J223" s="4">
        <f t="shared" si="129"/>
        <v>81</v>
      </c>
      <c r="K223" s="9">
        <f t="shared" si="130"/>
        <v>75.599999999999994</v>
      </c>
      <c r="L223" s="10">
        <v>140</v>
      </c>
      <c r="M223" s="4">
        <f t="shared" si="131"/>
        <v>124</v>
      </c>
      <c r="N223" s="4">
        <f t="shared" si="132"/>
        <v>112</v>
      </c>
      <c r="O223" s="4">
        <f t="shared" si="133"/>
        <v>105</v>
      </c>
      <c r="P223" s="11">
        <f t="shared" si="134"/>
        <v>98</v>
      </c>
      <c r="Q223" s="4">
        <v>146</v>
      </c>
      <c r="R223" s="4">
        <f t="shared" si="135"/>
        <v>122</v>
      </c>
      <c r="S223" s="4">
        <f t="shared" si="136"/>
        <v>116.80000000000001</v>
      </c>
      <c r="T223" s="4">
        <f t="shared" si="137"/>
        <v>109.5</v>
      </c>
      <c r="U223" s="9">
        <f t="shared" si="138"/>
        <v>102.19999999999999</v>
      </c>
      <c r="V223" s="10">
        <v>168</v>
      </c>
      <c r="W223" s="4">
        <f t="shared" si="139"/>
        <v>136</v>
      </c>
      <c r="X223" s="4">
        <f t="shared" si="140"/>
        <v>134.4</v>
      </c>
      <c r="Y223" s="4">
        <f t="shared" si="141"/>
        <v>126</v>
      </c>
      <c r="Z223" s="4">
        <f t="shared" si="142"/>
        <v>117.6</v>
      </c>
    </row>
    <row r="224" spans="1:26" x14ac:dyDescent="0.2">
      <c r="A224" s="6">
        <v>42284</v>
      </c>
      <c r="B224" s="4">
        <v>76</v>
      </c>
      <c r="C224" s="4">
        <f t="shared" si="123"/>
        <v>68</v>
      </c>
      <c r="D224" s="4">
        <f t="shared" si="124"/>
        <v>60.800000000000004</v>
      </c>
      <c r="E224" s="4">
        <f t="shared" si="125"/>
        <v>57</v>
      </c>
      <c r="F224" s="9">
        <f t="shared" si="126"/>
        <v>53.199999999999996</v>
      </c>
      <c r="G224" s="10">
        <v>108</v>
      </c>
      <c r="H224" s="4">
        <f t="shared" si="127"/>
        <v>92</v>
      </c>
      <c r="I224" s="4">
        <f t="shared" si="128"/>
        <v>86.4</v>
      </c>
      <c r="J224" s="4">
        <f t="shared" si="129"/>
        <v>81</v>
      </c>
      <c r="K224" s="9">
        <f t="shared" si="130"/>
        <v>75.599999999999994</v>
      </c>
      <c r="L224" s="10">
        <v>140</v>
      </c>
      <c r="M224" s="4">
        <f t="shared" si="131"/>
        <v>124</v>
      </c>
      <c r="N224" s="4">
        <f t="shared" si="132"/>
        <v>112</v>
      </c>
      <c r="O224" s="4">
        <f t="shared" si="133"/>
        <v>105</v>
      </c>
      <c r="P224" s="11">
        <f t="shared" si="134"/>
        <v>98</v>
      </c>
      <c r="Q224" s="4">
        <v>146</v>
      </c>
      <c r="R224" s="4">
        <f t="shared" si="135"/>
        <v>122</v>
      </c>
      <c r="S224" s="4">
        <f t="shared" si="136"/>
        <v>116.80000000000001</v>
      </c>
      <c r="T224" s="4">
        <f t="shared" si="137"/>
        <v>109.5</v>
      </c>
      <c r="U224" s="9">
        <f t="shared" si="138"/>
        <v>102.19999999999999</v>
      </c>
      <c r="V224" s="10">
        <v>168</v>
      </c>
      <c r="W224" s="4">
        <f t="shared" si="139"/>
        <v>136</v>
      </c>
      <c r="X224" s="4">
        <f t="shared" si="140"/>
        <v>134.4</v>
      </c>
      <c r="Y224" s="4">
        <f t="shared" si="141"/>
        <v>126</v>
      </c>
      <c r="Z224" s="4">
        <f t="shared" si="142"/>
        <v>117.6</v>
      </c>
    </row>
    <row r="225" spans="1:26" x14ac:dyDescent="0.2">
      <c r="A225" s="6">
        <v>42285</v>
      </c>
      <c r="B225" s="4">
        <v>76</v>
      </c>
      <c r="C225" s="4">
        <f t="shared" si="123"/>
        <v>68</v>
      </c>
      <c r="D225" s="4">
        <f t="shared" si="124"/>
        <v>60.800000000000004</v>
      </c>
      <c r="E225" s="4">
        <f t="shared" si="125"/>
        <v>57</v>
      </c>
      <c r="F225" s="9">
        <f t="shared" si="126"/>
        <v>53.199999999999996</v>
      </c>
      <c r="G225" s="10">
        <v>108</v>
      </c>
      <c r="H225" s="4">
        <f t="shared" si="127"/>
        <v>92</v>
      </c>
      <c r="I225" s="4">
        <f t="shared" si="128"/>
        <v>86.4</v>
      </c>
      <c r="J225" s="4">
        <f t="shared" si="129"/>
        <v>81</v>
      </c>
      <c r="K225" s="9">
        <f t="shared" si="130"/>
        <v>75.599999999999994</v>
      </c>
      <c r="L225" s="10">
        <v>140</v>
      </c>
      <c r="M225" s="4">
        <f t="shared" si="131"/>
        <v>124</v>
      </c>
      <c r="N225" s="4">
        <f t="shared" si="132"/>
        <v>112</v>
      </c>
      <c r="O225" s="4">
        <f t="shared" si="133"/>
        <v>105</v>
      </c>
      <c r="P225" s="11">
        <f t="shared" si="134"/>
        <v>98</v>
      </c>
      <c r="Q225" s="4">
        <v>146</v>
      </c>
      <c r="R225" s="4">
        <f t="shared" si="135"/>
        <v>122</v>
      </c>
      <c r="S225" s="4">
        <f t="shared" si="136"/>
        <v>116.80000000000001</v>
      </c>
      <c r="T225" s="4">
        <f t="shared" si="137"/>
        <v>109.5</v>
      </c>
      <c r="U225" s="9">
        <f t="shared" si="138"/>
        <v>102.19999999999999</v>
      </c>
      <c r="V225" s="10">
        <v>168</v>
      </c>
      <c r="W225" s="4">
        <f t="shared" si="139"/>
        <v>136</v>
      </c>
      <c r="X225" s="4">
        <f t="shared" si="140"/>
        <v>134.4</v>
      </c>
      <c r="Y225" s="4">
        <f t="shared" si="141"/>
        <v>126</v>
      </c>
      <c r="Z225" s="4">
        <f t="shared" si="142"/>
        <v>117.6</v>
      </c>
    </row>
    <row r="226" spans="1:26" x14ac:dyDescent="0.2">
      <c r="A226" s="6">
        <v>42286</v>
      </c>
      <c r="B226" s="4">
        <v>76</v>
      </c>
      <c r="C226" s="4">
        <f t="shared" si="123"/>
        <v>68</v>
      </c>
      <c r="D226" s="4">
        <f t="shared" si="124"/>
        <v>60.800000000000004</v>
      </c>
      <c r="E226" s="4">
        <f t="shared" si="125"/>
        <v>57</v>
      </c>
      <c r="F226" s="9">
        <f t="shared" si="126"/>
        <v>53.199999999999996</v>
      </c>
      <c r="G226" s="10">
        <v>108</v>
      </c>
      <c r="H226" s="4">
        <f t="shared" si="127"/>
        <v>92</v>
      </c>
      <c r="I226" s="4">
        <f t="shared" si="128"/>
        <v>86.4</v>
      </c>
      <c r="J226" s="4">
        <f t="shared" si="129"/>
        <v>81</v>
      </c>
      <c r="K226" s="9">
        <f t="shared" si="130"/>
        <v>75.599999999999994</v>
      </c>
      <c r="L226" s="10">
        <v>140</v>
      </c>
      <c r="M226" s="4">
        <f t="shared" si="131"/>
        <v>124</v>
      </c>
      <c r="N226" s="4">
        <f t="shared" si="132"/>
        <v>112</v>
      </c>
      <c r="O226" s="4">
        <f t="shared" si="133"/>
        <v>105</v>
      </c>
      <c r="P226" s="11">
        <f t="shared" si="134"/>
        <v>98</v>
      </c>
      <c r="Q226" s="4">
        <v>146</v>
      </c>
      <c r="R226" s="4">
        <f t="shared" si="135"/>
        <v>122</v>
      </c>
      <c r="S226" s="4">
        <f t="shared" si="136"/>
        <v>116.80000000000001</v>
      </c>
      <c r="T226" s="4">
        <f t="shared" si="137"/>
        <v>109.5</v>
      </c>
      <c r="U226" s="9">
        <f t="shared" si="138"/>
        <v>102.19999999999999</v>
      </c>
      <c r="V226" s="10">
        <v>168</v>
      </c>
      <c r="W226" s="4">
        <f t="shared" si="139"/>
        <v>136</v>
      </c>
      <c r="X226" s="4">
        <f t="shared" si="140"/>
        <v>134.4</v>
      </c>
      <c r="Y226" s="4">
        <f t="shared" si="141"/>
        <v>126</v>
      </c>
      <c r="Z226" s="4">
        <f t="shared" si="142"/>
        <v>117.6</v>
      </c>
    </row>
    <row r="227" spans="1:26" x14ac:dyDescent="0.2">
      <c r="A227" s="6">
        <v>42287</v>
      </c>
      <c r="B227" s="4">
        <v>76</v>
      </c>
      <c r="C227" s="4">
        <f t="shared" si="123"/>
        <v>68</v>
      </c>
      <c r="D227" s="4">
        <f t="shared" si="124"/>
        <v>60.800000000000004</v>
      </c>
      <c r="E227" s="4">
        <f t="shared" si="125"/>
        <v>57</v>
      </c>
      <c r="F227" s="9">
        <f t="shared" si="126"/>
        <v>53.199999999999996</v>
      </c>
      <c r="G227" s="10">
        <v>108</v>
      </c>
      <c r="H227" s="4">
        <f t="shared" si="127"/>
        <v>92</v>
      </c>
      <c r="I227" s="4">
        <f t="shared" si="128"/>
        <v>86.4</v>
      </c>
      <c r="J227" s="4">
        <f t="shared" si="129"/>
        <v>81</v>
      </c>
      <c r="K227" s="9">
        <f t="shared" si="130"/>
        <v>75.599999999999994</v>
      </c>
      <c r="L227" s="10">
        <v>140</v>
      </c>
      <c r="M227" s="4">
        <f t="shared" si="131"/>
        <v>124</v>
      </c>
      <c r="N227" s="4">
        <f t="shared" si="132"/>
        <v>112</v>
      </c>
      <c r="O227" s="4">
        <f t="shared" si="133"/>
        <v>105</v>
      </c>
      <c r="P227" s="11">
        <f t="shared" si="134"/>
        <v>98</v>
      </c>
      <c r="Q227" s="4">
        <v>146</v>
      </c>
      <c r="R227" s="4">
        <f t="shared" si="135"/>
        <v>122</v>
      </c>
      <c r="S227" s="4">
        <f t="shared" si="136"/>
        <v>116.80000000000001</v>
      </c>
      <c r="T227" s="4">
        <f t="shared" si="137"/>
        <v>109.5</v>
      </c>
      <c r="U227" s="9">
        <f t="shared" si="138"/>
        <v>102.19999999999999</v>
      </c>
      <c r="V227" s="10">
        <v>168</v>
      </c>
      <c r="W227" s="4">
        <f t="shared" si="139"/>
        <v>136</v>
      </c>
      <c r="X227" s="4">
        <f t="shared" si="140"/>
        <v>134.4</v>
      </c>
      <c r="Y227" s="4">
        <f t="shared" si="141"/>
        <v>126</v>
      </c>
      <c r="Z227" s="4">
        <f t="shared" si="142"/>
        <v>117.6</v>
      </c>
    </row>
    <row r="228" spans="1:26" x14ac:dyDescent="0.2">
      <c r="A228" s="6">
        <v>42288</v>
      </c>
      <c r="B228" s="4">
        <v>71</v>
      </c>
      <c r="C228" s="4">
        <f t="shared" si="123"/>
        <v>63</v>
      </c>
      <c r="D228" s="4">
        <f t="shared" si="124"/>
        <v>56.800000000000004</v>
      </c>
      <c r="E228" s="4">
        <f t="shared" si="125"/>
        <v>53.25</v>
      </c>
      <c r="F228" s="9">
        <f t="shared" si="126"/>
        <v>49.699999999999996</v>
      </c>
      <c r="G228" s="10">
        <v>100</v>
      </c>
      <c r="H228" s="4">
        <f t="shared" si="127"/>
        <v>84</v>
      </c>
      <c r="I228" s="4">
        <f t="shared" ref="I228:I247" si="143">(G228*0.8)-1</f>
        <v>79</v>
      </c>
      <c r="J228" s="4">
        <f t="shared" si="129"/>
        <v>75</v>
      </c>
      <c r="K228" s="9">
        <f t="shared" si="130"/>
        <v>70</v>
      </c>
      <c r="L228" s="10">
        <v>124</v>
      </c>
      <c r="M228" s="4">
        <f t="shared" si="131"/>
        <v>108</v>
      </c>
      <c r="N228" s="4">
        <f t="shared" si="132"/>
        <v>99.2</v>
      </c>
      <c r="O228" s="4">
        <f t="shared" si="133"/>
        <v>93</v>
      </c>
      <c r="P228" s="11">
        <f t="shared" si="134"/>
        <v>86.8</v>
      </c>
      <c r="Q228" s="4">
        <v>136</v>
      </c>
      <c r="R228" s="4">
        <f t="shared" si="135"/>
        <v>112</v>
      </c>
      <c r="S228" s="4">
        <f t="shared" si="136"/>
        <v>108.80000000000001</v>
      </c>
      <c r="T228" s="4">
        <f t="shared" si="137"/>
        <v>102</v>
      </c>
      <c r="U228" s="9">
        <f t="shared" si="138"/>
        <v>95.199999999999989</v>
      </c>
      <c r="V228" s="10">
        <v>158</v>
      </c>
      <c r="W228" s="4">
        <f t="shared" si="139"/>
        <v>126</v>
      </c>
      <c r="X228" s="4">
        <f t="shared" si="140"/>
        <v>126.4</v>
      </c>
      <c r="Y228" s="4">
        <f t="shared" si="141"/>
        <v>118.5</v>
      </c>
      <c r="Z228" s="4">
        <f t="shared" si="142"/>
        <v>110.6</v>
      </c>
    </row>
    <row r="229" spans="1:26" x14ac:dyDescent="0.2">
      <c r="A229" s="6">
        <v>42289</v>
      </c>
      <c r="B229" s="4">
        <v>71</v>
      </c>
      <c r="C229" s="4">
        <f t="shared" si="123"/>
        <v>63</v>
      </c>
      <c r="D229" s="4">
        <f t="shared" si="124"/>
        <v>56.800000000000004</v>
      </c>
      <c r="E229" s="4">
        <f t="shared" si="125"/>
        <v>53.25</v>
      </c>
      <c r="F229" s="9">
        <f t="shared" si="126"/>
        <v>49.699999999999996</v>
      </c>
      <c r="G229" s="10">
        <v>100</v>
      </c>
      <c r="H229" s="4">
        <f t="shared" si="127"/>
        <v>84</v>
      </c>
      <c r="I229" s="4">
        <f t="shared" si="143"/>
        <v>79</v>
      </c>
      <c r="J229" s="4">
        <f t="shared" si="129"/>
        <v>75</v>
      </c>
      <c r="K229" s="9">
        <f t="shared" si="130"/>
        <v>70</v>
      </c>
      <c r="L229" s="10">
        <v>124</v>
      </c>
      <c r="M229" s="4">
        <f t="shared" si="131"/>
        <v>108</v>
      </c>
      <c r="N229" s="4">
        <f t="shared" si="132"/>
        <v>99.2</v>
      </c>
      <c r="O229" s="4">
        <f t="shared" si="133"/>
        <v>93</v>
      </c>
      <c r="P229" s="11">
        <f t="shared" si="134"/>
        <v>86.8</v>
      </c>
      <c r="Q229" s="4">
        <v>136</v>
      </c>
      <c r="R229" s="4">
        <f t="shared" si="135"/>
        <v>112</v>
      </c>
      <c r="S229" s="4">
        <f t="shared" si="136"/>
        <v>108.80000000000001</v>
      </c>
      <c r="T229" s="4">
        <f t="shared" si="137"/>
        <v>102</v>
      </c>
      <c r="U229" s="9">
        <f t="shared" si="138"/>
        <v>95.199999999999989</v>
      </c>
      <c r="V229" s="10">
        <v>158</v>
      </c>
      <c r="W229" s="4">
        <f t="shared" si="139"/>
        <v>126</v>
      </c>
      <c r="X229" s="4">
        <f t="shared" si="140"/>
        <v>126.4</v>
      </c>
      <c r="Y229" s="4">
        <f t="shared" si="141"/>
        <v>118.5</v>
      </c>
      <c r="Z229" s="4">
        <f t="shared" si="142"/>
        <v>110.6</v>
      </c>
    </row>
    <row r="230" spans="1:26" x14ac:dyDescent="0.2">
      <c r="A230" s="6">
        <v>42290</v>
      </c>
      <c r="B230" s="4">
        <v>71</v>
      </c>
      <c r="C230" s="4">
        <f t="shared" si="123"/>
        <v>63</v>
      </c>
      <c r="D230" s="4">
        <f t="shared" si="124"/>
        <v>56.800000000000004</v>
      </c>
      <c r="E230" s="4">
        <f t="shared" si="125"/>
        <v>53.25</v>
      </c>
      <c r="F230" s="9">
        <f t="shared" si="126"/>
        <v>49.699999999999996</v>
      </c>
      <c r="G230" s="10">
        <v>100</v>
      </c>
      <c r="H230" s="4">
        <f t="shared" si="127"/>
        <v>84</v>
      </c>
      <c r="I230" s="4">
        <f t="shared" si="143"/>
        <v>79</v>
      </c>
      <c r="J230" s="4">
        <f t="shared" si="129"/>
        <v>75</v>
      </c>
      <c r="K230" s="9">
        <f t="shared" si="130"/>
        <v>70</v>
      </c>
      <c r="L230" s="10">
        <v>124</v>
      </c>
      <c r="M230" s="4">
        <f t="shared" si="131"/>
        <v>108</v>
      </c>
      <c r="N230" s="4">
        <f t="shared" si="132"/>
        <v>99.2</v>
      </c>
      <c r="O230" s="4">
        <f t="shared" si="133"/>
        <v>93</v>
      </c>
      <c r="P230" s="11">
        <f t="shared" si="134"/>
        <v>86.8</v>
      </c>
      <c r="Q230" s="4">
        <v>136</v>
      </c>
      <c r="R230" s="4">
        <f t="shared" si="135"/>
        <v>112</v>
      </c>
      <c r="S230" s="4">
        <f t="shared" si="136"/>
        <v>108.80000000000001</v>
      </c>
      <c r="T230" s="4">
        <f t="shared" si="137"/>
        <v>102</v>
      </c>
      <c r="U230" s="9">
        <f t="shared" si="138"/>
        <v>95.199999999999989</v>
      </c>
      <c r="V230" s="10">
        <v>158</v>
      </c>
      <c r="W230" s="4">
        <f t="shared" si="139"/>
        <v>126</v>
      </c>
      <c r="X230" s="4">
        <f t="shared" si="140"/>
        <v>126.4</v>
      </c>
      <c r="Y230" s="4">
        <f t="shared" si="141"/>
        <v>118.5</v>
      </c>
      <c r="Z230" s="4">
        <f t="shared" si="142"/>
        <v>110.6</v>
      </c>
    </row>
    <row r="231" spans="1:26" x14ac:dyDescent="0.2">
      <c r="A231" s="6">
        <v>42291</v>
      </c>
      <c r="B231" s="4">
        <v>71</v>
      </c>
      <c r="C231" s="4">
        <f t="shared" si="123"/>
        <v>63</v>
      </c>
      <c r="D231" s="4">
        <f t="shared" si="124"/>
        <v>56.800000000000004</v>
      </c>
      <c r="E231" s="4">
        <f t="shared" si="125"/>
        <v>53.25</v>
      </c>
      <c r="F231" s="9">
        <f t="shared" si="126"/>
        <v>49.699999999999996</v>
      </c>
      <c r="G231" s="10">
        <v>100</v>
      </c>
      <c r="H231" s="4">
        <f t="shared" si="127"/>
        <v>84</v>
      </c>
      <c r="I231" s="4">
        <f t="shared" si="143"/>
        <v>79</v>
      </c>
      <c r="J231" s="4">
        <f t="shared" si="129"/>
        <v>75</v>
      </c>
      <c r="K231" s="9">
        <f t="shared" si="130"/>
        <v>70</v>
      </c>
      <c r="L231" s="10">
        <v>124</v>
      </c>
      <c r="M231" s="4">
        <f t="shared" si="131"/>
        <v>108</v>
      </c>
      <c r="N231" s="4">
        <f t="shared" si="132"/>
        <v>99.2</v>
      </c>
      <c r="O231" s="4">
        <f t="shared" si="133"/>
        <v>93</v>
      </c>
      <c r="P231" s="11">
        <f t="shared" si="134"/>
        <v>86.8</v>
      </c>
      <c r="Q231" s="4">
        <v>136</v>
      </c>
      <c r="R231" s="4">
        <f t="shared" si="135"/>
        <v>112</v>
      </c>
      <c r="S231" s="4">
        <f t="shared" si="136"/>
        <v>108.80000000000001</v>
      </c>
      <c r="T231" s="4">
        <f t="shared" si="137"/>
        <v>102</v>
      </c>
      <c r="U231" s="9">
        <f t="shared" si="138"/>
        <v>95.199999999999989</v>
      </c>
      <c r="V231" s="10">
        <v>158</v>
      </c>
      <c r="W231" s="4">
        <f t="shared" si="139"/>
        <v>126</v>
      </c>
      <c r="X231" s="4">
        <f t="shared" si="140"/>
        <v>126.4</v>
      </c>
      <c r="Y231" s="4">
        <f t="shared" si="141"/>
        <v>118.5</v>
      </c>
      <c r="Z231" s="4">
        <f t="shared" si="142"/>
        <v>110.6</v>
      </c>
    </row>
    <row r="232" spans="1:26" x14ac:dyDescent="0.2">
      <c r="A232" s="6">
        <v>42292</v>
      </c>
      <c r="B232" s="4">
        <v>71</v>
      </c>
      <c r="C232" s="4">
        <f t="shared" si="123"/>
        <v>63</v>
      </c>
      <c r="D232" s="4">
        <f t="shared" si="124"/>
        <v>56.800000000000004</v>
      </c>
      <c r="E232" s="4">
        <f t="shared" si="125"/>
        <v>53.25</v>
      </c>
      <c r="F232" s="9">
        <f t="shared" si="126"/>
        <v>49.699999999999996</v>
      </c>
      <c r="G232" s="10">
        <v>100</v>
      </c>
      <c r="H232" s="4">
        <f t="shared" si="127"/>
        <v>84</v>
      </c>
      <c r="I232" s="4">
        <f t="shared" si="143"/>
        <v>79</v>
      </c>
      <c r="J232" s="4">
        <f t="shared" si="129"/>
        <v>75</v>
      </c>
      <c r="K232" s="9">
        <f t="shared" si="130"/>
        <v>70</v>
      </c>
      <c r="L232" s="10">
        <v>124</v>
      </c>
      <c r="M232" s="4">
        <f t="shared" si="131"/>
        <v>108</v>
      </c>
      <c r="N232" s="4">
        <f t="shared" si="132"/>
        <v>99.2</v>
      </c>
      <c r="O232" s="4">
        <f t="shared" si="133"/>
        <v>93</v>
      </c>
      <c r="P232" s="11">
        <f t="shared" si="134"/>
        <v>86.8</v>
      </c>
      <c r="Q232" s="4">
        <v>136</v>
      </c>
      <c r="R232" s="4">
        <f t="shared" si="135"/>
        <v>112</v>
      </c>
      <c r="S232" s="4">
        <f t="shared" si="136"/>
        <v>108.80000000000001</v>
      </c>
      <c r="T232" s="4">
        <f t="shared" si="137"/>
        <v>102</v>
      </c>
      <c r="U232" s="9">
        <f t="shared" si="138"/>
        <v>95.199999999999989</v>
      </c>
      <c r="V232" s="10">
        <v>158</v>
      </c>
      <c r="W232" s="4">
        <f t="shared" si="139"/>
        <v>126</v>
      </c>
      <c r="X232" s="4">
        <f t="shared" si="140"/>
        <v>126.4</v>
      </c>
      <c r="Y232" s="4">
        <f t="shared" si="141"/>
        <v>118.5</v>
      </c>
      <c r="Z232" s="4">
        <f t="shared" si="142"/>
        <v>110.6</v>
      </c>
    </row>
    <row r="233" spans="1:26" x14ac:dyDescent="0.2">
      <c r="A233" s="6">
        <v>42293</v>
      </c>
      <c r="B233" s="4">
        <v>71</v>
      </c>
      <c r="C233" s="4">
        <f t="shared" si="123"/>
        <v>63</v>
      </c>
      <c r="D233" s="4">
        <f t="shared" si="124"/>
        <v>56.800000000000004</v>
      </c>
      <c r="E233" s="4">
        <f t="shared" si="125"/>
        <v>53.25</v>
      </c>
      <c r="F233" s="9">
        <f t="shared" si="126"/>
        <v>49.699999999999996</v>
      </c>
      <c r="G233" s="10">
        <v>100</v>
      </c>
      <c r="H233" s="4">
        <f t="shared" si="127"/>
        <v>84</v>
      </c>
      <c r="I233" s="4">
        <f t="shared" si="143"/>
        <v>79</v>
      </c>
      <c r="J233" s="4">
        <f t="shared" si="129"/>
        <v>75</v>
      </c>
      <c r="K233" s="9">
        <f t="shared" si="130"/>
        <v>70</v>
      </c>
      <c r="L233" s="10">
        <v>124</v>
      </c>
      <c r="M233" s="4">
        <f t="shared" si="131"/>
        <v>108</v>
      </c>
      <c r="N233" s="4">
        <f t="shared" si="132"/>
        <v>99.2</v>
      </c>
      <c r="O233" s="4">
        <f t="shared" si="133"/>
        <v>93</v>
      </c>
      <c r="P233" s="11">
        <f t="shared" si="134"/>
        <v>86.8</v>
      </c>
      <c r="Q233" s="4">
        <v>136</v>
      </c>
      <c r="R233" s="4">
        <f t="shared" si="135"/>
        <v>112</v>
      </c>
      <c r="S233" s="4">
        <f t="shared" si="136"/>
        <v>108.80000000000001</v>
      </c>
      <c r="T233" s="4">
        <f t="shared" si="137"/>
        <v>102</v>
      </c>
      <c r="U233" s="9">
        <f t="shared" si="138"/>
        <v>95.199999999999989</v>
      </c>
      <c r="V233" s="10">
        <v>158</v>
      </c>
      <c r="W233" s="4">
        <f t="shared" si="139"/>
        <v>126</v>
      </c>
      <c r="X233" s="4">
        <f t="shared" si="140"/>
        <v>126.4</v>
      </c>
      <c r="Y233" s="4">
        <f t="shared" si="141"/>
        <v>118.5</v>
      </c>
      <c r="Z233" s="4">
        <f t="shared" si="142"/>
        <v>110.6</v>
      </c>
    </row>
    <row r="234" spans="1:26" x14ac:dyDescent="0.2">
      <c r="A234" s="6">
        <v>42294</v>
      </c>
      <c r="B234" s="4">
        <v>71</v>
      </c>
      <c r="C234" s="4">
        <f t="shared" si="123"/>
        <v>63</v>
      </c>
      <c r="D234" s="4">
        <f t="shared" si="124"/>
        <v>56.800000000000004</v>
      </c>
      <c r="E234" s="4">
        <f t="shared" si="125"/>
        <v>53.25</v>
      </c>
      <c r="F234" s="9">
        <f t="shared" si="126"/>
        <v>49.699999999999996</v>
      </c>
      <c r="G234" s="10">
        <v>100</v>
      </c>
      <c r="H234" s="4">
        <f t="shared" si="127"/>
        <v>84</v>
      </c>
      <c r="I234" s="4">
        <f t="shared" si="143"/>
        <v>79</v>
      </c>
      <c r="J234" s="4">
        <f t="shared" si="129"/>
        <v>75</v>
      </c>
      <c r="K234" s="9">
        <f t="shared" si="130"/>
        <v>70</v>
      </c>
      <c r="L234" s="10">
        <v>124</v>
      </c>
      <c r="M234" s="4">
        <f t="shared" si="131"/>
        <v>108</v>
      </c>
      <c r="N234" s="4">
        <f t="shared" si="132"/>
        <v>99.2</v>
      </c>
      <c r="O234" s="4">
        <f t="shared" si="133"/>
        <v>93</v>
      </c>
      <c r="P234" s="11">
        <f t="shared" si="134"/>
        <v>86.8</v>
      </c>
      <c r="Q234" s="4">
        <v>136</v>
      </c>
      <c r="R234" s="4">
        <f t="shared" si="135"/>
        <v>112</v>
      </c>
      <c r="S234" s="4">
        <f t="shared" si="136"/>
        <v>108.80000000000001</v>
      </c>
      <c r="T234" s="4">
        <f t="shared" si="137"/>
        <v>102</v>
      </c>
      <c r="U234" s="9">
        <f t="shared" si="138"/>
        <v>95.199999999999989</v>
      </c>
      <c r="V234" s="10">
        <v>158</v>
      </c>
      <c r="W234" s="4">
        <f t="shared" si="139"/>
        <v>126</v>
      </c>
      <c r="X234" s="4">
        <f t="shared" si="140"/>
        <v>126.4</v>
      </c>
      <c r="Y234" s="4">
        <f t="shared" si="141"/>
        <v>118.5</v>
      </c>
      <c r="Z234" s="4">
        <f t="shared" si="142"/>
        <v>110.6</v>
      </c>
    </row>
    <row r="235" spans="1:26" x14ac:dyDescent="0.2">
      <c r="A235" s="6">
        <v>42295</v>
      </c>
      <c r="B235" s="4">
        <v>71</v>
      </c>
      <c r="C235" s="4">
        <f t="shared" si="123"/>
        <v>63</v>
      </c>
      <c r="D235" s="4">
        <f t="shared" si="124"/>
        <v>56.800000000000004</v>
      </c>
      <c r="E235" s="4">
        <f t="shared" si="125"/>
        <v>53.25</v>
      </c>
      <c r="F235" s="9">
        <f t="shared" si="126"/>
        <v>49.699999999999996</v>
      </c>
      <c r="G235" s="10">
        <v>100</v>
      </c>
      <c r="H235" s="4">
        <f t="shared" si="127"/>
        <v>84</v>
      </c>
      <c r="I235" s="4">
        <f t="shared" si="143"/>
        <v>79</v>
      </c>
      <c r="J235" s="4">
        <f t="shared" si="129"/>
        <v>75</v>
      </c>
      <c r="K235" s="9">
        <f t="shared" si="130"/>
        <v>70</v>
      </c>
      <c r="L235" s="10">
        <v>124</v>
      </c>
      <c r="M235" s="4">
        <f t="shared" si="131"/>
        <v>108</v>
      </c>
      <c r="N235" s="4">
        <f t="shared" si="132"/>
        <v>99.2</v>
      </c>
      <c r="O235" s="4">
        <f t="shared" si="133"/>
        <v>93</v>
      </c>
      <c r="P235" s="11">
        <f t="shared" si="134"/>
        <v>86.8</v>
      </c>
      <c r="Q235" s="4">
        <v>136</v>
      </c>
      <c r="R235" s="4">
        <f t="shared" si="135"/>
        <v>112</v>
      </c>
      <c r="S235" s="4">
        <f t="shared" si="136"/>
        <v>108.80000000000001</v>
      </c>
      <c r="T235" s="4">
        <f t="shared" si="137"/>
        <v>102</v>
      </c>
      <c r="U235" s="9">
        <f t="shared" si="138"/>
        <v>95.199999999999989</v>
      </c>
      <c r="V235" s="10">
        <v>158</v>
      </c>
      <c r="W235" s="4">
        <f t="shared" si="139"/>
        <v>126</v>
      </c>
      <c r="X235" s="4">
        <f t="shared" si="140"/>
        <v>126.4</v>
      </c>
      <c r="Y235" s="4">
        <f t="shared" si="141"/>
        <v>118.5</v>
      </c>
      <c r="Z235" s="4">
        <f t="shared" si="142"/>
        <v>110.6</v>
      </c>
    </row>
    <row r="236" spans="1:26" x14ac:dyDescent="0.2">
      <c r="A236" s="6">
        <v>42296</v>
      </c>
      <c r="B236" s="4">
        <v>71</v>
      </c>
      <c r="C236" s="4">
        <f t="shared" si="123"/>
        <v>63</v>
      </c>
      <c r="D236" s="4">
        <f t="shared" si="124"/>
        <v>56.800000000000004</v>
      </c>
      <c r="E236" s="4">
        <f t="shared" si="125"/>
        <v>53.25</v>
      </c>
      <c r="F236" s="9">
        <f t="shared" si="126"/>
        <v>49.699999999999996</v>
      </c>
      <c r="G236" s="10">
        <v>100</v>
      </c>
      <c r="H236" s="4">
        <f t="shared" si="127"/>
        <v>84</v>
      </c>
      <c r="I236" s="4">
        <f t="shared" si="143"/>
        <v>79</v>
      </c>
      <c r="J236" s="4">
        <f t="shared" si="129"/>
        <v>75</v>
      </c>
      <c r="K236" s="9">
        <f t="shared" si="130"/>
        <v>70</v>
      </c>
      <c r="L236" s="10">
        <v>124</v>
      </c>
      <c r="M236" s="4">
        <f t="shared" si="131"/>
        <v>108</v>
      </c>
      <c r="N236" s="4">
        <f t="shared" si="132"/>
        <v>99.2</v>
      </c>
      <c r="O236" s="4">
        <f t="shared" si="133"/>
        <v>93</v>
      </c>
      <c r="P236" s="11">
        <f t="shared" si="134"/>
        <v>86.8</v>
      </c>
      <c r="Q236" s="4">
        <v>136</v>
      </c>
      <c r="R236" s="4">
        <f t="shared" si="135"/>
        <v>112</v>
      </c>
      <c r="S236" s="4">
        <f t="shared" si="136"/>
        <v>108.80000000000001</v>
      </c>
      <c r="T236" s="4">
        <f t="shared" si="137"/>
        <v>102</v>
      </c>
      <c r="U236" s="9">
        <f t="shared" si="138"/>
        <v>95.199999999999989</v>
      </c>
      <c r="V236" s="10">
        <v>158</v>
      </c>
      <c r="W236" s="4">
        <f t="shared" si="139"/>
        <v>126</v>
      </c>
      <c r="X236" s="4">
        <f t="shared" si="140"/>
        <v>126.4</v>
      </c>
      <c r="Y236" s="4">
        <f t="shared" si="141"/>
        <v>118.5</v>
      </c>
      <c r="Z236" s="4">
        <f t="shared" si="142"/>
        <v>110.6</v>
      </c>
    </row>
    <row r="237" spans="1:26" x14ac:dyDescent="0.2">
      <c r="A237" s="6">
        <v>42297</v>
      </c>
      <c r="B237" s="4">
        <v>71</v>
      </c>
      <c r="C237" s="4">
        <f t="shared" si="123"/>
        <v>63</v>
      </c>
      <c r="D237" s="4">
        <f t="shared" si="124"/>
        <v>56.800000000000004</v>
      </c>
      <c r="E237" s="4">
        <f t="shared" si="125"/>
        <v>53.25</v>
      </c>
      <c r="F237" s="9">
        <f t="shared" si="126"/>
        <v>49.699999999999996</v>
      </c>
      <c r="G237" s="10">
        <v>100</v>
      </c>
      <c r="H237" s="4">
        <f t="shared" si="127"/>
        <v>84</v>
      </c>
      <c r="I237" s="4">
        <f t="shared" si="143"/>
        <v>79</v>
      </c>
      <c r="J237" s="4">
        <f t="shared" si="129"/>
        <v>75</v>
      </c>
      <c r="K237" s="9">
        <f t="shared" si="130"/>
        <v>70</v>
      </c>
      <c r="L237" s="10">
        <v>124</v>
      </c>
      <c r="M237" s="4">
        <f t="shared" si="131"/>
        <v>108</v>
      </c>
      <c r="N237" s="4">
        <f t="shared" si="132"/>
        <v>99.2</v>
      </c>
      <c r="O237" s="4">
        <f t="shared" si="133"/>
        <v>93</v>
      </c>
      <c r="P237" s="11">
        <f t="shared" si="134"/>
        <v>86.8</v>
      </c>
      <c r="Q237" s="4">
        <v>136</v>
      </c>
      <c r="R237" s="4">
        <f t="shared" si="135"/>
        <v>112</v>
      </c>
      <c r="S237" s="4">
        <f t="shared" si="136"/>
        <v>108.80000000000001</v>
      </c>
      <c r="T237" s="4">
        <f t="shared" si="137"/>
        <v>102</v>
      </c>
      <c r="U237" s="9">
        <f t="shared" si="138"/>
        <v>95.199999999999989</v>
      </c>
      <c r="V237" s="10">
        <v>158</v>
      </c>
      <c r="W237" s="4">
        <f t="shared" si="139"/>
        <v>126</v>
      </c>
      <c r="X237" s="4">
        <f t="shared" si="140"/>
        <v>126.4</v>
      </c>
      <c r="Y237" s="4">
        <f t="shared" si="141"/>
        <v>118.5</v>
      </c>
      <c r="Z237" s="4">
        <f t="shared" si="142"/>
        <v>110.6</v>
      </c>
    </row>
    <row r="238" spans="1:26" x14ac:dyDescent="0.2">
      <c r="A238" s="6">
        <v>42298</v>
      </c>
      <c r="B238" s="4">
        <v>71</v>
      </c>
      <c r="C238" s="4">
        <f t="shared" si="123"/>
        <v>63</v>
      </c>
      <c r="D238" s="4">
        <f t="shared" si="124"/>
        <v>56.800000000000004</v>
      </c>
      <c r="E238" s="4">
        <f t="shared" si="125"/>
        <v>53.25</v>
      </c>
      <c r="F238" s="9">
        <f t="shared" si="126"/>
        <v>49.699999999999996</v>
      </c>
      <c r="G238" s="10">
        <v>100</v>
      </c>
      <c r="H238" s="4">
        <f t="shared" si="127"/>
        <v>84</v>
      </c>
      <c r="I238" s="4">
        <f t="shared" si="143"/>
        <v>79</v>
      </c>
      <c r="J238" s="4">
        <f t="shared" si="129"/>
        <v>75</v>
      </c>
      <c r="K238" s="9">
        <f t="shared" si="130"/>
        <v>70</v>
      </c>
      <c r="L238" s="10">
        <v>124</v>
      </c>
      <c r="M238" s="4">
        <f t="shared" si="131"/>
        <v>108</v>
      </c>
      <c r="N238" s="4">
        <f t="shared" si="132"/>
        <v>99.2</v>
      </c>
      <c r="O238" s="4">
        <f t="shared" si="133"/>
        <v>93</v>
      </c>
      <c r="P238" s="11">
        <f t="shared" si="134"/>
        <v>86.8</v>
      </c>
      <c r="Q238" s="4">
        <v>136</v>
      </c>
      <c r="R238" s="4">
        <f t="shared" si="135"/>
        <v>112</v>
      </c>
      <c r="S238" s="4">
        <f t="shared" si="136"/>
        <v>108.80000000000001</v>
      </c>
      <c r="T238" s="4">
        <f t="shared" si="137"/>
        <v>102</v>
      </c>
      <c r="U238" s="9">
        <f t="shared" si="138"/>
        <v>95.199999999999989</v>
      </c>
      <c r="V238" s="10">
        <v>158</v>
      </c>
      <c r="W238" s="4">
        <f t="shared" si="139"/>
        <v>126</v>
      </c>
      <c r="X238" s="4">
        <f t="shared" si="140"/>
        <v>126.4</v>
      </c>
      <c r="Y238" s="4">
        <f t="shared" si="141"/>
        <v>118.5</v>
      </c>
      <c r="Z238" s="4">
        <f t="shared" si="142"/>
        <v>110.6</v>
      </c>
    </row>
    <row r="239" spans="1:26" x14ac:dyDescent="0.2">
      <c r="A239" s="6">
        <v>42299</v>
      </c>
      <c r="B239" s="4">
        <v>71</v>
      </c>
      <c r="C239" s="4">
        <f t="shared" si="123"/>
        <v>63</v>
      </c>
      <c r="D239" s="4">
        <f t="shared" si="124"/>
        <v>56.800000000000004</v>
      </c>
      <c r="E239" s="4">
        <f t="shared" si="125"/>
        <v>53.25</v>
      </c>
      <c r="F239" s="9">
        <f t="shared" si="126"/>
        <v>49.699999999999996</v>
      </c>
      <c r="G239" s="10">
        <v>100</v>
      </c>
      <c r="H239" s="4">
        <f t="shared" si="127"/>
        <v>84</v>
      </c>
      <c r="I239" s="4">
        <f t="shared" si="143"/>
        <v>79</v>
      </c>
      <c r="J239" s="4">
        <f t="shared" si="129"/>
        <v>75</v>
      </c>
      <c r="K239" s="9">
        <f t="shared" si="130"/>
        <v>70</v>
      </c>
      <c r="L239" s="10">
        <v>124</v>
      </c>
      <c r="M239" s="4">
        <f t="shared" si="131"/>
        <v>108</v>
      </c>
      <c r="N239" s="4">
        <f t="shared" si="132"/>
        <v>99.2</v>
      </c>
      <c r="O239" s="4">
        <f t="shared" si="133"/>
        <v>93</v>
      </c>
      <c r="P239" s="11">
        <f t="shared" si="134"/>
        <v>86.8</v>
      </c>
      <c r="Q239" s="4">
        <v>136</v>
      </c>
      <c r="R239" s="4">
        <f t="shared" si="135"/>
        <v>112</v>
      </c>
      <c r="S239" s="4">
        <f t="shared" si="136"/>
        <v>108.80000000000001</v>
      </c>
      <c r="T239" s="4">
        <f t="shared" si="137"/>
        <v>102</v>
      </c>
      <c r="U239" s="9">
        <f t="shared" si="138"/>
        <v>95.199999999999989</v>
      </c>
      <c r="V239" s="10">
        <v>158</v>
      </c>
      <c r="W239" s="4">
        <f t="shared" si="139"/>
        <v>126</v>
      </c>
      <c r="X239" s="4">
        <f t="shared" si="140"/>
        <v>126.4</v>
      </c>
      <c r="Y239" s="4">
        <f t="shared" si="141"/>
        <v>118.5</v>
      </c>
      <c r="Z239" s="4">
        <f t="shared" si="142"/>
        <v>110.6</v>
      </c>
    </row>
    <row r="240" spans="1:26" x14ac:dyDescent="0.2">
      <c r="A240" s="6">
        <v>42300</v>
      </c>
      <c r="B240" s="4">
        <v>71</v>
      </c>
      <c r="C240" s="4">
        <f t="shared" si="123"/>
        <v>63</v>
      </c>
      <c r="D240" s="4">
        <f t="shared" si="124"/>
        <v>56.800000000000004</v>
      </c>
      <c r="E240" s="4">
        <f t="shared" si="125"/>
        <v>53.25</v>
      </c>
      <c r="F240" s="9">
        <f t="shared" si="126"/>
        <v>49.699999999999996</v>
      </c>
      <c r="G240" s="10">
        <v>100</v>
      </c>
      <c r="H240" s="4">
        <f t="shared" si="127"/>
        <v>84</v>
      </c>
      <c r="I240" s="4">
        <f t="shared" si="143"/>
        <v>79</v>
      </c>
      <c r="J240" s="4">
        <f t="shared" si="129"/>
        <v>75</v>
      </c>
      <c r="K240" s="9">
        <f t="shared" si="130"/>
        <v>70</v>
      </c>
      <c r="L240" s="10">
        <v>124</v>
      </c>
      <c r="M240" s="4">
        <f t="shared" si="131"/>
        <v>108</v>
      </c>
      <c r="N240" s="4">
        <f t="shared" si="132"/>
        <v>99.2</v>
      </c>
      <c r="O240" s="4">
        <f t="shared" si="133"/>
        <v>93</v>
      </c>
      <c r="P240" s="11">
        <f t="shared" si="134"/>
        <v>86.8</v>
      </c>
      <c r="Q240" s="4">
        <v>136</v>
      </c>
      <c r="R240" s="4">
        <f t="shared" si="135"/>
        <v>112</v>
      </c>
      <c r="S240" s="4">
        <f t="shared" si="136"/>
        <v>108.80000000000001</v>
      </c>
      <c r="T240" s="4">
        <f t="shared" si="137"/>
        <v>102</v>
      </c>
      <c r="U240" s="9">
        <f t="shared" si="138"/>
        <v>95.199999999999989</v>
      </c>
      <c r="V240" s="10">
        <v>158</v>
      </c>
      <c r="W240" s="4">
        <f t="shared" si="139"/>
        <v>126</v>
      </c>
      <c r="X240" s="4">
        <f t="shared" si="140"/>
        <v>126.4</v>
      </c>
      <c r="Y240" s="4">
        <f t="shared" si="141"/>
        <v>118.5</v>
      </c>
      <c r="Z240" s="4">
        <f t="shared" si="142"/>
        <v>110.6</v>
      </c>
    </row>
    <row r="241" spans="1:26" x14ac:dyDescent="0.2">
      <c r="A241" s="6">
        <v>42301</v>
      </c>
      <c r="B241" s="4">
        <v>71</v>
      </c>
      <c r="C241" s="4">
        <f t="shared" si="123"/>
        <v>63</v>
      </c>
      <c r="D241" s="4">
        <f t="shared" si="124"/>
        <v>56.800000000000004</v>
      </c>
      <c r="E241" s="4">
        <f t="shared" si="125"/>
        <v>53.25</v>
      </c>
      <c r="F241" s="9">
        <f t="shared" si="126"/>
        <v>49.699999999999996</v>
      </c>
      <c r="G241" s="10">
        <v>100</v>
      </c>
      <c r="H241" s="4">
        <f t="shared" si="127"/>
        <v>84</v>
      </c>
      <c r="I241" s="4">
        <f t="shared" si="143"/>
        <v>79</v>
      </c>
      <c r="J241" s="4">
        <f t="shared" si="129"/>
        <v>75</v>
      </c>
      <c r="K241" s="9">
        <f t="shared" si="130"/>
        <v>70</v>
      </c>
      <c r="L241" s="10">
        <v>124</v>
      </c>
      <c r="M241" s="4">
        <f t="shared" si="131"/>
        <v>108</v>
      </c>
      <c r="N241" s="4">
        <f t="shared" si="132"/>
        <v>99.2</v>
      </c>
      <c r="O241" s="4">
        <f t="shared" si="133"/>
        <v>93</v>
      </c>
      <c r="P241" s="11">
        <f t="shared" si="134"/>
        <v>86.8</v>
      </c>
      <c r="Q241" s="4">
        <v>136</v>
      </c>
      <c r="R241" s="4">
        <f t="shared" si="135"/>
        <v>112</v>
      </c>
      <c r="S241" s="4">
        <f t="shared" si="136"/>
        <v>108.80000000000001</v>
      </c>
      <c r="T241" s="4">
        <f t="shared" si="137"/>
        <v>102</v>
      </c>
      <c r="U241" s="9">
        <f t="shared" si="138"/>
        <v>95.199999999999989</v>
      </c>
      <c r="V241" s="10">
        <v>158</v>
      </c>
      <c r="W241" s="4">
        <f t="shared" si="139"/>
        <v>126</v>
      </c>
      <c r="X241" s="4">
        <f t="shared" si="140"/>
        <v>126.4</v>
      </c>
      <c r="Y241" s="4">
        <f t="shared" si="141"/>
        <v>118.5</v>
      </c>
      <c r="Z241" s="4">
        <f t="shared" si="142"/>
        <v>110.6</v>
      </c>
    </row>
    <row r="242" spans="1:26" x14ac:dyDescent="0.2">
      <c r="A242" s="6">
        <v>42302</v>
      </c>
      <c r="B242" s="4">
        <v>71</v>
      </c>
      <c r="C242" s="4">
        <f t="shared" si="123"/>
        <v>63</v>
      </c>
      <c r="D242" s="4">
        <f t="shared" si="124"/>
        <v>56.800000000000004</v>
      </c>
      <c r="E242" s="4">
        <f t="shared" si="125"/>
        <v>53.25</v>
      </c>
      <c r="F242" s="9">
        <f t="shared" si="126"/>
        <v>49.699999999999996</v>
      </c>
      <c r="G242" s="10">
        <v>100</v>
      </c>
      <c r="H242" s="4">
        <f t="shared" si="127"/>
        <v>84</v>
      </c>
      <c r="I242" s="4">
        <f t="shared" si="143"/>
        <v>79</v>
      </c>
      <c r="J242" s="4">
        <f t="shared" si="129"/>
        <v>75</v>
      </c>
      <c r="K242" s="9">
        <f t="shared" si="130"/>
        <v>70</v>
      </c>
      <c r="L242" s="10">
        <v>124</v>
      </c>
      <c r="M242" s="4">
        <f t="shared" si="131"/>
        <v>108</v>
      </c>
      <c r="N242" s="4">
        <f t="shared" si="132"/>
        <v>99.2</v>
      </c>
      <c r="O242" s="4">
        <f t="shared" si="133"/>
        <v>93</v>
      </c>
      <c r="P242" s="11">
        <f t="shared" si="134"/>
        <v>86.8</v>
      </c>
      <c r="Q242" s="4">
        <v>136</v>
      </c>
      <c r="R242" s="4">
        <f t="shared" si="135"/>
        <v>112</v>
      </c>
      <c r="S242" s="4">
        <f t="shared" si="136"/>
        <v>108.80000000000001</v>
      </c>
      <c r="T242" s="4">
        <f t="shared" si="137"/>
        <v>102</v>
      </c>
      <c r="U242" s="9">
        <f t="shared" si="138"/>
        <v>95.199999999999989</v>
      </c>
      <c r="V242" s="10">
        <v>158</v>
      </c>
      <c r="W242" s="4">
        <f t="shared" si="139"/>
        <v>126</v>
      </c>
      <c r="X242" s="4">
        <f t="shared" si="140"/>
        <v>126.4</v>
      </c>
      <c r="Y242" s="4">
        <f t="shared" si="141"/>
        <v>118.5</v>
      </c>
      <c r="Z242" s="4">
        <f t="shared" si="142"/>
        <v>110.6</v>
      </c>
    </row>
    <row r="243" spans="1:26" x14ac:dyDescent="0.2">
      <c r="A243" s="6">
        <v>42303</v>
      </c>
      <c r="B243" s="4">
        <v>71</v>
      </c>
      <c r="C243" s="4">
        <f t="shared" si="123"/>
        <v>63</v>
      </c>
      <c r="D243" s="4">
        <f t="shared" si="124"/>
        <v>56.800000000000004</v>
      </c>
      <c r="E243" s="4">
        <f t="shared" si="125"/>
        <v>53.25</v>
      </c>
      <c r="F243" s="9">
        <f t="shared" si="126"/>
        <v>49.699999999999996</v>
      </c>
      <c r="G243" s="10">
        <v>100</v>
      </c>
      <c r="H243" s="4">
        <f t="shared" si="127"/>
        <v>84</v>
      </c>
      <c r="I243" s="4">
        <f t="shared" si="143"/>
        <v>79</v>
      </c>
      <c r="J243" s="4">
        <f t="shared" si="129"/>
        <v>75</v>
      </c>
      <c r="K243" s="9">
        <f t="shared" si="130"/>
        <v>70</v>
      </c>
      <c r="L243" s="10">
        <v>124</v>
      </c>
      <c r="M243" s="4">
        <f t="shared" si="131"/>
        <v>108</v>
      </c>
      <c r="N243" s="4">
        <f t="shared" si="132"/>
        <v>99.2</v>
      </c>
      <c r="O243" s="4">
        <f t="shared" si="133"/>
        <v>93</v>
      </c>
      <c r="P243" s="11">
        <f t="shared" si="134"/>
        <v>86.8</v>
      </c>
      <c r="Q243" s="4">
        <v>136</v>
      </c>
      <c r="R243" s="4">
        <f t="shared" si="135"/>
        <v>112</v>
      </c>
      <c r="S243" s="4">
        <f t="shared" si="136"/>
        <v>108.80000000000001</v>
      </c>
      <c r="T243" s="4">
        <f t="shared" si="137"/>
        <v>102</v>
      </c>
      <c r="U243" s="9">
        <f t="shared" si="138"/>
        <v>95.199999999999989</v>
      </c>
      <c r="V243" s="10">
        <v>158</v>
      </c>
      <c r="W243" s="4">
        <f t="shared" si="139"/>
        <v>126</v>
      </c>
      <c r="X243" s="4">
        <f t="shared" si="140"/>
        <v>126.4</v>
      </c>
      <c r="Y243" s="4">
        <f t="shared" si="141"/>
        <v>118.5</v>
      </c>
      <c r="Z243" s="4">
        <f t="shared" si="142"/>
        <v>110.6</v>
      </c>
    </row>
    <row r="244" spans="1:26" x14ac:dyDescent="0.2">
      <c r="A244" s="6">
        <v>42304</v>
      </c>
      <c r="B244" s="4">
        <v>71</v>
      </c>
      <c r="C244" s="4">
        <f t="shared" si="123"/>
        <v>63</v>
      </c>
      <c r="D244" s="4">
        <f>B244*0.8</f>
        <v>56.800000000000004</v>
      </c>
      <c r="E244" s="4">
        <f t="shared" si="125"/>
        <v>53.25</v>
      </c>
      <c r="F244" s="9">
        <f t="shared" si="126"/>
        <v>49.699999999999996</v>
      </c>
      <c r="G244" s="10">
        <v>100</v>
      </c>
      <c r="H244" s="4">
        <f t="shared" si="127"/>
        <v>84</v>
      </c>
      <c r="I244" s="4">
        <f t="shared" si="143"/>
        <v>79</v>
      </c>
      <c r="J244" s="4">
        <f t="shared" si="129"/>
        <v>75</v>
      </c>
      <c r="K244" s="9">
        <f t="shared" si="130"/>
        <v>70</v>
      </c>
      <c r="L244" s="10">
        <v>124</v>
      </c>
      <c r="M244" s="4">
        <f t="shared" si="131"/>
        <v>108</v>
      </c>
      <c r="N244" s="4">
        <f t="shared" si="132"/>
        <v>99.2</v>
      </c>
      <c r="O244" s="4">
        <f t="shared" si="133"/>
        <v>93</v>
      </c>
      <c r="P244" s="11">
        <f t="shared" si="134"/>
        <v>86.8</v>
      </c>
      <c r="Q244" s="4">
        <v>136</v>
      </c>
      <c r="R244" s="4">
        <f t="shared" si="135"/>
        <v>112</v>
      </c>
      <c r="S244" s="4">
        <f t="shared" si="136"/>
        <v>108.80000000000001</v>
      </c>
      <c r="T244" s="4">
        <f t="shared" si="137"/>
        <v>102</v>
      </c>
      <c r="U244" s="9">
        <f t="shared" si="138"/>
        <v>95.199999999999989</v>
      </c>
      <c r="V244" s="10">
        <v>158</v>
      </c>
      <c r="W244" s="4">
        <f t="shared" si="139"/>
        <v>126</v>
      </c>
      <c r="X244" s="4">
        <f t="shared" si="140"/>
        <v>126.4</v>
      </c>
      <c r="Y244" s="4">
        <f t="shared" si="141"/>
        <v>118.5</v>
      </c>
      <c r="Z244" s="4">
        <f t="shared" si="142"/>
        <v>110.6</v>
      </c>
    </row>
    <row r="245" spans="1:26" x14ac:dyDescent="0.2">
      <c r="A245" s="6">
        <v>42305</v>
      </c>
      <c r="B245" s="4">
        <v>71</v>
      </c>
      <c r="C245" s="4">
        <f t="shared" si="123"/>
        <v>63</v>
      </c>
      <c r="D245" s="4">
        <f>B245*0.8</f>
        <v>56.800000000000004</v>
      </c>
      <c r="E245" s="4">
        <f t="shared" si="125"/>
        <v>53.25</v>
      </c>
      <c r="F245" s="9">
        <f t="shared" si="126"/>
        <v>49.699999999999996</v>
      </c>
      <c r="G245" s="10">
        <v>100</v>
      </c>
      <c r="H245" s="4">
        <f t="shared" si="127"/>
        <v>84</v>
      </c>
      <c r="I245" s="4">
        <f t="shared" si="143"/>
        <v>79</v>
      </c>
      <c r="J245" s="4">
        <f t="shared" si="129"/>
        <v>75</v>
      </c>
      <c r="K245" s="9">
        <f t="shared" si="130"/>
        <v>70</v>
      </c>
      <c r="L245" s="10">
        <v>124</v>
      </c>
      <c r="M245" s="4">
        <f t="shared" si="131"/>
        <v>108</v>
      </c>
      <c r="N245" s="4">
        <f t="shared" si="132"/>
        <v>99.2</v>
      </c>
      <c r="O245" s="4">
        <f t="shared" si="133"/>
        <v>93</v>
      </c>
      <c r="P245" s="11">
        <f t="shared" si="134"/>
        <v>86.8</v>
      </c>
      <c r="Q245" s="4">
        <v>136</v>
      </c>
      <c r="R245" s="4">
        <f t="shared" si="135"/>
        <v>112</v>
      </c>
      <c r="S245" s="4">
        <f t="shared" si="136"/>
        <v>108.80000000000001</v>
      </c>
      <c r="T245" s="4">
        <f t="shared" si="137"/>
        <v>102</v>
      </c>
      <c r="U245" s="9">
        <f t="shared" si="138"/>
        <v>95.199999999999989</v>
      </c>
      <c r="V245" s="10">
        <v>158</v>
      </c>
      <c r="W245" s="4">
        <f t="shared" si="139"/>
        <v>126</v>
      </c>
      <c r="X245" s="4">
        <f t="shared" si="140"/>
        <v>126.4</v>
      </c>
      <c r="Y245" s="4">
        <f t="shared" si="141"/>
        <v>118.5</v>
      </c>
      <c r="Z245" s="4">
        <f t="shared" si="142"/>
        <v>110.6</v>
      </c>
    </row>
    <row r="246" spans="1:26" x14ac:dyDescent="0.2">
      <c r="A246" s="6">
        <v>42306</v>
      </c>
      <c r="B246" s="4">
        <v>71</v>
      </c>
      <c r="C246" s="4">
        <f t="shared" si="123"/>
        <v>63</v>
      </c>
      <c r="D246" s="4">
        <f>B246*0.8</f>
        <v>56.800000000000004</v>
      </c>
      <c r="E246" s="4">
        <f t="shared" si="125"/>
        <v>53.25</v>
      </c>
      <c r="F246" s="9">
        <f t="shared" si="126"/>
        <v>49.699999999999996</v>
      </c>
      <c r="G246" s="10">
        <v>100</v>
      </c>
      <c r="H246" s="4">
        <f t="shared" si="127"/>
        <v>84</v>
      </c>
      <c r="I246" s="4">
        <f t="shared" si="143"/>
        <v>79</v>
      </c>
      <c r="J246" s="4">
        <f t="shared" si="129"/>
        <v>75</v>
      </c>
      <c r="K246" s="9">
        <f t="shared" si="130"/>
        <v>70</v>
      </c>
      <c r="L246" s="10">
        <v>124</v>
      </c>
      <c r="M246" s="4">
        <f t="shared" si="131"/>
        <v>108</v>
      </c>
      <c r="N246" s="4">
        <f t="shared" si="132"/>
        <v>99.2</v>
      </c>
      <c r="O246" s="4">
        <f t="shared" si="133"/>
        <v>93</v>
      </c>
      <c r="P246" s="11">
        <f t="shared" si="134"/>
        <v>86.8</v>
      </c>
      <c r="Q246" s="4">
        <v>136</v>
      </c>
      <c r="R246" s="4">
        <f t="shared" si="135"/>
        <v>112</v>
      </c>
      <c r="S246" s="4">
        <f t="shared" si="136"/>
        <v>108.80000000000001</v>
      </c>
      <c r="T246" s="4">
        <f t="shared" si="137"/>
        <v>102</v>
      </c>
      <c r="U246" s="9">
        <f t="shared" si="138"/>
        <v>95.199999999999989</v>
      </c>
      <c r="V246" s="10">
        <v>158</v>
      </c>
      <c r="W246" s="4">
        <f t="shared" si="139"/>
        <v>126</v>
      </c>
      <c r="X246" s="4">
        <f t="shared" si="140"/>
        <v>126.4</v>
      </c>
      <c r="Y246" s="4">
        <f t="shared" si="141"/>
        <v>118.5</v>
      </c>
      <c r="Z246" s="4">
        <f t="shared" si="142"/>
        <v>110.6</v>
      </c>
    </row>
    <row r="247" spans="1:26" x14ac:dyDescent="0.2">
      <c r="A247" s="6">
        <v>42307</v>
      </c>
      <c r="B247" s="4">
        <v>71</v>
      </c>
      <c r="C247" s="4">
        <f t="shared" si="123"/>
        <v>63</v>
      </c>
      <c r="D247" s="4">
        <f>B247*0.8</f>
        <v>56.800000000000004</v>
      </c>
      <c r="E247" s="4">
        <f t="shared" si="125"/>
        <v>53.25</v>
      </c>
      <c r="F247" s="9">
        <f t="shared" si="126"/>
        <v>49.699999999999996</v>
      </c>
      <c r="G247" s="10">
        <v>100</v>
      </c>
      <c r="H247" s="4">
        <f>G247-16</f>
        <v>84</v>
      </c>
      <c r="I247" s="4">
        <f t="shared" si="143"/>
        <v>79</v>
      </c>
      <c r="J247" s="4">
        <f t="shared" si="129"/>
        <v>75</v>
      </c>
      <c r="K247" s="9">
        <f t="shared" si="130"/>
        <v>70</v>
      </c>
      <c r="L247" s="10">
        <v>124</v>
      </c>
      <c r="M247" s="4">
        <f>L247-16</f>
        <v>108</v>
      </c>
      <c r="N247" s="4">
        <f t="shared" si="132"/>
        <v>99.2</v>
      </c>
      <c r="O247" s="4">
        <f t="shared" si="133"/>
        <v>93</v>
      </c>
      <c r="P247" s="11">
        <f t="shared" si="134"/>
        <v>86.8</v>
      </c>
      <c r="Q247" s="4">
        <v>136</v>
      </c>
      <c r="R247" s="4">
        <f t="shared" si="135"/>
        <v>112</v>
      </c>
      <c r="S247" s="4">
        <f t="shared" si="136"/>
        <v>108.80000000000001</v>
      </c>
      <c r="T247" s="4">
        <f t="shared" si="137"/>
        <v>102</v>
      </c>
      <c r="U247" s="9">
        <f t="shared" si="138"/>
        <v>95.199999999999989</v>
      </c>
      <c r="V247" s="10">
        <v>158</v>
      </c>
      <c r="W247" s="4">
        <f t="shared" si="139"/>
        <v>126</v>
      </c>
      <c r="X247" s="4">
        <f t="shared" si="140"/>
        <v>126.4</v>
      </c>
      <c r="Y247" s="4">
        <f t="shared" si="141"/>
        <v>118.5</v>
      </c>
      <c r="Z247" s="4">
        <f t="shared" si="142"/>
        <v>110.6</v>
      </c>
    </row>
    <row r="248" spans="1:26" x14ac:dyDescent="0.2">
      <c r="A248" s="6">
        <v>42308</v>
      </c>
      <c r="B248" s="4">
        <v>71</v>
      </c>
      <c r="C248" s="4">
        <f t="shared" si="123"/>
        <v>63</v>
      </c>
      <c r="D248" s="4">
        <f>B248*0.8</f>
        <v>56.800000000000004</v>
      </c>
      <c r="E248" s="4">
        <f t="shared" si="125"/>
        <v>53.25</v>
      </c>
      <c r="F248" s="9">
        <f t="shared" si="126"/>
        <v>49.699999999999996</v>
      </c>
      <c r="G248" s="10">
        <v>100</v>
      </c>
      <c r="H248" s="4">
        <f>G248-16</f>
        <v>84</v>
      </c>
      <c r="I248" s="4">
        <f>(G248*0.8)-1</f>
        <v>79</v>
      </c>
      <c r="J248" s="4">
        <f>G248*0.75</f>
        <v>75</v>
      </c>
      <c r="K248" s="9">
        <f>G248*0.7</f>
        <v>70</v>
      </c>
      <c r="L248" s="10">
        <v>124</v>
      </c>
      <c r="M248" s="4">
        <f>L248-16</f>
        <v>108</v>
      </c>
      <c r="N248" s="4">
        <f>(L248*0.8)</f>
        <v>99.2</v>
      </c>
      <c r="O248" s="4">
        <f>L248*0.75</f>
        <v>93</v>
      </c>
      <c r="P248" s="11">
        <f>L248*0.7</f>
        <v>86.8</v>
      </c>
      <c r="Q248" s="4">
        <v>136</v>
      </c>
      <c r="R248" s="4">
        <f t="shared" si="135"/>
        <v>112</v>
      </c>
      <c r="S248" s="4">
        <f>(Q248*0.8)</f>
        <v>108.80000000000001</v>
      </c>
      <c r="T248" s="4">
        <f>Q248*0.75</f>
        <v>102</v>
      </c>
      <c r="U248" s="9">
        <f>Q248*0.7</f>
        <v>95.199999999999989</v>
      </c>
      <c r="V248" s="10">
        <v>158</v>
      </c>
      <c r="W248" s="4">
        <f t="shared" si="139"/>
        <v>126</v>
      </c>
      <c r="X248" s="4">
        <f>(V248*0.8)</f>
        <v>126.4</v>
      </c>
      <c r="Y248" s="4">
        <f>V248*0.75</f>
        <v>118.5</v>
      </c>
      <c r="Z248" s="4">
        <f>V248*0.7</f>
        <v>110.6</v>
      </c>
    </row>
  </sheetData>
  <sheetCalcPr fullCalcOnLoad="1"/>
  <mergeCells count="11">
    <mergeCell ref="L32:P33"/>
    <mergeCell ref="B32:F33"/>
    <mergeCell ref="Q32:U33"/>
    <mergeCell ref="V32:Z33"/>
    <mergeCell ref="B11:C11"/>
    <mergeCell ref="B13:C13"/>
    <mergeCell ref="A1:G2"/>
    <mergeCell ref="B6:C6"/>
    <mergeCell ref="A8:C8"/>
    <mergeCell ref="B9:C9"/>
    <mergeCell ref="G32:K33"/>
  </mergeCells>
  <phoneticPr fontId="4" type="noConversion"/>
  <dataValidations count="3">
    <dataValidation type="list" allowBlank="1" showInputMessage="1" showErrorMessage="1" sqref="D11">
      <formula1>$B$18:$F$18</formula1>
    </dataValidation>
    <dataValidation type="list" allowBlank="1" showInputMessage="1" showErrorMessage="1" sqref="D9">
      <formula1>$A$19:$A$23</formula1>
    </dataValidation>
    <dataValidation type="list" allowBlank="1" showInputMessage="1" showErrorMessage="1" sqref="D6">
      <formula1>$A$35:$A$248</formula1>
    </dataValidation>
  </dataValidations>
  <pageMargins left="0.78740157499999996" right="0.78740157499999996" top="0.984251969" bottom="0.984251969" header="0.4921259845" footer="0.4921259845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CALCULETTE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RECEP-G</dc:creator>
  <cp:lastModifiedBy>R@chid</cp:lastModifiedBy>
  <cp:lastPrinted>2015-04-28T17:04:31Z</cp:lastPrinted>
  <dcterms:created xsi:type="dcterms:W3CDTF">2015-04-28T17:04:20Z</dcterms:created>
  <dcterms:modified xsi:type="dcterms:W3CDTF">2015-04-29T00:05:15Z</dcterms:modified>
</cp:coreProperties>
</file>