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800" activeTab="2"/>
  </bookViews>
  <sheets>
    <sheet name="TCD" sheetId="4" r:id="rId1"/>
    <sheet name="Données" sheetId="1" r:id="rId2"/>
    <sheet name="Extraction" sheetId="2" r:id="rId3"/>
  </sheets>
  <definedNames>
    <definedName name="Base">OFFSET(Col_Lieu,,,,5)</definedName>
    <definedName name="Col_Benif">OFFSET(Col_Lieu,,3)</definedName>
    <definedName name="Col_Crit">OFFSET(Col_Lieu,,2)</definedName>
    <definedName name="Col_Date">OFFSET(Col_Lieu,,1)</definedName>
    <definedName name="Col_Lieu">OFFSET(Données!$A$2,,,COUNTA(Données!$A:$A)-1)</definedName>
    <definedName name="Col_Montant">OFFSET(Col_Lieu,,4)</definedName>
  </definedNames>
  <calcPr calcId="145621"/>
  <pivotCaches>
    <pivotCache cacheId="11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 a="1"/>
  <c r="A2" i="2" l="1"/>
  <c r="C2" i="2"/>
  <c r="B3" i="2"/>
  <c r="A4" i="2"/>
  <c r="C4" i="2"/>
  <c r="B5" i="2"/>
  <c r="A6" i="2"/>
  <c r="C6" i="2"/>
  <c r="B7" i="2"/>
  <c r="A8" i="2"/>
  <c r="C8" i="2"/>
  <c r="B9" i="2"/>
  <c r="A10" i="2"/>
  <c r="C10" i="2"/>
  <c r="B11" i="2"/>
  <c r="A12" i="2"/>
  <c r="C12" i="2"/>
  <c r="B13" i="2"/>
  <c r="A14" i="2"/>
  <c r="C14" i="2"/>
  <c r="B15" i="2"/>
  <c r="A16" i="2"/>
  <c r="C16" i="2"/>
  <c r="B17" i="2"/>
  <c r="A18" i="2"/>
  <c r="C18" i="2"/>
  <c r="B19" i="2"/>
  <c r="A20" i="2"/>
  <c r="C20" i="2"/>
  <c r="B21" i="2"/>
  <c r="A22" i="2"/>
  <c r="C22" i="2"/>
  <c r="B23" i="2"/>
  <c r="A24" i="2"/>
  <c r="C24" i="2"/>
  <c r="B25" i="2"/>
  <c r="A26" i="2"/>
  <c r="I26" i="2" s="1"/>
  <c r="C26" i="2"/>
  <c r="B27" i="2"/>
  <c r="A28" i="2"/>
  <c r="C28" i="2"/>
  <c r="B29" i="2"/>
  <c r="A30" i="2"/>
  <c r="C30" i="2"/>
  <c r="B31" i="2"/>
  <c r="A32" i="2"/>
  <c r="C32" i="2"/>
  <c r="B33" i="2"/>
  <c r="A34" i="2"/>
  <c r="C34" i="2"/>
  <c r="B35" i="2"/>
  <c r="B2" i="2"/>
  <c r="A3" i="2"/>
  <c r="C3" i="2"/>
  <c r="B4" i="2"/>
  <c r="A5" i="2"/>
  <c r="C5" i="2"/>
  <c r="B6" i="2"/>
  <c r="A7" i="2"/>
  <c r="C7" i="2"/>
  <c r="B8" i="2"/>
  <c r="A9" i="2"/>
  <c r="C9" i="2"/>
  <c r="B10" i="2"/>
  <c r="A11" i="2"/>
  <c r="C11" i="2"/>
  <c r="B12" i="2"/>
  <c r="A13" i="2"/>
  <c r="C13" i="2"/>
  <c r="B14" i="2"/>
  <c r="A15" i="2"/>
  <c r="C15" i="2"/>
  <c r="B16" i="2"/>
  <c r="A17" i="2"/>
  <c r="C17" i="2"/>
  <c r="B18" i="2"/>
  <c r="A19" i="2"/>
  <c r="I19" i="2" s="1"/>
  <c r="C19" i="2"/>
  <c r="B20" i="2"/>
  <c r="A21" i="2"/>
  <c r="C21" i="2"/>
  <c r="B22" i="2"/>
  <c r="A23" i="2"/>
  <c r="C23" i="2"/>
  <c r="B24" i="2"/>
  <c r="A25" i="2"/>
  <c r="B26" i="2"/>
  <c r="C27" i="2"/>
  <c r="A29" i="2"/>
  <c r="B30" i="2"/>
  <c r="C31" i="2"/>
  <c r="A33" i="2"/>
  <c r="B34" i="2"/>
  <c r="C35" i="2"/>
  <c r="A35" i="2"/>
  <c r="C25" i="2"/>
  <c r="A27" i="2"/>
  <c r="B28" i="2"/>
  <c r="C29" i="2"/>
  <c r="A31" i="2"/>
  <c r="B32" i="2"/>
  <c r="C33" i="2"/>
  <c r="I27" i="2"/>
  <c r="I25" i="2"/>
  <c r="I29" i="2"/>
  <c r="I34" i="2"/>
  <c r="I18" i="2"/>
  <c r="D2" i="2" a="1"/>
  <c r="I14" i="2" l="1"/>
  <c r="I22" i="2"/>
  <c r="I30" i="2"/>
  <c r="I15" i="2"/>
  <c r="I23" i="2"/>
  <c r="I31" i="2"/>
  <c r="I33" i="2"/>
  <c r="I17" i="2"/>
  <c r="I11" i="2"/>
  <c r="I10" i="2"/>
  <c r="I9" i="2"/>
  <c r="I7" i="2"/>
  <c r="I6" i="2"/>
  <c r="I3" i="2"/>
  <c r="I2" i="2"/>
  <c r="I32" i="2"/>
  <c r="I24" i="2"/>
  <c r="I16" i="2"/>
  <c r="I8" i="2"/>
  <c r="I4" i="2"/>
  <c r="I12" i="2"/>
  <c r="I5" i="2"/>
  <c r="I13" i="2"/>
  <c r="I20" i="2"/>
  <c r="I28" i="2"/>
  <c r="I21" i="2"/>
  <c r="I35" i="2"/>
  <c r="D2" i="2"/>
  <c r="D27" i="2" a="1"/>
  <c r="D29" i="2" a="1"/>
  <c r="D19" i="2" a="1"/>
  <c r="D11" i="2" a="1"/>
  <c r="D3" i="2" a="1"/>
  <c r="D30" i="2" a="1"/>
  <c r="D22" i="2" a="1"/>
  <c r="D14" i="2" a="1"/>
  <c r="D6" i="2" a="1"/>
  <c r="D25" i="2" a="1"/>
  <c r="D13" i="2" a="1"/>
  <c r="D9" i="2" a="1"/>
  <c r="D28" i="2" a="1"/>
  <c r="D24" i="2" a="1"/>
  <c r="D12" i="2" a="1"/>
  <c r="D8" i="2" a="1"/>
  <c r="D35" i="2" a="1"/>
  <c r="D23" i="2" a="1"/>
  <c r="D15" i="2" a="1"/>
  <c r="D7" i="2" a="1"/>
  <c r="D34" i="2" a="1"/>
  <c r="D26" i="2" a="1"/>
  <c r="D18" i="2" a="1"/>
  <c r="D10" i="2" a="1"/>
  <c r="D31" i="2" a="1"/>
  <c r="D33" i="2" a="1"/>
  <c r="D21" i="2" a="1"/>
  <c r="D17" i="2" a="1"/>
  <c r="D5" i="2" a="1"/>
  <c r="D32" i="2" a="1"/>
  <c r="D20" i="2" a="1"/>
  <c r="D16" i="2" a="1"/>
  <c r="D4" i="2" a="1"/>
  <c r="E2" i="2" a="1"/>
  <c r="D4" i="2" l="1"/>
  <c r="D16" i="2"/>
  <c r="D20" i="2"/>
  <c r="D32" i="2"/>
  <c r="D5" i="2"/>
  <c r="D17" i="2"/>
  <c r="D21" i="2"/>
  <c r="D33" i="2"/>
  <c r="D31" i="2"/>
  <c r="D10" i="2"/>
  <c r="D18" i="2"/>
  <c r="D26" i="2"/>
  <c r="D34" i="2"/>
  <c r="D7" i="2"/>
  <c r="D15" i="2"/>
  <c r="D23" i="2"/>
  <c r="D35" i="2"/>
  <c r="D8" i="2"/>
  <c r="D12" i="2"/>
  <c r="D24" i="2"/>
  <c r="D28" i="2"/>
  <c r="D9" i="2"/>
  <c r="D13" i="2"/>
  <c r="D25" i="2"/>
  <c r="D6" i="2"/>
  <c r="D14" i="2"/>
  <c r="D22" i="2"/>
  <c r="D30" i="2"/>
  <c r="D3" i="2"/>
  <c r="D11" i="2"/>
  <c r="D19" i="2"/>
  <c r="D29" i="2"/>
  <c r="D27" i="2"/>
  <c r="E2" i="2"/>
  <c r="F2" i="2" a="1"/>
  <c r="F2" i="2" l="1"/>
  <c r="E29" i="2" a="1"/>
  <c r="E11" i="2" a="1"/>
  <c r="E25" i="2" a="1"/>
  <c r="E9" i="2" a="1"/>
  <c r="E23" i="2" a="1"/>
  <c r="E7" i="2" a="1"/>
  <c r="E33" i="2" a="1"/>
  <c r="E17" i="2" a="1"/>
  <c r="E27" i="2" a="1"/>
  <c r="E19" i="2" a="1"/>
  <c r="E3" i="2" a="1"/>
  <c r="E22" i="2" a="1"/>
  <c r="E13" i="2" a="1"/>
  <c r="E34" i="2" a="1"/>
  <c r="E31" i="2" a="1"/>
  <c r="E5" i="2" a="1"/>
  <c r="E30" i="2" a="1"/>
  <c r="E14" i="2" a="1"/>
  <c r="E24" i="2" a="1"/>
  <c r="E8" i="2" a="1"/>
  <c r="E26" i="2" a="1"/>
  <c r="E10" i="2" a="1"/>
  <c r="E32" i="2" a="1"/>
  <c r="E16" i="2" a="1"/>
  <c r="E6" i="2" a="1"/>
  <c r="E28" i="2" a="1"/>
  <c r="E12" i="2" a="1"/>
  <c r="E18" i="2" a="1"/>
  <c r="E4" i="2" a="1"/>
  <c r="E35" i="2" a="1"/>
  <c r="E15" i="2" a="1"/>
  <c r="E21" i="2" a="1"/>
  <c r="E20" i="2" a="1"/>
  <c r="G2" i="2" a="1"/>
  <c r="E20" i="2" l="1"/>
  <c r="E21" i="2"/>
  <c r="E15" i="2"/>
  <c r="E35" i="2"/>
  <c r="E4" i="2"/>
  <c r="E18" i="2"/>
  <c r="E12" i="2"/>
  <c r="E28" i="2"/>
  <c r="E6" i="2"/>
  <c r="E16" i="2"/>
  <c r="E32" i="2"/>
  <c r="E10" i="2"/>
  <c r="E26" i="2"/>
  <c r="E8" i="2"/>
  <c r="E24" i="2"/>
  <c r="E14" i="2"/>
  <c r="E30" i="2"/>
  <c r="E5" i="2"/>
  <c r="E31" i="2"/>
  <c r="E34" i="2"/>
  <c r="E13" i="2"/>
  <c r="E22" i="2"/>
  <c r="E3" i="2"/>
  <c r="E19" i="2"/>
  <c r="E27" i="2"/>
  <c r="E17" i="2"/>
  <c r="E33" i="2"/>
  <c r="E7" i="2"/>
  <c r="E23" i="2"/>
  <c r="E9" i="2"/>
  <c r="E25" i="2"/>
  <c r="E11" i="2"/>
  <c r="E29" i="2"/>
  <c r="G2" i="2"/>
  <c r="H2" i="2" a="1"/>
  <c r="H2" i="2" l="1"/>
  <c r="F9" i="2" a="1"/>
  <c r="F11" i="2" a="1"/>
  <c r="F7" i="2" a="1"/>
  <c r="F34" i="2" a="1"/>
  <c r="F29" i="2" a="1"/>
  <c r="F33" i="2" a="1"/>
  <c r="F27" i="2" a="1"/>
  <c r="F13" i="2" a="1"/>
  <c r="F24" i="2" a="1"/>
  <c r="F26" i="2" a="1"/>
  <c r="F4" i="2" a="1"/>
  <c r="F15" i="2" a="1"/>
  <c r="F20" i="2" a="1"/>
  <c r="F22" i="2" a="1"/>
  <c r="F14" i="2" a="1"/>
  <c r="F16" i="2" a="1"/>
  <c r="F28" i="2" a="1"/>
  <c r="F18" i="2" a="1"/>
  <c r="F35" i="2" a="1"/>
  <c r="F21" i="2" a="1"/>
  <c r="F17" i="2" a="1"/>
  <c r="F19" i="2" a="1"/>
  <c r="F5" i="2" a="1"/>
  <c r="F8" i="2" a="1"/>
  <c r="F10" i="2" a="1"/>
  <c r="F25" i="2" a="1"/>
  <c r="F23" i="2" a="1"/>
  <c r="F3" i="2" a="1"/>
  <c r="F31" i="2" a="1"/>
  <c r="F30" i="2" a="1"/>
  <c r="F32" i="2" a="1"/>
  <c r="F6" i="2" a="1"/>
  <c r="F12" i="2" a="1"/>
  <c r="F12" i="2" l="1"/>
  <c r="F6" i="2"/>
  <c r="F32" i="2"/>
  <c r="F30" i="2"/>
  <c r="F31" i="2"/>
  <c r="F3" i="2"/>
  <c r="F23" i="2"/>
  <c r="F25" i="2"/>
  <c r="F10" i="2"/>
  <c r="F8" i="2"/>
  <c r="F5" i="2"/>
  <c r="F19" i="2"/>
  <c r="F17" i="2"/>
  <c r="F21" i="2"/>
  <c r="F35" i="2"/>
  <c r="F18" i="2"/>
  <c r="F28" i="2"/>
  <c r="F16" i="2"/>
  <c r="F14" i="2"/>
  <c r="F22" i="2"/>
  <c r="F20" i="2"/>
  <c r="F15" i="2"/>
  <c r="F4" i="2"/>
  <c r="F26" i="2"/>
  <c r="F24" i="2"/>
  <c r="F13" i="2"/>
  <c r="F27" i="2"/>
  <c r="F33" i="2"/>
  <c r="F29" i="2"/>
  <c r="F34" i="2"/>
  <c r="F7" i="2"/>
  <c r="F11" i="2"/>
  <c r="F9" i="2"/>
  <c r="G11" i="2" a="1"/>
  <c r="G34" i="2" a="1"/>
  <c r="G33" i="2" a="1"/>
  <c r="G13" i="2" a="1"/>
  <c r="G26" i="2" a="1"/>
  <c r="G15" i="2" a="1"/>
  <c r="G22" i="2" a="1"/>
  <c r="G18" i="2" a="1"/>
  <c r="G21" i="2" a="1"/>
  <c r="G9" i="2" a="1"/>
  <c r="G7" i="2" a="1"/>
  <c r="G29" i="2" a="1"/>
  <c r="G27" i="2" a="1"/>
  <c r="G20" i="2" a="1"/>
  <c r="G35" i="2" a="1"/>
  <c r="G17" i="2" a="1"/>
  <c r="G23" i="2" a="1"/>
  <c r="G16" i="2" a="1"/>
  <c r="G19" i="2" a="1"/>
  <c r="G8" i="2" a="1"/>
  <c r="G25" i="2" a="1"/>
  <c r="G3" i="2" a="1"/>
  <c r="G30" i="2" a="1"/>
  <c r="G6" i="2" a="1"/>
  <c r="G24" i="2" a="1"/>
  <c r="G4" i="2" a="1"/>
  <c r="G14" i="2" a="1"/>
  <c r="G28" i="2" a="1"/>
  <c r="G5" i="2" a="1"/>
  <c r="G32" i="2" a="1"/>
  <c r="G10" i="2" a="1"/>
  <c r="G31" i="2" a="1"/>
  <c r="G12" i="2" a="1"/>
  <c r="G12" i="2" l="1"/>
  <c r="G31" i="2"/>
  <c r="G10" i="2"/>
  <c r="G32" i="2"/>
  <c r="G5" i="2"/>
  <c r="G28" i="2"/>
  <c r="G14" i="2"/>
  <c r="G4" i="2"/>
  <c r="G24" i="2"/>
  <c r="G6" i="2"/>
  <c r="G30" i="2"/>
  <c r="G3" i="2"/>
  <c r="G25" i="2"/>
  <c r="G8" i="2"/>
  <c r="G19" i="2"/>
  <c r="G16" i="2"/>
  <c r="G23" i="2"/>
  <c r="G17" i="2"/>
  <c r="G35" i="2"/>
  <c r="G20" i="2"/>
  <c r="G27" i="2"/>
  <c r="G29" i="2"/>
  <c r="G7" i="2"/>
  <c r="G9" i="2"/>
  <c r="G21" i="2"/>
  <c r="G18" i="2"/>
  <c r="G22" i="2"/>
  <c r="G15" i="2"/>
  <c r="G26" i="2"/>
  <c r="G13" i="2"/>
  <c r="G33" i="2"/>
  <c r="G34" i="2"/>
  <c r="G11" i="2"/>
  <c r="H12" i="2" a="1"/>
  <c r="H10" i="2" a="1"/>
  <c r="H5" i="2" a="1"/>
  <c r="H14" i="2" a="1"/>
  <c r="H24" i="2" a="1"/>
  <c r="H30" i="2" a="1"/>
  <c r="H25" i="2" a="1"/>
  <c r="H19" i="2" a="1"/>
  <c r="H23" i="2" a="1"/>
  <c r="H35" i="2" a="1"/>
  <c r="H27" i="2" a="1"/>
  <c r="H7" i="2" a="1"/>
  <c r="H21" i="2" a="1"/>
  <c r="H22" i="2" a="1"/>
  <c r="H26" i="2" a="1"/>
  <c r="H33" i="2" a="1"/>
  <c r="H11" i="2" a="1"/>
  <c r="H31" i="2" a="1"/>
  <c r="H32" i="2" a="1"/>
  <c r="H28" i="2" a="1"/>
  <c r="H4" i="2" a="1"/>
  <c r="H6" i="2" a="1"/>
  <c r="H3" i="2" a="1"/>
  <c r="H8" i="2" a="1"/>
  <c r="H16" i="2" a="1"/>
  <c r="H17" i="2" a="1"/>
  <c r="H20" i="2" a="1"/>
  <c r="H29" i="2" a="1"/>
  <c r="H9" i="2" a="1"/>
  <c r="H18" i="2" a="1"/>
  <c r="H15" i="2" a="1"/>
  <c r="H13" i="2" a="1"/>
  <c r="H34" i="2" a="1"/>
  <c r="H34" i="2" l="1"/>
  <c r="H13" i="2"/>
  <c r="H15" i="2"/>
  <c r="H18" i="2"/>
  <c r="H9" i="2"/>
  <c r="H29" i="2"/>
  <c r="H20" i="2"/>
  <c r="H17" i="2"/>
  <c r="H16" i="2"/>
  <c r="H8" i="2"/>
  <c r="H3" i="2"/>
  <c r="H6" i="2"/>
  <c r="H4" i="2"/>
  <c r="H28" i="2"/>
  <c r="H32" i="2"/>
  <c r="H31" i="2"/>
  <c r="H11" i="2"/>
  <c r="H33" i="2"/>
  <c r="H26" i="2"/>
  <c r="H22" i="2"/>
  <c r="H21" i="2"/>
  <c r="H7" i="2"/>
  <c r="H27" i="2"/>
  <c r="H35" i="2"/>
  <c r="H23" i="2"/>
  <c r="H19" i="2"/>
  <c r="H25" i="2"/>
  <c r="H30" i="2"/>
  <c r="H24" i="2"/>
  <c r="H14" i="2"/>
  <c r="H5" i="2"/>
  <c r="H10" i="2"/>
  <c r="H12" i="2"/>
</calcChain>
</file>

<file path=xl/sharedStrings.xml><?xml version="1.0" encoding="utf-8"?>
<sst xmlns="http://schemas.openxmlformats.org/spreadsheetml/2006/main" count="94" uniqueCount="18">
  <si>
    <t>Lieu</t>
  </si>
  <si>
    <t>Critère 1</t>
  </si>
  <si>
    <t>Date</t>
  </si>
  <si>
    <t>Bénéficiaire</t>
  </si>
  <si>
    <t>Montant</t>
  </si>
  <si>
    <t>A</t>
  </si>
  <si>
    <t>B</t>
  </si>
  <si>
    <t>C</t>
  </si>
  <si>
    <t>Client 1</t>
  </si>
  <si>
    <t>Client 2</t>
  </si>
  <si>
    <t>Client 3</t>
  </si>
  <si>
    <t>Client 4</t>
  </si>
  <si>
    <t>Étiquettes de lignes</t>
  </si>
  <si>
    <t>Total général</t>
  </si>
  <si>
    <t>Somme de Montant</t>
  </si>
  <si>
    <t>Formule matricielle à valider une seule fois sur toute la plage A2:C35</t>
  </si>
  <si>
    <t>Formule matricielle à tirer vers le bas et vers la droite</t>
  </si>
  <si>
    <t>Bénéficiaires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</si>
</sst>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4" borderId="0" xfId="0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/>
    </xf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4" fontId="0" fillId="3" borderId="2" xfId="0" applyNumberFormat="1" applyFill="1" applyBorder="1" applyAlignment="1">
      <alignment horizontal="right" indent="1"/>
    </xf>
    <xf numFmtId="4" fontId="0" fillId="3" borderId="3" xfId="0" applyNumberFormat="1" applyFill="1" applyBorder="1" applyAlignment="1">
      <alignment horizontal="right" indent="1"/>
    </xf>
    <xf numFmtId="4" fontId="0" fillId="3" borderId="4" xfId="0" applyNumberFormat="1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448.669660648149" createdVersion="4" refreshedVersion="4" minRefreshableVersion="3" recordCount="22">
  <cacheSource type="worksheet">
    <worksheetSource ref="A1:E23" sheet="Données"/>
  </cacheSource>
  <cacheFields count="5">
    <cacheField name="Lieu" numFmtId="0">
      <sharedItems count="3">
        <s v="A"/>
        <s v="B"/>
        <s v="C"/>
      </sharedItems>
    </cacheField>
    <cacheField name="Date" numFmtId="0">
      <sharedItems containsSemiMixedTypes="0" containsString="0" containsNumber="1" containsInteger="1" minValue="2000" maxValue="2002" count="3">
        <n v="2000"/>
        <n v="2001"/>
        <n v="2002"/>
      </sharedItems>
    </cacheField>
    <cacheField name="Critère 1" numFmtId="0">
      <sharedItems containsSemiMixedTypes="0" containsString="0" containsNumber="1" containsInteger="1" minValue="1" maxValue="2" count="2">
        <n v="1"/>
        <n v="2"/>
      </sharedItems>
    </cacheField>
    <cacheField name="Bénéficiaire" numFmtId="0">
      <sharedItems count="4">
        <s v="Client 1"/>
        <s v="Client 2"/>
        <s v="Client 3"/>
        <s v="Client 4"/>
      </sharedItems>
    </cacheField>
    <cacheField name="Montant" numFmtId="0">
      <sharedItems containsSemiMixedTypes="0" containsString="0" containsNumber="1" containsInteger="1" minValue="12" maxValue="4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x v="0"/>
    <n v="45"/>
  </r>
  <r>
    <x v="0"/>
    <x v="0"/>
    <x v="0"/>
    <x v="0"/>
    <n v="297"/>
  </r>
  <r>
    <x v="0"/>
    <x v="0"/>
    <x v="0"/>
    <x v="1"/>
    <n v="388"/>
  </r>
  <r>
    <x v="0"/>
    <x v="0"/>
    <x v="1"/>
    <x v="1"/>
    <n v="247"/>
  </r>
  <r>
    <x v="0"/>
    <x v="1"/>
    <x v="1"/>
    <x v="2"/>
    <n v="498"/>
  </r>
  <r>
    <x v="0"/>
    <x v="1"/>
    <x v="1"/>
    <x v="2"/>
    <n v="404"/>
  </r>
  <r>
    <x v="0"/>
    <x v="2"/>
    <x v="1"/>
    <x v="3"/>
    <n v="457"/>
  </r>
  <r>
    <x v="0"/>
    <x v="2"/>
    <x v="1"/>
    <x v="0"/>
    <n v="336"/>
  </r>
  <r>
    <x v="1"/>
    <x v="0"/>
    <x v="0"/>
    <x v="0"/>
    <n v="458"/>
  </r>
  <r>
    <x v="1"/>
    <x v="0"/>
    <x v="0"/>
    <x v="2"/>
    <n v="264"/>
  </r>
  <r>
    <x v="1"/>
    <x v="1"/>
    <x v="1"/>
    <x v="1"/>
    <n v="109"/>
  </r>
  <r>
    <x v="1"/>
    <x v="1"/>
    <x v="1"/>
    <x v="3"/>
    <n v="376"/>
  </r>
  <r>
    <x v="1"/>
    <x v="1"/>
    <x v="1"/>
    <x v="3"/>
    <n v="449"/>
  </r>
  <r>
    <x v="1"/>
    <x v="1"/>
    <x v="1"/>
    <x v="2"/>
    <n v="103"/>
  </r>
  <r>
    <x v="1"/>
    <x v="2"/>
    <x v="1"/>
    <x v="2"/>
    <n v="235"/>
  </r>
  <r>
    <x v="2"/>
    <x v="1"/>
    <x v="0"/>
    <x v="1"/>
    <n v="212"/>
  </r>
  <r>
    <x v="2"/>
    <x v="1"/>
    <x v="0"/>
    <x v="1"/>
    <n v="61"/>
  </r>
  <r>
    <x v="2"/>
    <x v="1"/>
    <x v="0"/>
    <x v="1"/>
    <n v="344"/>
  </r>
  <r>
    <x v="2"/>
    <x v="1"/>
    <x v="0"/>
    <x v="2"/>
    <n v="210"/>
  </r>
  <r>
    <x v="2"/>
    <x v="2"/>
    <x v="0"/>
    <x v="3"/>
    <n v="178"/>
  </r>
  <r>
    <x v="2"/>
    <x v="2"/>
    <x v="1"/>
    <x v="1"/>
    <n v="12"/>
  </r>
  <r>
    <x v="2"/>
    <x v="2"/>
    <x v="1"/>
    <x v="1"/>
    <n v="1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A3:E20" firstHeaderRow="1" firstDataRow="1" firstDataCol="4"/>
  <pivotFields count="5"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4">
        <item x="0"/>
        <item x="1"/>
        <item x="2"/>
        <item x="3"/>
      </items>
    </pivotField>
    <pivotField dataField="1" showAll="0" defaultSubtotal="0"/>
  </pivotFields>
  <rowFields count="4">
    <field x="0"/>
    <field x="1"/>
    <field x="2"/>
    <field x="3"/>
  </rowFields>
  <rowItems count="17">
    <i>
      <x/>
      <x/>
      <x/>
      <x/>
    </i>
    <i r="3">
      <x v="1"/>
    </i>
    <i r="2">
      <x v="1"/>
      <x v="1"/>
    </i>
    <i r="1">
      <x v="1"/>
      <x v="1"/>
      <x v="2"/>
    </i>
    <i r="1">
      <x v="2"/>
      <x v="1"/>
      <x/>
    </i>
    <i r="3">
      <x v="3"/>
    </i>
    <i>
      <x v="1"/>
      <x/>
      <x/>
      <x/>
    </i>
    <i r="3">
      <x v="2"/>
    </i>
    <i r="1">
      <x v="1"/>
      <x v="1"/>
      <x v="1"/>
    </i>
    <i r="3">
      <x v="2"/>
    </i>
    <i r="3">
      <x v="3"/>
    </i>
    <i r="1">
      <x v="2"/>
      <x v="1"/>
      <x v="2"/>
    </i>
    <i>
      <x v="2"/>
      <x v="1"/>
      <x/>
      <x v="1"/>
    </i>
    <i r="3">
      <x v="2"/>
    </i>
    <i r="1">
      <x v="2"/>
      <x/>
      <x v="3"/>
    </i>
    <i r="2">
      <x v="1"/>
      <x v="1"/>
    </i>
    <i t="grand">
      <x/>
    </i>
  </rowItems>
  <colItems count="1">
    <i/>
  </colItem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E20"/>
  <sheetViews>
    <sheetView workbookViewId="0">
      <selection activeCell="B23" sqref="B23"/>
    </sheetView>
  </sheetViews>
  <sheetFormatPr baseColWidth="10" defaultRowHeight="15" x14ac:dyDescent="0.25"/>
  <cols>
    <col min="1" max="1" width="21" bestFit="1" customWidth="1"/>
    <col min="2" max="2" width="7.42578125" customWidth="1"/>
    <col min="3" max="3" width="10.85546875" bestFit="1" customWidth="1"/>
    <col min="4" max="4" width="14" bestFit="1" customWidth="1"/>
    <col min="5" max="5" width="18.7109375" bestFit="1" customWidth="1"/>
  </cols>
  <sheetData>
    <row r="3" spans="1:5" x14ac:dyDescent="0.25">
      <c r="A3" s="1" t="s">
        <v>12</v>
      </c>
      <c r="B3" s="1" t="s">
        <v>2</v>
      </c>
      <c r="C3" s="1" t="s">
        <v>1</v>
      </c>
      <c r="D3" s="1" t="s">
        <v>3</v>
      </c>
      <c r="E3" t="s">
        <v>14</v>
      </c>
    </row>
    <row r="4" spans="1:5" x14ac:dyDescent="0.25">
      <c r="A4" s="2" t="s">
        <v>5</v>
      </c>
      <c r="B4" s="2">
        <v>2000</v>
      </c>
      <c r="C4" s="2">
        <v>1</v>
      </c>
      <c r="D4" s="2" t="s">
        <v>8</v>
      </c>
      <c r="E4" s="3">
        <v>342</v>
      </c>
    </row>
    <row r="5" spans="1:5" x14ac:dyDescent="0.25">
      <c r="A5" s="2" t="s">
        <v>5</v>
      </c>
      <c r="B5" s="2">
        <v>2000</v>
      </c>
      <c r="C5" s="2">
        <v>1</v>
      </c>
      <c r="D5" s="2" t="s">
        <v>9</v>
      </c>
      <c r="E5" s="3">
        <v>388</v>
      </c>
    </row>
    <row r="6" spans="1:5" x14ac:dyDescent="0.25">
      <c r="A6" s="2" t="s">
        <v>5</v>
      </c>
      <c r="B6" s="2">
        <v>2000</v>
      </c>
      <c r="C6" s="2">
        <v>2</v>
      </c>
      <c r="D6" s="2" t="s">
        <v>9</v>
      </c>
      <c r="E6" s="3">
        <v>247</v>
      </c>
    </row>
    <row r="7" spans="1:5" x14ac:dyDescent="0.25">
      <c r="A7" s="2" t="s">
        <v>5</v>
      </c>
      <c r="B7" s="2">
        <v>2001</v>
      </c>
      <c r="C7" s="2">
        <v>2</v>
      </c>
      <c r="D7" s="2" t="s">
        <v>10</v>
      </c>
      <c r="E7" s="3">
        <v>902</v>
      </c>
    </row>
    <row r="8" spans="1:5" x14ac:dyDescent="0.25">
      <c r="A8" s="2" t="s">
        <v>5</v>
      </c>
      <c r="B8" s="2">
        <v>2002</v>
      </c>
      <c r="C8" s="2">
        <v>2</v>
      </c>
      <c r="D8" s="2" t="s">
        <v>8</v>
      </c>
      <c r="E8" s="3">
        <v>336</v>
      </c>
    </row>
    <row r="9" spans="1:5" x14ac:dyDescent="0.25">
      <c r="A9" s="2" t="s">
        <v>5</v>
      </c>
      <c r="B9" s="2">
        <v>2002</v>
      </c>
      <c r="C9" s="2">
        <v>2</v>
      </c>
      <c r="D9" s="2" t="s">
        <v>11</v>
      </c>
      <c r="E9" s="3">
        <v>457</v>
      </c>
    </row>
    <row r="10" spans="1:5" x14ac:dyDescent="0.25">
      <c r="A10" s="2" t="s">
        <v>6</v>
      </c>
      <c r="B10" s="2">
        <v>2000</v>
      </c>
      <c r="C10" s="2">
        <v>1</v>
      </c>
      <c r="D10" s="2" t="s">
        <v>8</v>
      </c>
      <c r="E10" s="3">
        <v>458</v>
      </c>
    </row>
    <row r="11" spans="1:5" x14ac:dyDescent="0.25">
      <c r="A11" s="2" t="s">
        <v>6</v>
      </c>
      <c r="B11" s="2">
        <v>2000</v>
      </c>
      <c r="C11" s="2">
        <v>1</v>
      </c>
      <c r="D11" s="2" t="s">
        <v>10</v>
      </c>
      <c r="E11" s="3">
        <v>264</v>
      </c>
    </row>
    <row r="12" spans="1:5" x14ac:dyDescent="0.25">
      <c r="A12" s="2" t="s">
        <v>6</v>
      </c>
      <c r="B12" s="2">
        <v>2001</v>
      </c>
      <c r="C12" s="2">
        <v>2</v>
      </c>
      <c r="D12" s="2" t="s">
        <v>9</v>
      </c>
      <c r="E12" s="3">
        <v>109</v>
      </c>
    </row>
    <row r="13" spans="1:5" x14ac:dyDescent="0.25">
      <c r="A13" s="2" t="s">
        <v>6</v>
      </c>
      <c r="B13" s="2">
        <v>2001</v>
      </c>
      <c r="C13" s="2">
        <v>2</v>
      </c>
      <c r="D13" s="2" t="s">
        <v>10</v>
      </c>
      <c r="E13" s="3">
        <v>103</v>
      </c>
    </row>
    <row r="14" spans="1:5" x14ac:dyDescent="0.25">
      <c r="A14" s="2" t="s">
        <v>6</v>
      </c>
      <c r="B14" s="2">
        <v>2001</v>
      </c>
      <c r="C14" s="2">
        <v>2</v>
      </c>
      <c r="D14" s="2" t="s">
        <v>11</v>
      </c>
      <c r="E14" s="3">
        <v>825</v>
      </c>
    </row>
    <row r="15" spans="1:5" x14ac:dyDescent="0.25">
      <c r="A15" s="2" t="s">
        <v>6</v>
      </c>
      <c r="B15" s="2">
        <v>2002</v>
      </c>
      <c r="C15" s="2">
        <v>2</v>
      </c>
      <c r="D15" s="2" t="s">
        <v>10</v>
      </c>
      <c r="E15" s="3">
        <v>235</v>
      </c>
    </row>
    <row r="16" spans="1:5" x14ac:dyDescent="0.25">
      <c r="A16" s="2" t="s">
        <v>7</v>
      </c>
      <c r="B16" s="2">
        <v>2001</v>
      </c>
      <c r="C16" s="2">
        <v>1</v>
      </c>
      <c r="D16" s="2" t="s">
        <v>9</v>
      </c>
      <c r="E16" s="3">
        <v>617</v>
      </c>
    </row>
    <row r="17" spans="1:5" x14ac:dyDescent="0.25">
      <c r="A17" s="2" t="s">
        <v>7</v>
      </c>
      <c r="B17" s="2">
        <v>2001</v>
      </c>
      <c r="C17" s="2">
        <v>1</v>
      </c>
      <c r="D17" s="2" t="s">
        <v>10</v>
      </c>
      <c r="E17" s="3">
        <v>210</v>
      </c>
    </row>
    <row r="18" spans="1:5" x14ac:dyDescent="0.25">
      <c r="A18" s="2" t="s">
        <v>7</v>
      </c>
      <c r="B18" s="2">
        <v>2002</v>
      </c>
      <c r="C18" s="2">
        <v>1</v>
      </c>
      <c r="D18" s="2" t="s">
        <v>11</v>
      </c>
      <c r="E18" s="3">
        <v>178</v>
      </c>
    </row>
    <row r="19" spans="1:5" x14ac:dyDescent="0.25">
      <c r="A19" s="2" t="s">
        <v>7</v>
      </c>
      <c r="B19" s="2">
        <v>2002</v>
      </c>
      <c r="C19" s="2">
        <v>2</v>
      </c>
      <c r="D19" s="2" t="s">
        <v>9</v>
      </c>
      <c r="E19" s="3">
        <v>123</v>
      </c>
    </row>
    <row r="20" spans="1:5" x14ac:dyDescent="0.25">
      <c r="A20" s="2" t="s">
        <v>13</v>
      </c>
      <c r="E20" s="3">
        <v>5794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G2" sqref="G2:J23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t="s">
        <v>5</v>
      </c>
      <c r="B2">
        <v>2000</v>
      </c>
      <c r="C2">
        <v>1</v>
      </c>
      <c r="D2" t="s">
        <v>8</v>
      </c>
      <c r="E2">
        <v>45</v>
      </c>
    </row>
    <row r="3" spans="1:5" x14ac:dyDescent="0.25">
      <c r="A3" t="s">
        <v>5</v>
      </c>
      <c r="B3">
        <v>2000</v>
      </c>
      <c r="C3">
        <v>1</v>
      </c>
      <c r="D3" t="s">
        <v>8</v>
      </c>
      <c r="E3">
        <v>297</v>
      </c>
    </row>
    <row r="4" spans="1:5" x14ac:dyDescent="0.25">
      <c r="A4" t="s">
        <v>5</v>
      </c>
      <c r="B4">
        <v>2000</v>
      </c>
      <c r="C4">
        <v>1</v>
      </c>
      <c r="D4" t="s">
        <v>9</v>
      </c>
      <c r="E4">
        <v>388</v>
      </c>
    </row>
    <row r="5" spans="1:5" x14ac:dyDescent="0.25">
      <c r="A5" t="s">
        <v>5</v>
      </c>
      <c r="B5">
        <v>2000</v>
      </c>
      <c r="C5">
        <v>2</v>
      </c>
      <c r="D5" t="s">
        <v>9</v>
      </c>
      <c r="E5">
        <v>247</v>
      </c>
    </row>
    <row r="6" spans="1:5" x14ac:dyDescent="0.25">
      <c r="A6" t="s">
        <v>5</v>
      </c>
      <c r="B6">
        <v>2001</v>
      </c>
      <c r="C6">
        <v>2</v>
      </c>
      <c r="D6" t="s">
        <v>10</v>
      </c>
      <c r="E6">
        <v>498</v>
      </c>
    </row>
    <row r="7" spans="1:5" x14ac:dyDescent="0.25">
      <c r="A7" t="s">
        <v>5</v>
      </c>
      <c r="B7">
        <v>2001</v>
      </c>
      <c r="C7">
        <v>2</v>
      </c>
      <c r="D7" t="s">
        <v>10</v>
      </c>
      <c r="E7">
        <v>404</v>
      </c>
    </row>
    <row r="8" spans="1:5" x14ac:dyDescent="0.25">
      <c r="A8" t="s">
        <v>5</v>
      </c>
      <c r="B8">
        <v>2002</v>
      </c>
      <c r="C8">
        <v>2</v>
      </c>
      <c r="D8" t="s">
        <v>11</v>
      </c>
      <c r="E8">
        <v>457</v>
      </c>
    </row>
    <row r="9" spans="1:5" x14ac:dyDescent="0.25">
      <c r="A9" t="s">
        <v>5</v>
      </c>
      <c r="B9">
        <v>2002</v>
      </c>
      <c r="C9">
        <v>2</v>
      </c>
      <c r="D9" t="s">
        <v>8</v>
      </c>
      <c r="E9">
        <v>336</v>
      </c>
    </row>
    <row r="10" spans="1:5" x14ac:dyDescent="0.25">
      <c r="A10" t="s">
        <v>6</v>
      </c>
      <c r="B10">
        <v>2000</v>
      </c>
      <c r="C10">
        <v>1</v>
      </c>
      <c r="D10" t="s">
        <v>8</v>
      </c>
      <c r="E10">
        <v>458</v>
      </c>
    </row>
    <row r="11" spans="1:5" x14ac:dyDescent="0.25">
      <c r="A11" t="s">
        <v>6</v>
      </c>
      <c r="B11">
        <v>2000</v>
      </c>
      <c r="C11">
        <v>1</v>
      </c>
      <c r="D11" t="s">
        <v>10</v>
      </c>
      <c r="E11">
        <v>264</v>
      </c>
    </row>
    <row r="12" spans="1:5" x14ac:dyDescent="0.25">
      <c r="A12" t="s">
        <v>6</v>
      </c>
      <c r="B12">
        <v>2001</v>
      </c>
      <c r="C12">
        <v>2</v>
      </c>
      <c r="D12" t="s">
        <v>9</v>
      </c>
      <c r="E12">
        <v>109</v>
      </c>
    </row>
    <row r="13" spans="1:5" x14ac:dyDescent="0.25">
      <c r="A13" t="s">
        <v>6</v>
      </c>
      <c r="B13">
        <v>2001</v>
      </c>
      <c r="C13">
        <v>2</v>
      </c>
      <c r="D13" t="s">
        <v>11</v>
      </c>
      <c r="E13">
        <v>376</v>
      </c>
    </row>
    <row r="14" spans="1:5" x14ac:dyDescent="0.25">
      <c r="A14" t="s">
        <v>6</v>
      </c>
      <c r="B14">
        <v>2001</v>
      </c>
      <c r="C14">
        <v>2</v>
      </c>
      <c r="D14" t="s">
        <v>11</v>
      </c>
      <c r="E14">
        <v>449</v>
      </c>
    </row>
    <row r="15" spans="1:5" x14ac:dyDescent="0.25">
      <c r="A15" t="s">
        <v>6</v>
      </c>
      <c r="B15">
        <v>2001</v>
      </c>
      <c r="C15">
        <v>2</v>
      </c>
      <c r="D15" t="s">
        <v>10</v>
      </c>
      <c r="E15">
        <v>103</v>
      </c>
    </row>
    <row r="16" spans="1:5" x14ac:dyDescent="0.25">
      <c r="A16" t="s">
        <v>6</v>
      </c>
      <c r="B16">
        <v>2002</v>
      </c>
      <c r="C16">
        <v>2</v>
      </c>
      <c r="D16" t="s">
        <v>10</v>
      </c>
      <c r="E16">
        <v>235</v>
      </c>
    </row>
    <row r="17" spans="1:5" x14ac:dyDescent="0.25">
      <c r="A17" t="s">
        <v>7</v>
      </c>
      <c r="B17">
        <v>2001</v>
      </c>
      <c r="C17">
        <v>1</v>
      </c>
      <c r="D17" t="s">
        <v>9</v>
      </c>
      <c r="E17">
        <v>212</v>
      </c>
    </row>
    <row r="18" spans="1:5" x14ac:dyDescent="0.25">
      <c r="A18" t="s">
        <v>7</v>
      </c>
      <c r="B18">
        <v>2001</v>
      </c>
      <c r="C18">
        <v>1</v>
      </c>
      <c r="D18" t="s">
        <v>9</v>
      </c>
      <c r="E18">
        <v>61</v>
      </c>
    </row>
    <row r="19" spans="1:5" x14ac:dyDescent="0.25">
      <c r="A19" t="s">
        <v>7</v>
      </c>
      <c r="B19">
        <v>2001</v>
      </c>
      <c r="C19">
        <v>1</v>
      </c>
      <c r="D19" t="s">
        <v>9</v>
      </c>
      <c r="E19">
        <v>344</v>
      </c>
    </row>
    <row r="20" spans="1:5" x14ac:dyDescent="0.25">
      <c r="A20" t="s">
        <v>7</v>
      </c>
      <c r="B20">
        <v>2001</v>
      </c>
      <c r="C20">
        <v>1</v>
      </c>
      <c r="D20" t="s">
        <v>10</v>
      </c>
      <c r="E20">
        <v>210</v>
      </c>
    </row>
    <row r="21" spans="1:5" x14ac:dyDescent="0.25">
      <c r="A21" t="s">
        <v>7</v>
      </c>
      <c r="B21">
        <v>2002</v>
      </c>
      <c r="C21">
        <v>1</v>
      </c>
      <c r="D21" t="s">
        <v>11</v>
      </c>
      <c r="E21">
        <v>178</v>
      </c>
    </row>
    <row r="22" spans="1:5" x14ac:dyDescent="0.25">
      <c r="A22" t="s">
        <v>7</v>
      </c>
      <c r="B22">
        <v>2002</v>
      </c>
      <c r="C22">
        <v>2</v>
      </c>
      <c r="D22" t="s">
        <v>9</v>
      </c>
      <c r="E22">
        <v>12</v>
      </c>
    </row>
    <row r="23" spans="1:5" x14ac:dyDescent="0.25">
      <c r="A23" t="s">
        <v>7</v>
      </c>
      <c r="B23">
        <v>2002</v>
      </c>
      <c r="C23">
        <v>2</v>
      </c>
      <c r="D23" t="s">
        <v>9</v>
      </c>
      <c r="E23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A2" sqref="A2"/>
    </sheetView>
  </sheetViews>
  <sheetFormatPr baseColWidth="10" defaultRowHeight="15" x14ac:dyDescent="0.25"/>
  <cols>
    <col min="4" max="4" width="11.7109375" bestFit="1" customWidth="1"/>
    <col min="5" max="8" width="11.7109375" customWidth="1"/>
    <col min="10" max="10" width="1" customWidth="1"/>
  </cols>
  <sheetData>
    <row r="1" spans="1:16" x14ac:dyDescent="0.25">
      <c r="A1" s="6" t="s">
        <v>0</v>
      </c>
      <c r="B1" s="6" t="s">
        <v>2</v>
      </c>
      <c r="C1" s="6" t="s">
        <v>1</v>
      </c>
      <c r="D1" s="7" t="s">
        <v>17</v>
      </c>
      <c r="E1" s="7"/>
      <c r="F1" s="7"/>
      <c r="G1" s="7"/>
      <c r="H1" s="7"/>
      <c r="I1" s="6" t="s">
        <v>4</v>
      </c>
    </row>
    <row r="2" spans="1:16" x14ac:dyDescent="0.25">
      <c r="A2" s="8" t="str">
        <f t="array" aca="1" ref="A2:C35" ca="1">IFERROR(INDEX(Base,SMALL(IF(MATCH(Col_Lieu&amp;Col_Date&amp;Col_Crit,Col_Lieu&amp;Col_Date&amp;Col_Crit,0)=ROW(INDIRECT("1:"&amp;ROWS(Base))),ROW(INDIRECT("1:"&amp;ROWS(Base)))),ROW()-1),COLUMN()),"")</f>
        <v>A</v>
      </c>
      <c r="B2" s="8">
        <f ca="1"/>
        <v>2000</v>
      </c>
      <c r="C2" s="8">
        <f ca="1"/>
        <v>1</v>
      </c>
      <c r="D2" s="9" t="str">
        <f t="array" aca="1" ref="D2" ca="1">IFERROR(INDEX(Col_Benif,SMALL(IF((Col_Lieu=$A2)*(Col_Date=$B2)*(Col_Crit=$C2)*(COUNTIF($C2:C2,Col_Benif)=0),ROW(INDIRECT("1:"&amp;ROWS(Col_Benif)))),1)),"")</f>
        <v>Client 1</v>
      </c>
      <c r="E2" s="9" t="str">
        <f t="array" aca="1" ref="E2" ca="1">IFERROR(INDEX(Col_Benif,SMALL(IF((Col_Lieu=$A2)*(Col_Date=$B2)*(Col_Crit=$C2)*(COUNTIF($C2:D2,Col_Benif)=0),ROW(INDIRECT("1:"&amp;ROWS(Col_Benif)))),1)),"")</f>
        <v>Client 2</v>
      </c>
      <c r="F2" s="9" t="str">
        <f t="array" aca="1" ref="F2" ca="1">IFERROR(INDEX(Col_Benif,SMALL(IF((Col_Lieu=$A2)*(Col_Date=$B2)*(Col_Crit=$C2)*(COUNTIF($C2:E2,Col_Benif)=0),ROW(INDIRECT("1:"&amp;ROWS(Col_Benif)))),1)),"")</f>
        <v/>
      </c>
      <c r="G2" s="9" t="str">
        <f t="array" aca="1" ref="G2" ca="1">IFERROR(INDEX(Col_Benif,SMALL(IF((Col_Lieu=$A2)*(Col_Date=$B2)*(Col_Crit=$C2)*(COUNTIF($C2:F2,Col_Benif)=0),ROW(INDIRECT("1:"&amp;ROWS(Col_Benif)))),1)),"")</f>
        <v/>
      </c>
      <c r="H2" s="9" t="str">
        <f t="array" aca="1" ref="H2" ca="1">IFERROR(INDEX(Col_Benif,SMALL(IF((Col_Lieu=$A2)*(Col_Date=$B2)*(Col_Crit=$C2)*(COUNTIF($C2:G2,Col_Benif)=0),ROW(INDIRECT("1:"&amp;ROWS(Col_Benif)))),1)),"")</f>
        <v/>
      </c>
      <c r="I2" s="15">
        <f ca="1">IF(A2="","",SUMIFS(Col_Montant,Col_Lieu,A2,Col_Date,B2,Col_Crit,C2))</f>
        <v>730</v>
      </c>
      <c r="K2" s="4" t="s">
        <v>15</v>
      </c>
      <c r="L2" s="4"/>
      <c r="M2" s="4"/>
      <c r="N2" s="4"/>
      <c r="O2" s="4"/>
      <c r="P2" s="4"/>
    </row>
    <row r="3" spans="1:16" x14ac:dyDescent="0.25">
      <c r="A3" s="10" t="str">
        <f ca="1"/>
        <v>A</v>
      </c>
      <c r="B3" s="10">
        <f ca="1"/>
        <v>2000</v>
      </c>
      <c r="C3" s="10">
        <f ca="1"/>
        <v>2</v>
      </c>
      <c r="D3" s="11" t="str">
        <f t="array" aca="1" ref="D3" ca="1">IFERROR(INDEX(Col_Benif,SMALL(IF((Col_Lieu=$A3)*(Col_Date=$B3)*(Col_Crit=$C3)*(COUNTIF($C3:C3,Col_Benif)=0),ROW(INDIRECT("1:"&amp;ROWS(Col_Benif)))),1)),"")</f>
        <v>Client 2</v>
      </c>
      <c r="E3" s="11" t="str">
        <f t="array" aca="1" ref="E3" ca="1">IFERROR(INDEX(Col_Benif,SMALL(IF((Col_Lieu=$A3)*(Col_Date=$B3)*(Col_Crit=$C3)*(COUNTIF($C3:D3,Col_Benif)=0),ROW(INDIRECT("1:"&amp;ROWS(Col_Benif)))),1)),"")</f>
        <v/>
      </c>
      <c r="F3" s="11" t="str">
        <f t="array" aca="1" ref="F3" ca="1">IFERROR(INDEX(Col_Benif,SMALL(IF((Col_Lieu=$A3)*(Col_Date=$B3)*(Col_Crit=$C3)*(COUNTIF($C3:E3,Col_Benif)=0),ROW(INDIRECT("1:"&amp;ROWS(Col_Benif)))),1)),"")</f>
        <v/>
      </c>
      <c r="G3" s="11" t="str">
        <f t="array" aca="1" ref="G3" ca="1">IFERROR(INDEX(Col_Benif,SMALL(IF((Col_Lieu=$A3)*(Col_Date=$B3)*(Col_Crit=$C3)*(COUNTIF($C3:F3,Col_Benif)=0),ROW(INDIRECT("1:"&amp;ROWS(Col_Benif)))),1)),"")</f>
        <v/>
      </c>
      <c r="H3" s="11" t="str">
        <f t="array" aca="1" ref="H3" ca="1">IFERROR(INDEX(Col_Benif,SMALL(IF((Col_Lieu=$A3)*(Col_Date=$B3)*(Col_Crit=$C3)*(COUNTIF($C3:G3,Col_Benif)=0),ROW(INDIRECT("1:"&amp;ROWS(Col_Benif)))),1)),"")</f>
        <v/>
      </c>
      <c r="I3" s="16">
        <f ca="1">IF(A3="","",SUMIFS(Col_Montant,Col_Lieu,A3,Col_Date,B3,Col_Crit,C3))</f>
        <v>247</v>
      </c>
      <c r="K3" s="5" t="s">
        <v>16</v>
      </c>
      <c r="L3" s="5"/>
      <c r="M3" s="5"/>
      <c r="N3" s="5"/>
      <c r="O3" s="5"/>
      <c r="P3" s="5"/>
    </row>
    <row r="4" spans="1:16" x14ac:dyDescent="0.25">
      <c r="A4" s="10" t="str">
        <f ca="1"/>
        <v>A</v>
      </c>
      <c r="B4" s="10">
        <f ca="1"/>
        <v>2001</v>
      </c>
      <c r="C4" s="10">
        <f ca="1"/>
        <v>2</v>
      </c>
      <c r="D4" s="11" t="str">
        <f t="array" aca="1" ref="D4" ca="1">IFERROR(INDEX(Col_Benif,SMALL(IF((Col_Lieu=$A4)*(Col_Date=$B4)*(Col_Crit=$C4)*(COUNTIF($C4:C4,Col_Benif)=0),ROW(INDIRECT("1:"&amp;ROWS(Col_Benif)))),1)),"")</f>
        <v>Client 3</v>
      </c>
      <c r="E4" s="11" t="str">
        <f t="array" aca="1" ref="E4" ca="1">IFERROR(INDEX(Col_Benif,SMALL(IF((Col_Lieu=$A4)*(Col_Date=$B4)*(Col_Crit=$C4)*(COUNTIF($C4:D4,Col_Benif)=0),ROW(INDIRECT("1:"&amp;ROWS(Col_Benif)))),1)),"")</f>
        <v/>
      </c>
      <c r="F4" s="11" t="str">
        <f t="array" aca="1" ref="F4" ca="1">IFERROR(INDEX(Col_Benif,SMALL(IF((Col_Lieu=$A4)*(Col_Date=$B4)*(Col_Crit=$C4)*(COUNTIF($C4:E4,Col_Benif)=0),ROW(INDIRECT("1:"&amp;ROWS(Col_Benif)))),1)),"")</f>
        <v/>
      </c>
      <c r="G4" s="11" t="str">
        <f t="array" aca="1" ref="G4" ca="1">IFERROR(INDEX(Col_Benif,SMALL(IF((Col_Lieu=$A4)*(Col_Date=$B4)*(Col_Crit=$C4)*(COUNTIF($C4:F4,Col_Benif)=0),ROW(INDIRECT("1:"&amp;ROWS(Col_Benif)))),1)),"")</f>
        <v/>
      </c>
      <c r="H4" s="11" t="str">
        <f t="array" aca="1" ref="H4" ca="1">IFERROR(INDEX(Col_Benif,SMALL(IF((Col_Lieu=$A4)*(Col_Date=$B4)*(Col_Crit=$C4)*(COUNTIF($C4:G4,Col_Benif)=0),ROW(INDIRECT("1:"&amp;ROWS(Col_Benif)))),1)),"")</f>
        <v/>
      </c>
      <c r="I4" s="16">
        <f ca="1">IF(A4="","",SUMIFS(Col_Montant,Col_Lieu,A4,Col_Date,B4,Col_Crit,C4))</f>
        <v>902</v>
      </c>
    </row>
    <row r="5" spans="1:16" x14ac:dyDescent="0.25">
      <c r="A5" s="10" t="str">
        <f ca="1"/>
        <v>A</v>
      </c>
      <c r="B5" s="10">
        <f ca="1"/>
        <v>2002</v>
      </c>
      <c r="C5" s="10">
        <f ca="1"/>
        <v>2</v>
      </c>
      <c r="D5" s="11" t="str">
        <f t="array" aca="1" ref="D5" ca="1">IFERROR(INDEX(Col_Benif,SMALL(IF((Col_Lieu=$A5)*(Col_Date=$B5)*(Col_Crit=$C5)*(COUNTIF($C5:C5,Col_Benif)=0),ROW(INDIRECT("1:"&amp;ROWS(Col_Benif)))),1)),"")</f>
        <v>Client 4</v>
      </c>
      <c r="E5" s="11" t="str">
        <f t="array" aca="1" ref="E5" ca="1">IFERROR(INDEX(Col_Benif,SMALL(IF((Col_Lieu=$A5)*(Col_Date=$B5)*(Col_Crit=$C5)*(COUNTIF($C5:D5,Col_Benif)=0),ROW(INDIRECT("1:"&amp;ROWS(Col_Benif)))),1)),"")</f>
        <v>Client 1</v>
      </c>
      <c r="F5" s="11" t="str">
        <f t="array" aca="1" ref="F5" ca="1">IFERROR(INDEX(Col_Benif,SMALL(IF((Col_Lieu=$A5)*(Col_Date=$B5)*(Col_Crit=$C5)*(COUNTIF($C5:E5,Col_Benif)=0),ROW(INDIRECT("1:"&amp;ROWS(Col_Benif)))),1)),"")</f>
        <v/>
      </c>
      <c r="G5" s="11" t="str">
        <f t="array" aca="1" ref="G5" ca="1">IFERROR(INDEX(Col_Benif,SMALL(IF((Col_Lieu=$A5)*(Col_Date=$B5)*(Col_Crit=$C5)*(COUNTIF($C5:F5,Col_Benif)=0),ROW(INDIRECT("1:"&amp;ROWS(Col_Benif)))),1)),"")</f>
        <v/>
      </c>
      <c r="H5" s="11" t="str">
        <f t="array" aca="1" ref="H5" ca="1">IFERROR(INDEX(Col_Benif,SMALL(IF((Col_Lieu=$A5)*(Col_Date=$B5)*(Col_Crit=$C5)*(COUNTIF($C5:G5,Col_Benif)=0),ROW(INDIRECT("1:"&amp;ROWS(Col_Benif)))),1)),"")</f>
        <v/>
      </c>
      <c r="I5" s="16">
        <f ca="1">IF(A5="","",SUMIFS(Col_Montant,Col_Lieu,A5,Col_Date,B5,Col_Crit,C5))</f>
        <v>793</v>
      </c>
    </row>
    <row r="6" spans="1:16" x14ac:dyDescent="0.25">
      <c r="A6" s="10" t="str">
        <f ca="1"/>
        <v>B</v>
      </c>
      <c r="B6" s="10">
        <f ca="1"/>
        <v>2000</v>
      </c>
      <c r="C6" s="10">
        <f ca="1"/>
        <v>1</v>
      </c>
      <c r="D6" s="11" t="str">
        <f t="array" aca="1" ref="D6" ca="1">IFERROR(INDEX(Col_Benif,SMALL(IF((Col_Lieu=$A6)*(Col_Date=$B6)*(Col_Crit=$C6)*(COUNTIF($C6:C6,Col_Benif)=0),ROW(INDIRECT("1:"&amp;ROWS(Col_Benif)))),1)),"")</f>
        <v>Client 1</v>
      </c>
      <c r="E6" s="11" t="str">
        <f t="array" aca="1" ref="E6" ca="1">IFERROR(INDEX(Col_Benif,SMALL(IF((Col_Lieu=$A6)*(Col_Date=$B6)*(Col_Crit=$C6)*(COUNTIF($C6:D6,Col_Benif)=0),ROW(INDIRECT("1:"&amp;ROWS(Col_Benif)))),1)),"")</f>
        <v>Client 3</v>
      </c>
      <c r="F6" s="11" t="str">
        <f t="array" aca="1" ref="F6" ca="1">IFERROR(INDEX(Col_Benif,SMALL(IF((Col_Lieu=$A6)*(Col_Date=$B6)*(Col_Crit=$C6)*(COUNTIF($C6:E6,Col_Benif)=0),ROW(INDIRECT("1:"&amp;ROWS(Col_Benif)))),1)),"")</f>
        <v/>
      </c>
      <c r="G6" s="11" t="str">
        <f t="array" aca="1" ref="G6" ca="1">IFERROR(INDEX(Col_Benif,SMALL(IF((Col_Lieu=$A6)*(Col_Date=$B6)*(Col_Crit=$C6)*(COUNTIF($C6:F6,Col_Benif)=0),ROW(INDIRECT("1:"&amp;ROWS(Col_Benif)))),1)),"")</f>
        <v/>
      </c>
      <c r="H6" s="11" t="str">
        <f t="array" aca="1" ref="H6" ca="1">IFERROR(INDEX(Col_Benif,SMALL(IF((Col_Lieu=$A6)*(Col_Date=$B6)*(Col_Crit=$C6)*(COUNTIF($C6:G6,Col_Benif)=0),ROW(INDIRECT("1:"&amp;ROWS(Col_Benif)))),1)),"")</f>
        <v/>
      </c>
      <c r="I6" s="16">
        <f ca="1">IF(A6="","",SUMIFS(Col_Montant,Col_Lieu,A6,Col_Date,B6,Col_Crit,C6))</f>
        <v>722</v>
      </c>
    </row>
    <row r="7" spans="1:16" x14ac:dyDescent="0.25">
      <c r="A7" s="10" t="str">
        <f ca="1"/>
        <v>B</v>
      </c>
      <c r="B7" s="10">
        <f ca="1"/>
        <v>2001</v>
      </c>
      <c r="C7" s="10">
        <f ca="1"/>
        <v>2</v>
      </c>
      <c r="D7" s="11" t="str">
        <f t="array" aca="1" ref="D7" ca="1">IFERROR(INDEX(Col_Benif,SMALL(IF((Col_Lieu=$A7)*(Col_Date=$B7)*(Col_Crit=$C7)*(COUNTIF($C7:C7,Col_Benif)=0),ROW(INDIRECT("1:"&amp;ROWS(Col_Benif)))),1)),"")</f>
        <v>Client 2</v>
      </c>
      <c r="E7" s="11" t="str">
        <f t="array" aca="1" ref="E7" ca="1">IFERROR(INDEX(Col_Benif,SMALL(IF((Col_Lieu=$A7)*(Col_Date=$B7)*(Col_Crit=$C7)*(COUNTIF($C7:D7,Col_Benif)=0),ROW(INDIRECT("1:"&amp;ROWS(Col_Benif)))),1)),"")</f>
        <v>Client 4</v>
      </c>
      <c r="F7" s="11" t="str">
        <f t="array" aca="1" ref="F7" ca="1">IFERROR(INDEX(Col_Benif,SMALL(IF((Col_Lieu=$A7)*(Col_Date=$B7)*(Col_Crit=$C7)*(COUNTIF($C7:E7,Col_Benif)=0),ROW(INDIRECT("1:"&amp;ROWS(Col_Benif)))),1)),"")</f>
        <v>Client 3</v>
      </c>
      <c r="G7" s="11" t="str">
        <f t="array" aca="1" ref="G7" ca="1">IFERROR(INDEX(Col_Benif,SMALL(IF((Col_Lieu=$A7)*(Col_Date=$B7)*(Col_Crit=$C7)*(COUNTIF($C7:F7,Col_Benif)=0),ROW(INDIRECT("1:"&amp;ROWS(Col_Benif)))),1)),"")</f>
        <v/>
      </c>
      <c r="H7" s="11" t="str">
        <f t="array" aca="1" ref="H7" ca="1">IFERROR(INDEX(Col_Benif,SMALL(IF((Col_Lieu=$A7)*(Col_Date=$B7)*(Col_Crit=$C7)*(COUNTIF($C7:G7,Col_Benif)=0),ROW(INDIRECT("1:"&amp;ROWS(Col_Benif)))),1)),"")</f>
        <v/>
      </c>
      <c r="I7" s="16">
        <f ca="1">IF(A7="","",SUMIFS(Col_Montant,Col_Lieu,A7,Col_Date,B7,Col_Crit,C7))</f>
        <v>1037</v>
      </c>
    </row>
    <row r="8" spans="1:16" x14ac:dyDescent="0.25">
      <c r="A8" s="10" t="str">
        <f ca="1"/>
        <v>B</v>
      </c>
      <c r="B8" s="10">
        <f ca="1"/>
        <v>2002</v>
      </c>
      <c r="C8" s="10">
        <f ca="1"/>
        <v>2</v>
      </c>
      <c r="D8" s="11" t="str">
        <f t="array" aca="1" ref="D8" ca="1">IFERROR(INDEX(Col_Benif,SMALL(IF((Col_Lieu=$A8)*(Col_Date=$B8)*(Col_Crit=$C8)*(COUNTIF($C8:C8,Col_Benif)=0),ROW(INDIRECT("1:"&amp;ROWS(Col_Benif)))),1)),"")</f>
        <v>Client 3</v>
      </c>
      <c r="E8" s="11" t="str">
        <f t="array" aca="1" ref="E8" ca="1">IFERROR(INDEX(Col_Benif,SMALL(IF((Col_Lieu=$A8)*(Col_Date=$B8)*(Col_Crit=$C8)*(COUNTIF($C8:D8,Col_Benif)=0),ROW(INDIRECT("1:"&amp;ROWS(Col_Benif)))),1)),"")</f>
        <v/>
      </c>
      <c r="F8" s="11" t="str">
        <f t="array" aca="1" ref="F8" ca="1">IFERROR(INDEX(Col_Benif,SMALL(IF((Col_Lieu=$A8)*(Col_Date=$B8)*(Col_Crit=$C8)*(COUNTIF($C8:E8,Col_Benif)=0),ROW(INDIRECT("1:"&amp;ROWS(Col_Benif)))),1)),"")</f>
        <v/>
      </c>
      <c r="G8" s="11" t="str">
        <f t="array" aca="1" ref="G8" ca="1">IFERROR(INDEX(Col_Benif,SMALL(IF((Col_Lieu=$A8)*(Col_Date=$B8)*(Col_Crit=$C8)*(COUNTIF($C8:F8,Col_Benif)=0),ROW(INDIRECT("1:"&amp;ROWS(Col_Benif)))),1)),"")</f>
        <v/>
      </c>
      <c r="H8" s="11" t="str">
        <f t="array" aca="1" ref="H8" ca="1">IFERROR(INDEX(Col_Benif,SMALL(IF((Col_Lieu=$A8)*(Col_Date=$B8)*(Col_Crit=$C8)*(COUNTIF($C8:G8,Col_Benif)=0),ROW(INDIRECT("1:"&amp;ROWS(Col_Benif)))),1)),"")</f>
        <v/>
      </c>
      <c r="I8" s="16">
        <f ca="1">IF(A8="","",SUMIFS(Col_Montant,Col_Lieu,A8,Col_Date,B8,Col_Crit,C8))</f>
        <v>235</v>
      </c>
    </row>
    <row r="9" spans="1:16" x14ac:dyDescent="0.25">
      <c r="A9" s="10" t="str">
        <f ca="1"/>
        <v>C</v>
      </c>
      <c r="B9" s="10">
        <f ca="1"/>
        <v>2001</v>
      </c>
      <c r="C9" s="10">
        <f ca="1"/>
        <v>1</v>
      </c>
      <c r="D9" s="11" t="str">
        <f t="array" aca="1" ref="D9" ca="1">IFERROR(INDEX(Col_Benif,SMALL(IF((Col_Lieu=$A9)*(Col_Date=$B9)*(Col_Crit=$C9)*(COUNTIF($C9:C9,Col_Benif)=0),ROW(INDIRECT("1:"&amp;ROWS(Col_Benif)))),1)),"")</f>
        <v>Client 2</v>
      </c>
      <c r="E9" s="11" t="str">
        <f t="array" aca="1" ref="E9" ca="1">IFERROR(INDEX(Col_Benif,SMALL(IF((Col_Lieu=$A9)*(Col_Date=$B9)*(Col_Crit=$C9)*(COUNTIF($C9:D9,Col_Benif)=0),ROW(INDIRECT("1:"&amp;ROWS(Col_Benif)))),1)),"")</f>
        <v>Client 3</v>
      </c>
      <c r="F9" s="11" t="str">
        <f t="array" aca="1" ref="F9" ca="1">IFERROR(INDEX(Col_Benif,SMALL(IF((Col_Lieu=$A9)*(Col_Date=$B9)*(Col_Crit=$C9)*(COUNTIF($C9:E9,Col_Benif)=0),ROW(INDIRECT("1:"&amp;ROWS(Col_Benif)))),1)),"")</f>
        <v/>
      </c>
      <c r="G9" s="11" t="str">
        <f t="array" aca="1" ref="G9" ca="1">IFERROR(INDEX(Col_Benif,SMALL(IF((Col_Lieu=$A9)*(Col_Date=$B9)*(Col_Crit=$C9)*(COUNTIF($C9:F9,Col_Benif)=0),ROW(INDIRECT("1:"&amp;ROWS(Col_Benif)))),1)),"")</f>
        <v/>
      </c>
      <c r="H9" s="11" t="str">
        <f t="array" aca="1" ref="H9" ca="1">IFERROR(INDEX(Col_Benif,SMALL(IF((Col_Lieu=$A9)*(Col_Date=$B9)*(Col_Crit=$C9)*(COUNTIF($C9:G9,Col_Benif)=0),ROW(INDIRECT("1:"&amp;ROWS(Col_Benif)))),1)),"")</f>
        <v/>
      </c>
      <c r="I9" s="16">
        <f ca="1">IF(A9="","",SUMIFS(Col_Montant,Col_Lieu,A9,Col_Date,B9,Col_Crit,C9))</f>
        <v>827</v>
      </c>
    </row>
    <row r="10" spans="1:16" x14ac:dyDescent="0.25">
      <c r="A10" s="10" t="str">
        <f ca="1"/>
        <v>C</v>
      </c>
      <c r="B10" s="10">
        <f ca="1"/>
        <v>2002</v>
      </c>
      <c r="C10" s="10">
        <f ca="1"/>
        <v>1</v>
      </c>
      <c r="D10" s="11" t="str">
        <f t="array" aca="1" ref="D10" ca="1">IFERROR(INDEX(Col_Benif,SMALL(IF((Col_Lieu=$A10)*(Col_Date=$B10)*(Col_Crit=$C10)*(COUNTIF($C10:C10,Col_Benif)=0),ROW(INDIRECT("1:"&amp;ROWS(Col_Benif)))),1)),"")</f>
        <v>Client 4</v>
      </c>
      <c r="E10" s="11" t="str">
        <f t="array" aca="1" ref="E10" ca="1">IFERROR(INDEX(Col_Benif,SMALL(IF((Col_Lieu=$A10)*(Col_Date=$B10)*(Col_Crit=$C10)*(COUNTIF($C10:D10,Col_Benif)=0),ROW(INDIRECT("1:"&amp;ROWS(Col_Benif)))),1)),"")</f>
        <v/>
      </c>
      <c r="F10" s="11" t="str">
        <f t="array" aca="1" ref="F10" ca="1">IFERROR(INDEX(Col_Benif,SMALL(IF((Col_Lieu=$A10)*(Col_Date=$B10)*(Col_Crit=$C10)*(COUNTIF($C10:E10,Col_Benif)=0),ROW(INDIRECT("1:"&amp;ROWS(Col_Benif)))),1)),"")</f>
        <v/>
      </c>
      <c r="G10" s="11" t="str">
        <f t="array" aca="1" ref="G10" ca="1">IFERROR(INDEX(Col_Benif,SMALL(IF((Col_Lieu=$A10)*(Col_Date=$B10)*(Col_Crit=$C10)*(COUNTIF($C10:F10,Col_Benif)=0),ROW(INDIRECT("1:"&amp;ROWS(Col_Benif)))),1)),"")</f>
        <v/>
      </c>
      <c r="H10" s="11" t="str">
        <f t="array" aca="1" ref="H10" ca="1">IFERROR(INDEX(Col_Benif,SMALL(IF((Col_Lieu=$A10)*(Col_Date=$B10)*(Col_Crit=$C10)*(COUNTIF($C10:G10,Col_Benif)=0),ROW(INDIRECT("1:"&amp;ROWS(Col_Benif)))),1)),"")</f>
        <v/>
      </c>
      <c r="I10" s="16">
        <f ca="1">IF(A10="","",SUMIFS(Col_Montant,Col_Lieu,A10,Col_Date,B10,Col_Crit,C10))</f>
        <v>178</v>
      </c>
    </row>
    <row r="11" spans="1:16" x14ac:dyDescent="0.25">
      <c r="A11" s="10" t="str">
        <f ca="1"/>
        <v>C</v>
      </c>
      <c r="B11" s="10">
        <f ca="1"/>
        <v>2002</v>
      </c>
      <c r="C11" s="10">
        <f ca="1"/>
        <v>2</v>
      </c>
      <c r="D11" s="11" t="str">
        <f t="array" aca="1" ref="D11" ca="1">IFERROR(INDEX(Col_Benif,SMALL(IF((Col_Lieu=$A11)*(Col_Date=$B11)*(Col_Crit=$C11)*(COUNTIF($C11:C11,Col_Benif)=0),ROW(INDIRECT("1:"&amp;ROWS(Col_Benif)))),1)),"")</f>
        <v>Client 2</v>
      </c>
      <c r="E11" s="11" t="str">
        <f t="array" aca="1" ref="E11" ca="1">IFERROR(INDEX(Col_Benif,SMALL(IF((Col_Lieu=$A11)*(Col_Date=$B11)*(Col_Crit=$C11)*(COUNTIF($C11:D11,Col_Benif)=0),ROW(INDIRECT("1:"&amp;ROWS(Col_Benif)))),1)),"")</f>
        <v/>
      </c>
      <c r="F11" s="11" t="str">
        <f t="array" aca="1" ref="F11" ca="1">IFERROR(INDEX(Col_Benif,SMALL(IF((Col_Lieu=$A11)*(Col_Date=$B11)*(Col_Crit=$C11)*(COUNTIF($C11:E11,Col_Benif)=0),ROW(INDIRECT("1:"&amp;ROWS(Col_Benif)))),1)),"")</f>
        <v/>
      </c>
      <c r="G11" s="11" t="str">
        <f t="array" aca="1" ref="G11" ca="1">IFERROR(INDEX(Col_Benif,SMALL(IF((Col_Lieu=$A11)*(Col_Date=$B11)*(Col_Crit=$C11)*(COUNTIF($C11:F11,Col_Benif)=0),ROW(INDIRECT("1:"&amp;ROWS(Col_Benif)))),1)),"")</f>
        <v/>
      </c>
      <c r="H11" s="11" t="str">
        <f t="array" aca="1" ref="H11" ca="1">IFERROR(INDEX(Col_Benif,SMALL(IF((Col_Lieu=$A11)*(Col_Date=$B11)*(Col_Crit=$C11)*(COUNTIF($C11:G11,Col_Benif)=0),ROW(INDIRECT("1:"&amp;ROWS(Col_Benif)))),1)),"")</f>
        <v/>
      </c>
      <c r="I11" s="16">
        <f ca="1">IF(A11="","",SUMIFS(Col_Montant,Col_Lieu,A11,Col_Date,B11,Col_Crit,C11))</f>
        <v>123</v>
      </c>
    </row>
    <row r="12" spans="1:16" x14ac:dyDescent="0.25">
      <c r="A12" s="10" t="str">
        <f ca="1"/>
        <v/>
      </c>
      <c r="B12" s="10" t="str">
        <f ca="1"/>
        <v/>
      </c>
      <c r="C12" s="10" t="str">
        <f ca="1"/>
        <v/>
      </c>
      <c r="D12" s="11" t="str">
        <f t="array" aca="1" ref="D12" ca="1">IFERROR(INDEX(Col_Benif,SMALL(IF((Col_Lieu=$A12)*(Col_Date=$B12)*(Col_Crit=$C12)*(COUNTIF($C12:C12,Col_Benif)=0),ROW(INDIRECT("1:"&amp;ROWS(Col_Benif)))),1)),"")</f>
        <v/>
      </c>
      <c r="E12" s="11" t="str">
        <f t="array" aca="1" ref="E12" ca="1">IFERROR(INDEX(Col_Benif,SMALL(IF((Col_Lieu=$A12)*(Col_Date=$B12)*(Col_Crit=$C12)*(COUNTIF($C12:D12,Col_Benif)=0),ROW(INDIRECT("1:"&amp;ROWS(Col_Benif)))),1)),"")</f>
        <v/>
      </c>
      <c r="F12" s="11" t="str">
        <f t="array" aca="1" ref="F12" ca="1">IFERROR(INDEX(Col_Benif,SMALL(IF((Col_Lieu=$A12)*(Col_Date=$B12)*(Col_Crit=$C12)*(COUNTIF($C12:E12,Col_Benif)=0),ROW(INDIRECT("1:"&amp;ROWS(Col_Benif)))),1)),"")</f>
        <v/>
      </c>
      <c r="G12" s="11" t="str">
        <f t="array" aca="1" ref="G12" ca="1">IFERROR(INDEX(Col_Benif,SMALL(IF((Col_Lieu=$A12)*(Col_Date=$B12)*(Col_Crit=$C12)*(COUNTIF($C12:F12,Col_Benif)=0),ROW(INDIRECT("1:"&amp;ROWS(Col_Benif)))),1)),"")</f>
        <v/>
      </c>
      <c r="H12" s="11" t="str">
        <f t="array" aca="1" ref="H12" ca="1">IFERROR(INDEX(Col_Benif,SMALL(IF((Col_Lieu=$A12)*(Col_Date=$B12)*(Col_Crit=$C12)*(COUNTIF($C12:G12,Col_Benif)=0),ROW(INDIRECT("1:"&amp;ROWS(Col_Benif)))),1)),"")</f>
        <v/>
      </c>
      <c r="I12" s="16" t="str">
        <f ca="1">IF(A12="","",SUMIFS(Col_Montant,Col_Lieu,A12,Col_Date,B12,Col_Crit,C12))</f>
        <v/>
      </c>
    </row>
    <row r="13" spans="1:16" x14ac:dyDescent="0.25">
      <c r="A13" s="10" t="str">
        <f ca="1"/>
        <v/>
      </c>
      <c r="B13" s="10" t="str">
        <f ca="1"/>
        <v/>
      </c>
      <c r="C13" s="10" t="str">
        <f ca="1"/>
        <v/>
      </c>
      <c r="D13" s="11" t="str">
        <f t="array" aca="1" ref="D13" ca="1">IFERROR(INDEX(Col_Benif,SMALL(IF((Col_Lieu=$A13)*(Col_Date=$B13)*(Col_Crit=$C13)*(COUNTIF($C13:C13,Col_Benif)=0),ROW(INDIRECT("1:"&amp;ROWS(Col_Benif)))),1)),"")</f>
        <v/>
      </c>
      <c r="E13" s="11" t="str">
        <f t="array" aca="1" ref="E13" ca="1">IFERROR(INDEX(Col_Benif,SMALL(IF((Col_Lieu=$A13)*(Col_Date=$B13)*(Col_Crit=$C13)*(COUNTIF($C13:D13,Col_Benif)=0),ROW(INDIRECT("1:"&amp;ROWS(Col_Benif)))),1)),"")</f>
        <v/>
      </c>
      <c r="F13" s="11" t="str">
        <f t="array" aca="1" ref="F13" ca="1">IFERROR(INDEX(Col_Benif,SMALL(IF((Col_Lieu=$A13)*(Col_Date=$B13)*(Col_Crit=$C13)*(COUNTIF($C13:E13,Col_Benif)=0),ROW(INDIRECT("1:"&amp;ROWS(Col_Benif)))),1)),"")</f>
        <v/>
      </c>
      <c r="G13" s="11" t="str">
        <f t="array" aca="1" ref="G13" ca="1">IFERROR(INDEX(Col_Benif,SMALL(IF((Col_Lieu=$A13)*(Col_Date=$B13)*(Col_Crit=$C13)*(COUNTIF($C13:F13,Col_Benif)=0),ROW(INDIRECT("1:"&amp;ROWS(Col_Benif)))),1)),"")</f>
        <v/>
      </c>
      <c r="H13" s="11" t="str">
        <f t="array" aca="1" ref="H13" ca="1">IFERROR(INDEX(Col_Benif,SMALL(IF((Col_Lieu=$A13)*(Col_Date=$B13)*(Col_Crit=$C13)*(COUNTIF($C13:G13,Col_Benif)=0),ROW(INDIRECT("1:"&amp;ROWS(Col_Benif)))),1)),"")</f>
        <v/>
      </c>
      <c r="I13" s="16" t="str">
        <f ca="1">IF(A13="","",SUMIFS(Col_Montant,Col_Lieu,A13,Col_Date,B13,Col_Crit,C13))</f>
        <v/>
      </c>
    </row>
    <row r="14" spans="1:16" x14ac:dyDescent="0.25">
      <c r="A14" s="10" t="str">
        <f ca="1"/>
        <v/>
      </c>
      <c r="B14" s="10" t="str">
        <f ca="1"/>
        <v/>
      </c>
      <c r="C14" s="10" t="str">
        <f ca="1"/>
        <v/>
      </c>
      <c r="D14" s="11" t="str">
        <f t="array" aca="1" ref="D14" ca="1">IFERROR(INDEX(Col_Benif,SMALL(IF((Col_Lieu=$A14)*(Col_Date=$B14)*(Col_Crit=$C14)*(COUNTIF($C14:C14,Col_Benif)=0),ROW(INDIRECT("1:"&amp;ROWS(Col_Benif)))),1)),"")</f>
        <v/>
      </c>
      <c r="E14" s="11" t="str">
        <f t="array" aca="1" ref="E14" ca="1">IFERROR(INDEX(Col_Benif,SMALL(IF((Col_Lieu=$A14)*(Col_Date=$B14)*(Col_Crit=$C14)*(COUNTIF($C14:D14,Col_Benif)=0),ROW(INDIRECT("1:"&amp;ROWS(Col_Benif)))),1)),"")</f>
        <v/>
      </c>
      <c r="F14" s="11" t="str">
        <f t="array" aca="1" ref="F14" ca="1">IFERROR(INDEX(Col_Benif,SMALL(IF((Col_Lieu=$A14)*(Col_Date=$B14)*(Col_Crit=$C14)*(COUNTIF($C14:E14,Col_Benif)=0),ROW(INDIRECT("1:"&amp;ROWS(Col_Benif)))),1)),"")</f>
        <v/>
      </c>
      <c r="G14" s="11" t="str">
        <f t="array" aca="1" ref="G14" ca="1">IFERROR(INDEX(Col_Benif,SMALL(IF((Col_Lieu=$A14)*(Col_Date=$B14)*(Col_Crit=$C14)*(COUNTIF($C14:F14,Col_Benif)=0),ROW(INDIRECT("1:"&amp;ROWS(Col_Benif)))),1)),"")</f>
        <v/>
      </c>
      <c r="H14" s="11" t="str">
        <f t="array" aca="1" ref="H14" ca="1">IFERROR(INDEX(Col_Benif,SMALL(IF((Col_Lieu=$A14)*(Col_Date=$B14)*(Col_Crit=$C14)*(COUNTIF($C14:G14,Col_Benif)=0),ROW(INDIRECT("1:"&amp;ROWS(Col_Benif)))),1)),"")</f>
        <v/>
      </c>
      <c r="I14" s="16" t="str">
        <f ca="1">IF(A14="","",SUMIFS(Col_Montant,Col_Lieu,A14,Col_Date,B14,Col_Crit,C14))</f>
        <v/>
      </c>
    </row>
    <row r="15" spans="1:16" x14ac:dyDescent="0.25">
      <c r="A15" s="10" t="str">
        <f ca="1"/>
        <v/>
      </c>
      <c r="B15" s="10" t="str">
        <f ca="1"/>
        <v/>
      </c>
      <c r="C15" s="10" t="str">
        <f ca="1"/>
        <v/>
      </c>
      <c r="D15" s="11" t="str">
        <f t="array" aca="1" ref="D15" ca="1">IFERROR(INDEX(Col_Benif,SMALL(IF((Col_Lieu=$A15)*(Col_Date=$B15)*(Col_Crit=$C15)*(COUNTIF($C15:C15,Col_Benif)=0),ROW(INDIRECT("1:"&amp;ROWS(Col_Benif)))),1)),"")</f>
        <v/>
      </c>
      <c r="E15" s="11" t="str">
        <f t="array" aca="1" ref="E15" ca="1">IFERROR(INDEX(Col_Benif,SMALL(IF((Col_Lieu=$A15)*(Col_Date=$B15)*(Col_Crit=$C15)*(COUNTIF($C15:D15,Col_Benif)=0),ROW(INDIRECT("1:"&amp;ROWS(Col_Benif)))),1)),"")</f>
        <v/>
      </c>
      <c r="F15" s="11" t="str">
        <f t="array" aca="1" ref="F15" ca="1">IFERROR(INDEX(Col_Benif,SMALL(IF((Col_Lieu=$A15)*(Col_Date=$B15)*(Col_Crit=$C15)*(COUNTIF($C15:E15,Col_Benif)=0),ROW(INDIRECT("1:"&amp;ROWS(Col_Benif)))),1)),"")</f>
        <v/>
      </c>
      <c r="G15" s="11" t="str">
        <f t="array" aca="1" ref="G15" ca="1">IFERROR(INDEX(Col_Benif,SMALL(IF((Col_Lieu=$A15)*(Col_Date=$B15)*(Col_Crit=$C15)*(COUNTIF($C15:F15,Col_Benif)=0),ROW(INDIRECT("1:"&amp;ROWS(Col_Benif)))),1)),"")</f>
        <v/>
      </c>
      <c r="H15" s="11" t="str">
        <f t="array" aca="1" ref="H15" ca="1">IFERROR(INDEX(Col_Benif,SMALL(IF((Col_Lieu=$A15)*(Col_Date=$B15)*(Col_Crit=$C15)*(COUNTIF($C15:G15,Col_Benif)=0),ROW(INDIRECT("1:"&amp;ROWS(Col_Benif)))),1)),"")</f>
        <v/>
      </c>
      <c r="I15" s="16" t="str">
        <f ca="1">IF(A15="","",SUMIFS(Col_Montant,Col_Lieu,A15,Col_Date,B15,Col_Crit,C15))</f>
        <v/>
      </c>
    </row>
    <row r="16" spans="1:16" x14ac:dyDescent="0.25">
      <c r="A16" s="10" t="str">
        <f ca="1"/>
        <v/>
      </c>
      <c r="B16" s="10" t="str">
        <f ca="1"/>
        <v/>
      </c>
      <c r="C16" s="10" t="str">
        <f ca="1"/>
        <v/>
      </c>
      <c r="D16" s="11" t="str">
        <f t="array" aca="1" ref="D16" ca="1">IFERROR(INDEX(Col_Benif,SMALL(IF((Col_Lieu=$A16)*(Col_Date=$B16)*(Col_Crit=$C16)*(COUNTIF($C16:C16,Col_Benif)=0),ROW(INDIRECT("1:"&amp;ROWS(Col_Benif)))),1)),"")</f>
        <v/>
      </c>
      <c r="E16" s="11" t="str">
        <f t="array" aca="1" ref="E16" ca="1">IFERROR(INDEX(Col_Benif,SMALL(IF((Col_Lieu=$A16)*(Col_Date=$B16)*(Col_Crit=$C16)*(COUNTIF($C16:D16,Col_Benif)=0),ROW(INDIRECT("1:"&amp;ROWS(Col_Benif)))),1)),"")</f>
        <v/>
      </c>
      <c r="F16" s="11" t="str">
        <f t="array" aca="1" ref="F16" ca="1">IFERROR(INDEX(Col_Benif,SMALL(IF((Col_Lieu=$A16)*(Col_Date=$B16)*(Col_Crit=$C16)*(COUNTIF($C16:E16,Col_Benif)=0),ROW(INDIRECT("1:"&amp;ROWS(Col_Benif)))),1)),"")</f>
        <v/>
      </c>
      <c r="G16" s="11" t="str">
        <f t="array" aca="1" ref="G16" ca="1">IFERROR(INDEX(Col_Benif,SMALL(IF((Col_Lieu=$A16)*(Col_Date=$B16)*(Col_Crit=$C16)*(COUNTIF($C16:F16,Col_Benif)=0),ROW(INDIRECT("1:"&amp;ROWS(Col_Benif)))),1)),"")</f>
        <v/>
      </c>
      <c r="H16" s="11" t="str">
        <f t="array" aca="1" ref="H16" ca="1">IFERROR(INDEX(Col_Benif,SMALL(IF((Col_Lieu=$A16)*(Col_Date=$B16)*(Col_Crit=$C16)*(COUNTIF($C16:G16,Col_Benif)=0),ROW(INDIRECT("1:"&amp;ROWS(Col_Benif)))),1)),"")</f>
        <v/>
      </c>
      <c r="I16" s="16" t="str">
        <f ca="1">IF(A16="","",SUMIFS(Col_Montant,Col_Lieu,A16,Col_Date,B16,Col_Crit,C16))</f>
        <v/>
      </c>
    </row>
    <row r="17" spans="1:9" x14ac:dyDescent="0.25">
      <c r="A17" s="10" t="str">
        <f ca="1"/>
        <v/>
      </c>
      <c r="B17" s="10" t="str">
        <f ca="1"/>
        <v/>
      </c>
      <c r="C17" s="10" t="str">
        <f ca="1"/>
        <v/>
      </c>
      <c r="D17" s="11" t="str">
        <f t="array" aca="1" ref="D17" ca="1">IFERROR(INDEX(Col_Benif,SMALL(IF((Col_Lieu=$A17)*(Col_Date=$B17)*(Col_Crit=$C17)*(COUNTIF($C17:C17,Col_Benif)=0),ROW(INDIRECT("1:"&amp;ROWS(Col_Benif)))),1)),"")</f>
        <v/>
      </c>
      <c r="E17" s="11" t="str">
        <f t="array" aca="1" ref="E17" ca="1">IFERROR(INDEX(Col_Benif,SMALL(IF((Col_Lieu=$A17)*(Col_Date=$B17)*(Col_Crit=$C17)*(COUNTIF($C17:D17,Col_Benif)=0),ROW(INDIRECT("1:"&amp;ROWS(Col_Benif)))),1)),"")</f>
        <v/>
      </c>
      <c r="F17" s="11" t="str">
        <f t="array" aca="1" ref="F17" ca="1">IFERROR(INDEX(Col_Benif,SMALL(IF((Col_Lieu=$A17)*(Col_Date=$B17)*(Col_Crit=$C17)*(COUNTIF($C17:E17,Col_Benif)=0),ROW(INDIRECT("1:"&amp;ROWS(Col_Benif)))),1)),"")</f>
        <v/>
      </c>
      <c r="G17" s="11" t="str">
        <f t="array" aca="1" ref="G17" ca="1">IFERROR(INDEX(Col_Benif,SMALL(IF((Col_Lieu=$A17)*(Col_Date=$B17)*(Col_Crit=$C17)*(COUNTIF($C17:F17,Col_Benif)=0),ROW(INDIRECT("1:"&amp;ROWS(Col_Benif)))),1)),"")</f>
        <v/>
      </c>
      <c r="H17" s="11" t="str">
        <f t="array" aca="1" ref="H17" ca="1">IFERROR(INDEX(Col_Benif,SMALL(IF((Col_Lieu=$A17)*(Col_Date=$B17)*(Col_Crit=$C17)*(COUNTIF($C17:G17,Col_Benif)=0),ROW(INDIRECT("1:"&amp;ROWS(Col_Benif)))),1)),"")</f>
        <v/>
      </c>
      <c r="I17" s="16" t="str">
        <f ca="1">IF(A17="","",SUMIFS(Col_Montant,Col_Lieu,A17,Col_Date,B17,Col_Crit,C17))</f>
        <v/>
      </c>
    </row>
    <row r="18" spans="1:9" x14ac:dyDescent="0.25">
      <c r="A18" s="10" t="str">
        <f ca="1"/>
        <v/>
      </c>
      <c r="B18" s="10" t="str">
        <f ca="1"/>
        <v/>
      </c>
      <c r="C18" s="10" t="str">
        <f ca="1"/>
        <v/>
      </c>
      <c r="D18" s="11" t="str">
        <f t="array" aca="1" ref="D18" ca="1">IFERROR(INDEX(Col_Benif,SMALL(IF((Col_Lieu=$A18)*(Col_Date=$B18)*(Col_Crit=$C18)*(COUNTIF($C18:C18,Col_Benif)=0),ROW(INDIRECT("1:"&amp;ROWS(Col_Benif)))),1)),"")</f>
        <v/>
      </c>
      <c r="E18" s="11" t="str">
        <f t="array" aca="1" ref="E18" ca="1">IFERROR(INDEX(Col_Benif,SMALL(IF((Col_Lieu=$A18)*(Col_Date=$B18)*(Col_Crit=$C18)*(COUNTIF($C18:D18,Col_Benif)=0),ROW(INDIRECT("1:"&amp;ROWS(Col_Benif)))),1)),"")</f>
        <v/>
      </c>
      <c r="F18" s="11" t="str">
        <f t="array" aca="1" ref="F18" ca="1">IFERROR(INDEX(Col_Benif,SMALL(IF((Col_Lieu=$A18)*(Col_Date=$B18)*(Col_Crit=$C18)*(COUNTIF($C18:E18,Col_Benif)=0),ROW(INDIRECT("1:"&amp;ROWS(Col_Benif)))),1)),"")</f>
        <v/>
      </c>
      <c r="G18" s="11" t="str">
        <f t="array" aca="1" ref="G18" ca="1">IFERROR(INDEX(Col_Benif,SMALL(IF((Col_Lieu=$A18)*(Col_Date=$B18)*(Col_Crit=$C18)*(COUNTIF($C18:F18,Col_Benif)=0),ROW(INDIRECT("1:"&amp;ROWS(Col_Benif)))),1)),"")</f>
        <v/>
      </c>
      <c r="H18" s="11" t="str">
        <f t="array" aca="1" ref="H18" ca="1">IFERROR(INDEX(Col_Benif,SMALL(IF((Col_Lieu=$A18)*(Col_Date=$B18)*(Col_Crit=$C18)*(COUNTIF($C18:G18,Col_Benif)=0),ROW(INDIRECT("1:"&amp;ROWS(Col_Benif)))),1)),"")</f>
        <v/>
      </c>
      <c r="I18" s="16" t="str">
        <f ca="1">IF(A18="","",SUMIFS(Col_Montant,Col_Lieu,A18,Col_Date,B18,Col_Crit,C18))</f>
        <v/>
      </c>
    </row>
    <row r="19" spans="1:9" x14ac:dyDescent="0.25">
      <c r="A19" s="10" t="str">
        <f ca="1"/>
        <v/>
      </c>
      <c r="B19" s="10" t="str">
        <f ca="1"/>
        <v/>
      </c>
      <c r="C19" s="10" t="str">
        <f ca="1"/>
        <v/>
      </c>
      <c r="D19" s="11" t="str">
        <f t="array" aca="1" ref="D19" ca="1">IFERROR(INDEX(Col_Benif,SMALL(IF((Col_Lieu=$A19)*(Col_Date=$B19)*(Col_Crit=$C19)*(COUNTIF($C19:C19,Col_Benif)=0),ROW(INDIRECT("1:"&amp;ROWS(Col_Benif)))),1)),"")</f>
        <v/>
      </c>
      <c r="E19" s="11" t="str">
        <f t="array" aca="1" ref="E19" ca="1">IFERROR(INDEX(Col_Benif,SMALL(IF((Col_Lieu=$A19)*(Col_Date=$B19)*(Col_Crit=$C19)*(COUNTIF($C19:D19,Col_Benif)=0),ROW(INDIRECT("1:"&amp;ROWS(Col_Benif)))),1)),"")</f>
        <v/>
      </c>
      <c r="F19" s="11" t="str">
        <f t="array" aca="1" ref="F19" ca="1">IFERROR(INDEX(Col_Benif,SMALL(IF((Col_Lieu=$A19)*(Col_Date=$B19)*(Col_Crit=$C19)*(COUNTIF($C19:E19,Col_Benif)=0),ROW(INDIRECT("1:"&amp;ROWS(Col_Benif)))),1)),"")</f>
        <v/>
      </c>
      <c r="G19" s="11" t="str">
        <f t="array" aca="1" ref="G19" ca="1">IFERROR(INDEX(Col_Benif,SMALL(IF((Col_Lieu=$A19)*(Col_Date=$B19)*(Col_Crit=$C19)*(COUNTIF($C19:F19,Col_Benif)=0),ROW(INDIRECT("1:"&amp;ROWS(Col_Benif)))),1)),"")</f>
        <v/>
      </c>
      <c r="H19" s="11" t="str">
        <f t="array" aca="1" ref="H19" ca="1">IFERROR(INDEX(Col_Benif,SMALL(IF((Col_Lieu=$A19)*(Col_Date=$B19)*(Col_Crit=$C19)*(COUNTIF($C19:G19,Col_Benif)=0),ROW(INDIRECT("1:"&amp;ROWS(Col_Benif)))),1)),"")</f>
        <v/>
      </c>
      <c r="I19" s="16" t="str">
        <f ca="1">IF(A19="","",SUMIFS(Col_Montant,Col_Lieu,A19,Col_Date,B19,Col_Crit,C19))</f>
        <v/>
      </c>
    </row>
    <row r="20" spans="1:9" x14ac:dyDescent="0.25">
      <c r="A20" s="12" t="str">
        <f ca="1"/>
        <v/>
      </c>
      <c r="B20" s="12" t="str">
        <f ca="1"/>
        <v/>
      </c>
      <c r="C20" s="12" t="str">
        <f ca="1"/>
        <v/>
      </c>
      <c r="D20" s="11" t="str">
        <f t="array" aca="1" ref="D20" ca="1">IFERROR(INDEX(Col_Benif,SMALL(IF((Col_Lieu=$A20)*(Col_Date=$B20)*(Col_Crit=$C20)*(COUNTIF($C20:C20,Col_Benif)=0),ROW(INDIRECT("1:"&amp;ROWS(Col_Benif)))),1)),"")</f>
        <v/>
      </c>
      <c r="E20" s="11" t="str">
        <f t="array" aca="1" ref="E20" ca="1">IFERROR(INDEX(Col_Benif,SMALL(IF((Col_Lieu=$A20)*(Col_Date=$B20)*(Col_Crit=$C20)*(COUNTIF($C20:D20,Col_Benif)=0),ROW(INDIRECT("1:"&amp;ROWS(Col_Benif)))),1)),"")</f>
        <v/>
      </c>
      <c r="F20" s="11" t="str">
        <f t="array" aca="1" ref="F20" ca="1">IFERROR(INDEX(Col_Benif,SMALL(IF((Col_Lieu=$A20)*(Col_Date=$B20)*(Col_Crit=$C20)*(COUNTIF($C20:E20,Col_Benif)=0),ROW(INDIRECT("1:"&amp;ROWS(Col_Benif)))),1)),"")</f>
        <v/>
      </c>
      <c r="G20" s="11" t="str">
        <f t="array" aca="1" ref="G20" ca="1">IFERROR(INDEX(Col_Benif,SMALL(IF((Col_Lieu=$A20)*(Col_Date=$B20)*(Col_Crit=$C20)*(COUNTIF($C20:F20,Col_Benif)=0),ROW(INDIRECT("1:"&amp;ROWS(Col_Benif)))),1)),"")</f>
        <v/>
      </c>
      <c r="H20" s="11" t="str">
        <f t="array" aca="1" ref="H20" ca="1">IFERROR(INDEX(Col_Benif,SMALL(IF((Col_Lieu=$A20)*(Col_Date=$B20)*(Col_Crit=$C20)*(COUNTIF($C20:G20,Col_Benif)=0),ROW(INDIRECT("1:"&amp;ROWS(Col_Benif)))),1)),"")</f>
        <v/>
      </c>
      <c r="I20" s="16" t="str">
        <f ca="1">IF(A20="","",SUMIFS(Col_Montant,Col_Lieu,A20,Col_Date,B20,Col_Crit,C20))</f>
        <v/>
      </c>
    </row>
    <row r="21" spans="1:9" x14ac:dyDescent="0.25">
      <c r="A21" s="12" t="str">
        <f ca="1"/>
        <v/>
      </c>
      <c r="B21" s="12" t="str">
        <f ca="1"/>
        <v/>
      </c>
      <c r="C21" s="12" t="str">
        <f ca="1"/>
        <v/>
      </c>
      <c r="D21" s="11" t="str">
        <f t="array" aca="1" ref="D21" ca="1">IFERROR(INDEX(Col_Benif,SMALL(IF((Col_Lieu=$A21)*(Col_Date=$B21)*(Col_Crit=$C21)*(COUNTIF($C21:C21,Col_Benif)=0),ROW(INDIRECT("1:"&amp;ROWS(Col_Benif)))),1)),"")</f>
        <v/>
      </c>
      <c r="E21" s="11" t="str">
        <f t="array" aca="1" ref="E21" ca="1">IFERROR(INDEX(Col_Benif,SMALL(IF((Col_Lieu=$A21)*(Col_Date=$B21)*(Col_Crit=$C21)*(COUNTIF($C21:D21,Col_Benif)=0),ROW(INDIRECT("1:"&amp;ROWS(Col_Benif)))),1)),"")</f>
        <v/>
      </c>
      <c r="F21" s="11" t="str">
        <f t="array" aca="1" ref="F21" ca="1">IFERROR(INDEX(Col_Benif,SMALL(IF((Col_Lieu=$A21)*(Col_Date=$B21)*(Col_Crit=$C21)*(COUNTIF($C21:E21,Col_Benif)=0),ROW(INDIRECT("1:"&amp;ROWS(Col_Benif)))),1)),"")</f>
        <v/>
      </c>
      <c r="G21" s="11" t="str">
        <f t="array" aca="1" ref="G21" ca="1">IFERROR(INDEX(Col_Benif,SMALL(IF((Col_Lieu=$A21)*(Col_Date=$B21)*(Col_Crit=$C21)*(COUNTIF($C21:F21,Col_Benif)=0),ROW(INDIRECT("1:"&amp;ROWS(Col_Benif)))),1)),"")</f>
        <v/>
      </c>
      <c r="H21" s="11" t="str">
        <f t="array" aca="1" ref="H21" ca="1">IFERROR(INDEX(Col_Benif,SMALL(IF((Col_Lieu=$A21)*(Col_Date=$B21)*(Col_Crit=$C21)*(COUNTIF($C21:G21,Col_Benif)=0),ROW(INDIRECT("1:"&amp;ROWS(Col_Benif)))),1)),"")</f>
        <v/>
      </c>
      <c r="I21" s="16" t="str">
        <f ca="1">IF(A21="","",SUMIFS(Col_Montant,Col_Lieu,A21,Col_Date,B21,Col_Crit,C21))</f>
        <v/>
      </c>
    </row>
    <row r="22" spans="1:9" x14ac:dyDescent="0.25">
      <c r="A22" s="12" t="str">
        <f ca="1"/>
        <v/>
      </c>
      <c r="B22" s="12" t="str">
        <f ca="1"/>
        <v/>
      </c>
      <c r="C22" s="12" t="str">
        <f ca="1"/>
        <v/>
      </c>
      <c r="D22" s="11" t="str">
        <f t="array" aca="1" ref="D22" ca="1">IFERROR(INDEX(Col_Benif,SMALL(IF((Col_Lieu=$A22)*(Col_Date=$B22)*(Col_Crit=$C22)*(COUNTIF($C22:C22,Col_Benif)=0),ROW(INDIRECT("1:"&amp;ROWS(Col_Benif)))),1)),"")</f>
        <v/>
      </c>
      <c r="E22" s="11" t="str">
        <f t="array" aca="1" ref="E22" ca="1">IFERROR(INDEX(Col_Benif,SMALL(IF((Col_Lieu=$A22)*(Col_Date=$B22)*(Col_Crit=$C22)*(COUNTIF($C22:D22,Col_Benif)=0),ROW(INDIRECT("1:"&amp;ROWS(Col_Benif)))),1)),"")</f>
        <v/>
      </c>
      <c r="F22" s="11" t="str">
        <f t="array" aca="1" ref="F22" ca="1">IFERROR(INDEX(Col_Benif,SMALL(IF((Col_Lieu=$A22)*(Col_Date=$B22)*(Col_Crit=$C22)*(COUNTIF($C22:E22,Col_Benif)=0),ROW(INDIRECT("1:"&amp;ROWS(Col_Benif)))),1)),"")</f>
        <v/>
      </c>
      <c r="G22" s="11" t="str">
        <f t="array" aca="1" ref="G22" ca="1">IFERROR(INDEX(Col_Benif,SMALL(IF((Col_Lieu=$A22)*(Col_Date=$B22)*(Col_Crit=$C22)*(COUNTIF($C22:F22,Col_Benif)=0),ROW(INDIRECT("1:"&amp;ROWS(Col_Benif)))),1)),"")</f>
        <v/>
      </c>
      <c r="H22" s="11" t="str">
        <f t="array" aca="1" ref="H22" ca="1">IFERROR(INDEX(Col_Benif,SMALL(IF((Col_Lieu=$A22)*(Col_Date=$B22)*(Col_Crit=$C22)*(COUNTIF($C22:G22,Col_Benif)=0),ROW(INDIRECT("1:"&amp;ROWS(Col_Benif)))),1)),"")</f>
        <v/>
      </c>
      <c r="I22" s="16" t="str">
        <f ca="1">IF(A22="","",SUMIFS(Col_Montant,Col_Lieu,A22,Col_Date,B22,Col_Crit,C22))</f>
        <v/>
      </c>
    </row>
    <row r="23" spans="1:9" x14ac:dyDescent="0.25">
      <c r="A23" s="12" t="str">
        <f ca="1"/>
        <v/>
      </c>
      <c r="B23" s="12" t="str">
        <f ca="1"/>
        <v/>
      </c>
      <c r="C23" s="12" t="str">
        <f ca="1"/>
        <v/>
      </c>
      <c r="D23" s="11" t="str">
        <f t="array" aca="1" ref="D23" ca="1">IFERROR(INDEX(Col_Benif,SMALL(IF((Col_Lieu=$A23)*(Col_Date=$B23)*(Col_Crit=$C23)*(COUNTIF($C23:C23,Col_Benif)=0),ROW(INDIRECT("1:"&amp;ROWS(Col_Benif)))),1)),"")</f>
        <v/>
      </c>
      <c r="E23" s="11" t="str">
        <f t="array" aca="1" ref="E23" ca="1">IFERROR(INDEX(Col_Benif,SMALL(IF((Col_Lieu=$A23)*(Col_Date=$B23)*(Col_Crit=$C23)*(COUNTIF($C23:D23,Col_Benif)=0),ROW(INDIRECT("1:"&amp;ROWS(Col_Benif)))),1)),"")</f>
        <v/>
      </c>
      <c r="F23" s="11" t="str">
        <f t="array" aca="1" ref="F23" ca="1">IFERROR(INDEX(Col_Benif,SMALL(IF((Col_Lieu=$A23)*(Col_Date=$B23)*(Col_Crit=$C23)*(COUNTIF($C23:E23,Col_Benif)=0),ROW(INDIRECT("1:"&amp;ROWS(Col_Benif)))),1)),"")</f>
        <v/>
      </c>
      <c r="G23" s="11" t="str">
        <f t="array" aca="1" ref="G23" ca="1">IFERROR(INDEX(Col_Benif,SMALL(IF((Col_Lieu=$A23)*(Col_Date=$B23)*(Col_Crit=$C23)*(COUNTIF($C23:F23,Col_Benif)=0),ROW(INDIRECT("1:"&amp;ROWS(Col_Benif)))),1)),"")</f>
        <v/>
      </c>
      <c r="H23" s="11" t="str">
        <f t="array" aca="1" ref="H23" ca="1">IFERROR(INDEX(Col_Benif,SMALL(IF((Col_Lieu=$A23)*(Col_Date=$B23)*(Col_Crit=$C23)*(COUNTIF($C23:G23,Col_Benif)=0),ROW(INDIRECT("1:"&amp;ROWS(Col_Benif)))),1)),"")</f>
        <v/>
      </c>
      <c r="I23" s="16" t="str">
        <f ca="1">IF(A23="","",SUMIFS(Col_Montant,Col_Lieu,A23,Col_Date,B23,Col_Crit,C23))</f>
        <v/>
      </c>
    </row>
    <row r="24" spans="1:9" x14ac:dyDescent="0.25">
      <c r="A24" s="12" t="str">
        <f ca="1"/>
        <v/>
      </c>
      <c r="B24" s="12" t="str">
        <f ca="1"/>
        <v/>
      </c>
      <c r="C24" s="12" t="str">
        <f ca="1"/>
        <v/>
      </c>
      <c r="D24" s="11" t="str">
        <f t="array" aca="1" ref="D24" ca="1">IFERROR(INDEX(Col_Benif,SMALL(IF((Col_Lieu=$A24)*(Col_Date=$B24)*(Col_Crit=$C24)*(COUNTIF($C24:C24,Col_Benif)=0),ROW(INDIRECT("1:"&amp;ROWS(Col_Benif)))),1)),"")</f>
        <v/>
      </c>
      <c r="E24" s="11" t="str">
        <f t="array" aca="1" ref="E24" ca="1">IFERROR(INDEX(Col_Benif,SMALL(IF((Col_Lieu=$A24)*(Col_Date=$B24)*(Col_Crit=$C24)*(COUNTIF($C24:D24,Col_Benif)=0),ROW(INDIRECT("1:"&amp;ROWS(Col_Benif)))),1)),"")</f>
        <v/>
      </c>
      <c r="F24" s="11" t="str">
        <f t="array" aca="1" ref="F24" ca="1">IFERROR(INDEX(Col_Benif,SMALL(IF((Col_Lieu=$A24)*(Col_Date=$B24)*(Col_Crit=$C24)*(COUNTIF($C24:E24,Col_Benif)=0),ROW(INDIRECT("1:"&amp;ROWS(Col_Benif)))),1)),"")</f>
        <v/>
      </c>
      <c r="G24" s="11" t="str">
        <f t="array" aca="1" ref="G24" ca="1">IFERROR(INDEX(Col_Benif,SMALL(IF((Col_Lieu=$A24)*(Col_Date=$B24)*(Col_Crit=$C24)*(COUNTIF($C24:F24,Col_Benif)=0),ROW(INDIRECT("1:"&amp;ROWS(Col_Benif)))),1)),"")</f>
        <v/>
      </c>
      <c r="H24" s="11" t="str">
        <f t="array" aca="1" ref="H24" ca="1">IFERROR(INDEX(Col_Benif,SMALL(IF((Col_Lieu=$A24)*(Col_Date=$B24)*(Col_Crit=$C24)*(COUNTIF($C24:G24,Col_Benif)=0),ROW(INDIRECT("1:"&amp;ROWS(Col_Benif)))),1)),"")</f>
        <v/>
      </c>
      <c r="I24" s="16" t="str">
        <f ca="1">IF(A24="","",SUMIFS(Col_Montant,Col_Lieu,A24,Col_Date,B24,Col_Crit,C24))</f>
        <v/>
      </c>
    </row>
    <row r="25" spans="1:9" x14ac:dyDescent="0.25">
      <c r="A25" s="12" t="str">
        <f ca="1"/>
        <v/>
      </c>
      <c r="B25" s="12" t="str">
        <f ca="1"/>
        <v/>
      </c>
      <c r="C25" s="12" t="str">
        <f ca="1"/>
        <v/>
      </c>
      <c r="D25" s="11" t="str">
        <f t="array" aca="1" ref="D25" ca="1">IFERROR(INDEX(Col_Benif,SMALL(IF((Col_Lieu=$A25)*(Col_Date=$B25)*(Col_Crit=$C25)*(COUNTIF($C25:C25,Col_Benif)=0),ROW(INDIRECT("1:"&amp;ROWS(Col_Benif)))),1)),"")</f>
        <v/>
      </c>
      <c r="E25" s="11" t="str">
        <f t="array" aca="1" ref="E25" ca="1">IFERROR(INDEX(Col_Benif,SMALL(IF((Col_Lieu=$A25)*(Col_Date=$B25)*(Col_Crit=$C25)*(COUNTIF($C25:D25,Col_Benif)=0),ROW(INDIRECT("1:"&amp;ROWS(Col_Benif)))),1)),"")</f>
        <v/>
      </c>
      <c r="F25" s="11" t="str">
        <f t="array" aca="1" ref="F25" ca="1">IFERROR(INDEX(Col_Benif,SMALL(IF((Col_Lieu=$A25)*(Col_Date=$B25)*(Col_Crit=$C25)*(COUNTIF($C25:E25,Col_Benif)=0),ROW(INDIRECT("1:"&amp;ROWS(Col_Benif)))),1)),"")</f>
        <v/>
      </c>
      <c r="G25" s="11" t="str">
        <f t="array" aca="1" ref="G25" ca="1">IFERROR(INDEX(Col_Benif,SMALL(IF((Col_Lieu=$A25)*(Col_Date=$B25)*(Col_Crit=$C25)*(COUNTIF($C25:F25,Col_Benif)=0),ROW(INDIRECT("1:"&amp;ROWS(Col_Benif)))),1)),"")</f>
        <v/>
      </c>
      <c r="H25" s="11" t="str">
        <f t="array" aca="1" ref="H25" ca="1">IFERROR(INDEX(Col_Benif,SMALL(IF((Col_Lieu=$A25)*(Col_Date=$B25)*(Col_Crit=$C25)*(COUNTIF($C25:G25,Col_Benif)=0),ROW(INDIRECT("1:"&amp;ROWS(Col_Benif)))),1)),"")</f>
        <v/>
      </c>
      <c r="I25" s="16" t="str">
        <f ca="1">IF(A25="","",SUMIFS(Col_Montant,Col_Lieu,A25,Col_Date,B25,Col_Crit,C25))</f>
        <v/>
      </c>
    </row>
    <row r="26" spans="1:9" x14ac:dyDescent="0.25">
      <c r="A26" s="12" t="str">
        <f ca="1"/>
        <v/>
      </c>
      <c r="B26" s="12" t="str">
        <f ca="1"/>
        <v/>
      </c>
      <c r="C26" s="12" t="str">
        <f ca="1"/>
        <v/>
      </c>
      <c r="D26" s="11" t="str">
        <f t="array" aca="1" ref="D26" ca="1">IFERROR(INDEX(Col_Benif,SMALL(IF((Col_Lieu=$A26)*(Col_Date=$B26)*(Col_Crit=$C26)*(COUNTIF($C26:C26,Col_Benif)=0),ROW(INDIRECT("1:"&amp;ROWS(Col_Benif)))),1)),"")</f>
        <v/>
      </c>
      <c r="E26" s="11" t="str">
        <f t="array" aca="1" ref="E26" ca="1">IFERROR(INDEX(Col_Benif,SMALL(IF((Col_Lieu=$A26)*(Col_Date=$B26)*(Col_Crit=$C26)*(COUNTIF($C26:D26,Col_Benif)=0),ROW(INDIRECT("1:"&amp;ROWS(Col_Benif)))),1)),"")</f>
        <v/>
      </c>
      <c r="F26" s="11" t="str">
        <f t="array" aca="1" ref="F26" ca="1">IFERROR(INDEX(Col_Benif,SMALL(IF((Col_Lieu=$A26)*(Col_Date=$B26)*(Col_Crit=$C26)*(COUNTIF($C26:E26,Col_Benif)=0),ROW(INDIRECT("1:"&amp;ROWS(Col_Benif)))),1)),"")</f>
        <v/>
      </c>
      <c r="G26" s="11" t="str">
        <f t="array" aca="1" ref="G26" ca="1">IFERROR(INDEX(Col_Benif,SMALL(IF((Col_Lieu=$A26)*(Col_Date=$B26)*(Col_Crit=$C26)*(COUNTIF($C26:F26,Col_Benif)=0),ROW(INDIRECT("1:"&amp;ROWS(Col_Benif)))),1)),"")</f>
        <v/>
      </c>
      <c r="H26" s="11" t="str">
        <f t="array" aca="1" ref="H26" ca="1">IFERROR(INDEX(Col_Benif,SMALL(IF((Col_Lieu=$A26)*(Col_Date=$B26)*(Col_Crit=$C26)*(COUNTIF($C26:G26,Col_Benif)=0),ROW(INDIRECT("1:"&amp;ROWS(Col_Benif)))),1)),"")</f>
        <v/>
      </c>
      <c r="I26" s="16" t="str">
        <f ca="1">IF(A26="","",SUMIFS(Col_Montant,Col_Lieu,A26,Col_Date,B26,Col_Crit,C26))</f>
        <v/>
      </c>
    </row>
    <row r="27" spans="1:9" x14ac:dyDescent="0.25">
      <c r="A27" s="12" t="str">
        <f ca="1"/>
        <v/>
      </c>
      <c r="B27" s="12" t="str">
        <f ca="1"/>
        <v/>
      </c>
      <c r="C27" s="12" t="str">
        <f ca="1"/>
        <v/>
      </c>
      <c r="D27" s="11" t="str">
        <f t="array" aca="1" ref="D27" ca="1">IFERROR(INDEX(Col_Benif,SMALL(IF((Col_Lieu=$A27)*(Col_Date=$B27)*(Col_Crit=$C27)*(COUNTIF($C27:C27,Col_Benif)=0),ROW(INDIRECT("1:"&amp;ROWS(Col_Benif)))),1)),"")</f>
        <v/>
      </c>
      <c r="E27" s="11" t="str">
        <f t="array" aca="1" ref="E27" ca="1">IFERROR(INDEX(Col_Benif,SMALL(IF((Col_Lieu=$A27)*(Col_Date=$B27)*(Col_Crit=$C27)*(COUNTIF($C27:D27,Col_Benif)=0),ROW(INDIRECT("1:"&amp;ROWS(Col_Benif)))),1)),"")</f>
        <v/>
      </c>
      <c r="F27" s="11" t="str">
        <f t="array" aca="1" ref="F27" ca="1">IFERROR(INDEX(Col_Benif,SMALL(IF((Col_Lieu=$A27)*(Col_Date=$B27)*(Col_Crit=$C27)*(COUNTIF($C27:E27,Col_Benif)=0),ROW(INDIRECT("1:"&amp;ROWS(Col_Benif)))),1)),"")</f>
        <v/>
      </c>
      <c r="G27" s="11" t="str">
        <f t="array" aca="1" ref="G27" ca="1">IFERROR(INDEX(Col_Benif,SMALL(IF((Col_Lieu=$A27)*(Col_Date=$B27)*(Col_Crit=$C27)*(COUNTIF($C27:F27,Col_Benif)=0),ROW(INDIRECT("1:"&amp;ROWS(Col_Benif)))),1)),"")</f>
        <v/>
      </c>
      <c r="H27" s="11" t="str">
        <f t="array" aca="1" ref="H27" ca="1">IFERROR(INDEX(Col_Benif,SMALL(IF((Col_Lieu=$A27)*(Col_Date=$B27)*(Col_Crit=$C27)*(COUNTIF($C27:G27,Col_Benif)=0),ROW(INDIRECT("1:"&amp;ROWS(Col_Benif)))),1)),"")</f>
        <v/>
      </c>
      <c r="I27" s="16" t="str">
        <f ca="1">IF(A27="","",SUMIFS(Col_Montant,Col_Lieu,A27,Col_Date,B27,Col_Crit,C27))</f>
        <v/>
      </c>
    </row>
    <row r="28" spans="1:9" x14ac:dyDescent="0.25">
      <c r="A28" s="12" t="str">
        <f ca="1"/>
        <v/>
      </c>
      <c r="B28" s="12" t="str">
        <f ca="1"/>
        <v/>
      </c>
      <c r="C28" s="12" t="str">
        <f ca="1"/>
        <v/>
      </c>
      <c r="D28" s="11" t="str">
        <f t="array" aca="1" ref="D28" ca="1">IFERROR(INDEX(Col_Benif,SMALL(IF((Col_Lieu=$A28)*(Col_Date=$B28)*(Col_Crit=$C28)*(COUNTIF($C28:C28,Col_Benif)=0),ROW(INDIRECT("1:"&amp;ROWS(Col_Benif)))),1)),"")</f>
        <v/>
      </c>
      <c r="E28" s="11" t="str">
        <f t="array" aca="1" ref="E28" ca="1">IFERROR(INDEX(Col_Benif,SMALL(IF((Col_Lieu=$A28)*(Col_Date=$B28)*(Col_Crit=$C28)*(COUNTIF($C28:D28,Col_Benif)=0),ROW(INDIRECT("1:"&amp;ROWS(Col_Benif)))),1)),"")</f>
        <v/>
      </c>
      <c r="F28" s="11" t="str">
        <f t="array" aca="1" ref="F28" ca="1">IFERROR(INDEX(Col_Benif,SMALL(IF((Col_Lieu=$A28)*(Col_Date=$B28)*(Col_Crit=$C28)*(COUNTIF($C28:E28,Col_Benif)=0),ROW(INDIRECT("1:"&amp;ROWS(Col_Benif)))),1)),"")</f>
        <v/>
      </c>
      <c r="G28" s="11" t="str">
        <f t="array" aca="1" ref="G28" ca="1">IFERROR(INDEX(Col_Benif,SMALL(IF((Col_Lieu=$A28)*(Col_Date=$B28)*(Col_Crit=$C28)*(COUNTIF($C28:F28,Col_Benif)=0),ROW(INDIRECT("1:"&amp;ROWS(Col_Benif)))),1)),"")</f>
        <v/>
      </c>
      <c r="H28" s="11" t="str">
        <f t="array" aca="1" ref="H28" ca="1">IFERROR(INDEX(Col_Benif,SMALL(IF((Col_Lieu=$A28)*(Col_Date=$B28)*(Col_Crit=$C28)*(COUNTIF($C28:G28,Col_Benif)=0),ROW(INDIRECT("1:"&amp;ROWS(Col_Benif)))),1)),"")</f>
        <v/>
      </c>
      <c r="I28" s="16" t="str">
        <f ca="1">IF(A28="","",SUMIFS(Col_Montant,Col_Lieu,A28,Col_Date,B28,Col_Crit,C28))</f>
        <v/>
      </c>
    </row>
    <row r="29" spans="1:9" x14ac:dyDescent="0.25">
      <c r="A29" s="12" t="str">
        <f ca="1"/>
        <v/>
      </c>
      <c r="B29" s="12" t="str">
        <f ca="1"/>
        <v/>
      </c>
      <c r="C29" s="12" t="str">
        <f ca="1"/>
        <v/>
      </c>
      <c r="D29" s="11" t="str">
        <f t="array" aca="1" ref="D29" ca="1">IFERROR(INDEX(Col_Benif,SMALL(IF((Col_Lieu=$A29)*(Col_Date=$B29)*(Col_Crit=$C29)*(COUNTIF($C29:C29,Col_Benif)=0),ROW(INDIRECT("1:"&amp;ROWS(Col_Benif)))),1)),"")</f>
        <v/>
      </c>
      <c r="E29" s="11" t="str">
        <f t="array" aca="1" ref="E29" ca="1">IFERROR(INDEX(Col_Benif,SMALL(IF((Col_Lieu=$A29)*(Col_Date=$B29)*(Col_Crit=$C29)*(COUNTIF($C29:D29,Col_Benif)=0),ROW(INDIRECT("1:"&amp;ROWS(Col_Benif)))),1)),"")</f>
        <v/>
      </c>
      <c r="F29" s="11" t="str">
        <f t="array" aca="1" ref="F29" ca="1">IFERROR(INDEX(Col_Benif,SMALL(IF((Col_Lieu=$A29)*(Col_Date=$B29)*(Col_Crit=$C29)*(COUNTIF($C29:E29,Col_Benif)=0),ROW(INDIRECT("1:"&amp;ROWS(Col_Benif)))),1)),"")</f>
        <v/>
      </c>
      <c r="G29" s="11" t="str">
        <f t="array" aca="1" ref="G29" ca="1">IFERROR(INDEX(Col_Benif,SMALL(IF((Col_Lieu=$A29)*(Col_Date=$B29)*(Col_Crit=$C29)*(COUNTIF($C29:F29,Col_Benif)=0),ROW(INDIRECT("1:"&amp;ROWS(Col_Benif)))),1)),"")</f>
        <v/>
      </c>
      <c r="H29" s="11" t="str">
        <f t="array" aca="1" ref="H29" ca="1">IFERROR(INDEX(Col_Benif,SMALL(IF((Col_Lieu=$A29)*(Col_Date=$B29)*(Col_Crit=$C29)*(COUNTIF($C29:G29,Col_Benif)=0),ROW(INDIRECT("1:"&amp;ROWS(Col_Benif)))),1)),"")</f>
        <v/>
      </c>
      <c r="I29" s="16" t="str">
        <f ca="1">IF(A29="","",SUMIFS(Col_Montant,Col_Lieu,A29,Col_Date,B29,Col_Crit,C29))</f>
        <v/>
      </c>
    </row>
    <row r="30" spans="1:9" x14ac:dyDescent="0.25">
      <c r="A30" s="12" t="str">
        <f ca="1"/>
        <v/>
      </c>
      <c r="B30" s="12" t="str">
        <f ca="1"/>
        <v/>
      </c>
      <c r="C30" s="12" t="str">
        <f ca="1"/>
        <v/>
      </c>
      <c r="D30" s="11" t="str">
        <f t="array" aca="1" ref="D30" ca="1">IFERROR(INDEX(Col_Benif,SMALL(IF((Col_Lieu=$A30)*(Col_Date=$B30)*(Col_Crit=$C30)*(COUNTIF($C30:C30,Col_Benif)=0),ROW(INDIRECT("1:"&amp;ROWS(Col_Benif)))),1)),"")</f>
        <v/>
      </c>
      <c r="E30" s="11" t="str">
        <f t="array" aca="1" ref="E30" ca="1">IFERROR(INDEX(Col_Benif,SMALL(IF((Col_Lieu=$A30)*(Col_Date=$B30)*(Col_Crit=$C30)*(COUNTIF($C30:D30,Col_Benif)=0),ROW(INDIRECT("1:"&amp;ROWS(Col_Benif)))),1)),"")</f>
        <v/>
      </c>
      <c r="F30" s="11" t="str">
        <f t="array" aca="1" ref="F30" ca="1">IFERROR(INDEX(Col_Benif,SMALL(IF((Col_Lieu=$A30)*(Col_Date=$B30)*(Col_Crit=$C30)*(COUNTIF($C30:E30,Col_Benif)=0),ROW(INDIRECT("1:"&amp;ROWS(Col_Benif)))),1)),"")</f>
        <v/>
      </c>
      <c r="G30" s="11" t="str">
        <f t="array" aca="1" ref="G30" ca="1">IFERROR(INDEX(Col_Benif,SMALL(IF((Col_Lieu=$A30)*(Col_Date=$B30)*(Col_Crit=$C30)*(COUNTIF($C30:F30,Col_Benif)=0),ROW(INDIRECT("1:"&amp;ROWS(Col_Benif)))),1)),"")</f>
        <v/>
      </c>
      <c r="H30" s="11" t="str">
        <f t="array" aca="1" ref="H30" ca="1">IFERROR(INDEX(Col_Benif,SMALL(IF((Col_Lieu=$A30)*(Col_Date=$B30)*(Col_Crit=$C30)*(COUNTIF($C30:G30,Col_Benif)=0),ROW(INDIRECT("1:"&amp;ROWS(Col_Benif)))),1)),"")</f>
        <v/>
      </c>
      <c r="I30" s="16" t="str">
        <f ca="1">IF(A30="","",SUMIFS(Col_Montant,Col_Lieu,A30,Col_Date,B30,Col_Crit,C30))</f>
        <v/>
      </c>
    </row>
    <row r="31" spans="1:9" x14ac:dyDescent="0.25">
      <c r="A31" s="12" t="str">
        <f ca="1"/>
        <v/>
      </c>
      <c r="B31" s="12" t="str">
        <f ca="1"/>
        <v/>
      </c>
      <c r="C31" s="12" t="str">
        <f ca="1"/>
        <v/>
      </c>
      <c r="D31" s="11" t="str">
        <f t="array" aca="1" ref="D31" ca="1">IFERROR(INDEX(Col_Benif,SMALL(IF((Col_Lieu=$A31)*(Col_Date=$B31)*(Col_Crit=$C31)*(COUNTIF($C31:C31,Col_Benif)=0),ROW(INDIRECT("1:"&amp;ROWS(Col_Benif)))),1)),"")</f>
        <v/>
      </c>
      <c r="E31" s="11" t="str">
        <f t="array" aca="1" ref="E31" ca="1">IFERROR(INDEX(Col_Benif,SMALL(IF((Col_Lieu=$A31)*(Col_Date=$B31)*(Col_Crit=$C31)*(COUNTIF($C31:D31,Col_Benif)=0),ROW(INDIRECT("1:"&amp;ROWS(Col_Benif)))),1)),"")</f>
        <v/>
      </c>
      <c r="F31" s="11" t="str">
        <f t="array" aca="1" ref="F31" ca="1">IFERROR(INDEX(Col_Benif,SMALL(IF((Col_Lieu=$A31)*(Col_Date=$B31)*(Col_Crit=$C31)*(COUNTIF($C31:E31,Col_Benif)=0),ROW(INDIRECT("1:"&amp;ROWS(Col_Benif)))),1)),"")</f>
        <v/>
      </c>
      <c r="G31" s="11" t="str">
        <f t="array" aca="1" ref="G31" ca="1">IFERROR(INDEX(Col_Benif,SMALL(IF((Col_Lieu=$A31)*(Col_Date=$B31)*(Col_Crit=$C31)*(COUNTIF($C31:F31,Col_Benif)=0),ROW(INDIRECT("1:"&amp;ROWS(Col_Benif)))),1)),"")</f>
        <v/>
      </c>
      <c r="H31" s="11" t="str">
        <f t="array" aca="1" ref="H31" ca="1">IFERROR(INDEX(Col_Benif,SMALL(IF((Col_Lieu=$A31)*(Col_Date=$B31)*(Col_Crit=$C31)*(COUNTIF($C31:G31,Col_Benif)=0),ROW(INDIRECT("1:"&amp;ROWS(Col_Benif)))),1)),"")</f>
        <v/>
      </c>
      <c r="I31" s="16" t="str">
        <f ca="1">IF(A31="","",SUMIFS(Col_Montant,Col_Lieu,A31,Col_Date,B31,Col_Crit,C31))</f>
        <v/>
      </c>
    </row>
    <row r="32" spans="1:9" x14ac:dyDescent="0.25">
      <c r="A32" s="12" t="str">
        <f ca="1"/>
        <v/>
      </c>
      <c r="B32" s="12" t="str">
        <f ca="1"/>
        <v/>
      </c>
      <c r="C32" s="12" t="str">
        <f ca="1"/>
        <v/>
      </c>
      <c r="D32" s="11" t="str">
        <f t="array" aca="1" ref="D32" ca="1">IFERROR(INDEX(Col_Benif,SMALL(IF((Col_Lieu=$A32)*(Col_Date=$B32)*(Col_Crit=$C32)*(COUNTIF($C32:C32,Col_Benif)=0),ROW(INDIRECT("1:"&amp;ROWS(Col_Benif)))),1)),"")</f>
        <v/>
      </c>
      <c r="E32" s="11" t="str">
        <f t="array" aca="1" ref="E32" ca="1">IFERROR(INDEX(Col_Benif,SMALL(IF((Col_Lieu=$A32)*(Col_Date=$B32)*(Col_Crit=$C32)*(COUNTIF($C32:D32,Col_Benif)=0),ROW(INDIRECT("1:"&amp;ROWS(Col_Benif)))),1)),"")</f>
        <v/>
      </c>
      <c r="F32" s="11" t="str">
        <f t="array" aca="1" ref="F32" ca="1">IFERROR(INDEX(Col_Benif,SMALL(IF((Col_Lieu=$A32)*(Col_Date=$B32)*(Col_Crit=$C32)*(COUNTIF($C32:E32,Col_Benif)=0),ROW(INDIRECT("1:"&amp;ROWS(Col_Benif)))),1)),"")</f>
        <v/>
      </c>
      <c r="G32" s="11" t="str">
        <f t="array" aca="1" ref="G32" ca="1">IFERROR(INDEX(Col_Benif,SMALL(IF((Col_Lieu=$A32)*(Col_Date=$B32)*(Col_Crit=$C32)*(COUNTIF($C32:F32,Col_Benif)=0),ROW(INDIRECT("1:"&amp;ROWS(Col_Benif)))),1)),"")</f>
        <v/>
      </c>
      <c r="H32" s="11" t="str">
        <f t="array" aca="1" ref="H32" ca="1">IFERROR(INDEX(Col_Benif,SMALL(IF((Col_Lieu=$A32)*(Col_Date=$B32)*(Col_Crit=$C32)*(COUNTIF($C32:G32,Col_Benif)=0),ROW(INDIRECT("1:"&amp;ROWS(Col_Benif)))),1)),"")</f>
        <v/>
      </c>
      <c r="I32" s="16" t="str">
        <f ca="1">IF(A32="","",SUMIFS(Col_Montant,Col_Lieu,A32,Col_Date,B32,Col_Crit,C32))</f>
        <v/>
      </c>
    </row>
    <row r="33" spans="1:9" x14ac:dyDescent="0.25">
      <c r="A33" s="12" t="str">
        <f ca="1"/>
        <v/>
      </c>
      <c r="B33" s="12" t="str">
        <f ca="1"/>
        <v/>
      </c>
      <c r="C33" s="12" t="str">
        <f ca="1"/>
        <v/>
      </c>
      <c r="D33" s="11" t="str">
        <f t="array" aca="1" ref="D33" ca="1">IFERROR(INDEX(Col_Benif,SMALL(IF((Col_Lieu=$A33)*(Col_Date=$B33)*(Col_Crit=$C33)*(COUNTIF($C33:C33,Col_Benif)=0),ROW(INDIRECT("1:"&amp;ROWS(Col_Benif)))),1)),"")</f>
        <v/>
      </c>
      <c r="E33" s="11" t="str">
        <f t="array" aca="1" ref="E33" ca="1">IFERROR(INDEX(Col_Benif,SMALL(IF((Col_Lieu=$A33)*(Col_Date=$B33)*(Col_Crit=$C33)*(COUNTIF($C33:D33,Col_Benif)=0),ROW(INDIRECT("1:"&amp;ROWS(Col_Benif)))),1)),"")</f>
        <v/>
      </c>
      <c r="F33" s="11" t="str">
        <f t="array" aca="1" ref="F33" ca="1">IFERROR(INDEX(Col_Benif,SMALL(IF((Col_Lieu=$A33)*(Col_Date=$B33)*(Col_Crit=$C33)*(COUNTIF($C33:E33,Col_Benif)=0),ROW(INDIRECT("1:"&amp;ROWS(Col_Benif)))),1)),"")</f>
        <v/>
      </c>
      <c r="G33" s="11" t="str">
        <f t="array" aca="1" ref="G33" ca="1">IFERROR(INDEX(Col_Benif,SMALL(IF((Col_Lieu=$A33)*(Col_Date=$B33)*(Col_Crit=$C33)*(COUNTIF($C33:F33,Col_Benif)=0),ROW(INDIRECT("1:"&amp;ROWS(Col_Benif)))),1)),"")</f>
        <v/>
      </c>
      <c r="H33" s="11" t="str">
        <f t="array" aca="1" ref="H33" ca="1">IFERROR(INDEX(Col_Benif,SMALL(IF((Col_Lieu=$A33)*(Col_Date=$B33)*(Col_Crit=$C33)*(COUNTIF($C33:G33,Col_Benif)=0),ROW(INDIRECT("1:"&amp;ROWS(Col_Benif)))),1)),"")</f>
        <v/>
      </c>
      <c r="I33" s="16" t="str">
        <f ca="1">IF(A33="","",SUMIFS(Col_Montant,Col_Lieu,A33,Col_Date,B33,Col_Crit,C33))</f>
        <v/>
      </c>
    </row>
    <row r="34" spans="1:9" x14ac:dyDescent="0.25">
      <c r="A34" s="12" t="str">
        <f ca="1"/>
        <v/>
      </c>
      <c r="B34" s="12" t="str">
        <f ca="1"/>
        <v/>
      </c>
      <c r="C34" s="12" t="str">
        <f ca="1"/>
        <v/>
      </c>
      <c r="D34" s="11" t="str">
        <f t="array" aca="1" ref="D34" ca="1">IFERROR(INDEX(Col_Benif,SMALL(IF((Col_Lieu=$A34)*(Col_Date=$B34)*(Col_Crit=$C34)*(COUNTIF($C34:C34,Col_Benif)=0),ROW(INDIRECT("1:"&amp;ROWS(Col_Benif)))),1)),"")</f>
        <v/>
      </c>
      <c r="E34" s="11" t="str">
        <f t="array" aca="1" ref="E34" ca="1">IFERROR(INDEX(Col_Benif,SMALL(IF((Col_Lieu=$A34)*(Col_Date=$B34)*(Col_Crit=$C34)*(COUNTIF($C34:D34,Col_Benif)=0),ROW(INDIRECT("1:"&amp;ROWS(Col_Benif)))),1)),"")</f>
        <v/>
      </c>
      <c r="F34" s="11" t="str">
        <f t="array" aca="1" ref="F34" ca="1">IFERROR(INDEX(Col_Benif,SMALL(IF((Col_Lieu=$A34)*(Col_Date=$B34)*(Col_Crit=$C34)*(COUNTIF($C34:E34,Col_Benif)=0),ROW(INDIRECT("1:"&amp;ROWS(Col_Benif)))),1)),"")</f>
        <v/>
      </c>
      <c r="G34" s="11" t="str">
        <f t="array" aca="1" ref="G34" ca="1">IFERROR(INDEX(Col_Benif,SMALL(IF((Col_Lieu=$A34)*(Col_Date=$B34)*(Col_Crit=$C34)*(COUNTIF($C34:F34,Col_Benif)=0),ROW(INDIRECT("1:"&amp;ROWS(Col_Benif)))),1)),"")</f>
        <v/>
      </c>
      <c r="H34" s="11" t="str">
        <f t="array" aca="1" ref="H34" ca="1">IFERROR(INDEX(Col_Benif,SMALL(IF((Col_Lieu=$A34)*(Col_Date=$B34)*(Col_Crit=$C34)*(COUNTIF($C34:G34,Col_Benif)=0),ROW(INDIRECT("1:"&amp;ROWS(Col_Benif)))),1)),"")</f>
        <v/>
      </c>
      <c r="I34" s="16" t="str">
        <f ca="1">IF(A34="","",SUMIFS(Col_Montant,Col_Lieu,A34,Col_Date,B34,Col_Crit,C34))</f>
        <v/>
      </c>
    </row>
    <row r="35" spans="1:9" x14ac:dyDescent="0.25">
      <c r="A35" s="13" t="str">
        <f ca="1"/>
        <v/>
      </c>
      <c r="B35" s="13" t="str">
        <f ca="1"/>
        <v/>
      </c>
      <c r="C35" s="13" t="str">
        <f ca="1"/>
        <v/>
      </c>
      <c r="D35" s="14" t="str">
        <f t="array" aca="1" ref="D35" ca="1">IFERROR(INDEX(Col_Benif,SMALL(IF((Col_Lieu=$A35)*(Col_Date=$B35)*(Col_Crit=$C35)*(COUNTIF($C35:C35,Col_Benif)=0),ROW(INDIRECT("1:"&amp;ROWS(Col_Benif)))),1)),"")</f>
        <v/>
      </c>
      <c r="E35" s="14" t="str">
        <f t="array" aca="1" ref="E35" ca="1">IFERROR(INDEX(Col_Benif,SMALL(IF((Col_Lieu=$A35)*(Col_Date=$B35)*(Col_Crit=$C35)*(COUNTIF($C35:D35,Col_Benif)=0),ROW(INDIRECT("1:"&amp;ROWS(Col_Benif)))),1)),"")</f>
        <v/>
      </c>
      <c r="F35" s="14" t="str">
        <f t="array" aca="1" ref="F35" ca="1">IFERROR(INDEX(Col_Benif,SMALL(IF((Col_Lieu=$A35)*(Col_Date=$B35)*(Col_Crit=$C35)*(COUNTIF($C35:E35,Col_Benif)=0),ROW(INDIRECT("1:"&amp;ROWS(Col_Benif)))),1)),"")</f>
        <v/>
      </c>
      <c r="G35" s="14" t="str">
        <f t="array" aca="1" ref="G35" ca="1">IFERROR(INDEX(Col_Benif,SMALL(IF((Col_Lieu=$A35)*(Col_Date=$B35)*(Col_Crit=$C35)*(COUNTIF($C35:F35,Col_Benif)=0),ROW(INDIRECT("1:"&amp;ROWS(Col_Benif)))),1)),"")</f>
        <v/>
      </c>
      <c r="H35" s="14" t="str">
        <f t="array" aca="1" ref="H35" ca="1">IFERROR(INDEX(Col_Benif,SMALL(IF((Col_Lieu=$A35)*(Col_Date=$B35)*(Col_Crit=$C35)*(COUNTIF($C35:G35,Col_Benif)=0),ROW(INDIRECT("1:"&amp;ROWS(Col_Benif)))),1)),"")</f>
        <v/>
      </c>
      <c r="I35" s="17" t="str">
        <f ca="1">IF(A35="","",SUMIFS(Col_Montant,Col_Lieu,A35,Col_Date,B35,Col_Crit,C35))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Extraction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Colnot</dc:creator>
  <cp:lastModifiedBy>R@chid</cp:lastModifiedBy>
  <dcterms:created xsi:type="dcterms:W3CDTF">2016-03-19T15:08:21Z</dcterms:created>
  <dcterms:modified xsi:type="dcterms:W3CDTF">2016-03-19T20:09:54Z</dcterms:modified>
</cp:coreProperties>
</file>