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Col_Dates">OFFSET(Col_NumMed,,1)</definedName>
    <definedName name="Col_NumMed">OFFSET(Col_Pat_U_Seq,,1)</definedName>
    <definedName name="Col_Pat_U_Seq">OFFSET(Feuil1!$A$2,,,COUNT(Feuil1!$A:$A))</definedName>
  </definedNames>
  <calcPr calcId="162913"/>
</workbook>
</file>

<file path=xl/calcChain.xml><?xml version="1.0" encoding="utf-8"?>
<calcChain xmlns="http://schemas.openxmlformats.org/spreadsheetml/2006/main">
  <c r="F3" i="1" l="1" a="1"/>
  <c r="F7" i="1" a="1"/>
  <c r="F11" i="1" a="1"/>
  <c r="F15" i="1" a="1"/>
  <c r="F12" i="1" a="1"/>
  <c r="F18" i="1" a="1"/>
  <c r="F4" i="1" a="1"/>
  <c r="F6" i="1" a="1"/>
  <c r="F8" i="1" a="1"/>
  <c r="F10" i="1" a="1"/>
  <c r="F14" i="1" a="1"/>
  <c r="F5" i="1" a="1"/>
  <c r="F9" i="1" a="1"/>
  <c r="F13" i="1" a="1"/>
  <c r="F17" i="1" a="1"/>
  <c r="F19" i="1" a="1"/>
  <c r="F16" i="1" a="1"/>
  <c r="F2" i="1" a="1"/>
  <c r="F16" i="1" l="1"/>
  <c r="F19" i="1"/>
  <c r="F17" i="1"/>
  <c r="F13" i="1"/>
  <c r="F9" i="1"/>
  <c r="F5" i="1"/>
  <c r="F14" i="1"/>
  <c r="F10" i="1"/>
  <c r="F8" i="1"/>
  <c r="F6" i="1"/>
  <c r="F4" i="1"/>
  <c r="F18" i="1"/>
  <c r="F12" i="1"/>
  <c r="F15" i="1"/>
  <c r="F11" i="1"/>
  <c r="F7" i="1"/>
  <c r="F3" i="1"/>
  <c r="F2" i="1"/>
  <c r="G16" i="1" a="1"/>
  <c r="G9" i="1" a="1"/>
  <c r="G8" i="1" a="1"/>
  <c r="G12" i="1" a="1"/>
  <c r="G19" i="1" a="1"/>
  <c r="G5" i="1" a="1"/>
  <c r="G6" i="1" a="1"/>
  <c r="G15" i="1" a="1"/>
  <c r="G17" i="1" a="1"/>
  <c r="G14" i="1" a="1"/>
  <c r="G4" i="1" a="1"/>
  <c r="G11" i="1" a="1"/>
  <c r="G13" i="1" a="1"/>
  <c r="G10" i="1" a="1"/>
  <c r="G18" i="1" a="1"/>
  <c r="G7" i="1" a="1"/>
  <c r="G3" i="1" a="1"/>
  <c r="G2" i="1" a="1"/>
  <c r="G3" i="1" l="1"/>
  <c r="G7" i="1"/>
  <c r="G18" i="1"/>
  <c r="G10" i="1"/>
  <c r="G13" i="1"/>
  <c r="G11" i="1"/>
  <c r="G4" i="1"/>
  <c r="G14" i="1"/>
  <c r="G17" i="1"/>
  <c r="G15" i="1"/>
  <c r="G6" i="1"/>
  <c r="G5" i="1"/>
  <c r="G19" i="1"/>
  <c r="G12" i="1"/>
  <c r="G8" i="1"/>
  <c r="G9" i="1"/>
  <c r="G16" i="1"/>
  <c r="G2" i="1"/>
</calcChain>
</file>

<file path=xl/sharedStrings.xml><?xml version="1.0" encoding="utf-8"?>
<sst xmlns="http://schemas.openxmlformats.org/spreadsheetml/2006/main" count="13" uniqueCount="13">
  <si>
    <t>Pat_U_Seq</t>
  </si>
  <si>
    <t>Num Med</t>
  </si>
  <si>
    <t>Dat_diag</t>
  </si>
  <si>
    <t>Années</t>
  </si>
  <si>
    <t>Nb Médecins par Année</t>
  </si>
  <si>
    <t>avec des formules matricielles à valider par Ctrl+Shift+Enter et à tirer vers le bas.</t>
  </si>
  <si>
    <t>Col_Pat_U_Seq</t>
  </si>
  <si>
    <t>Col_NumMed</t>
  </si>
  <si>
    <t>Col_Dates</t>
  </si>
  <si>
    <t>=DECALER(Feuil1!$A$2;;;NB(Feuil1!$A:$A))</t>
  </si>
  <si>
    <t>=DECALER(Col_Pat_U_Seq;;1)</t>
  </si>
  <si>
    <t>=DECALER(Col_NumMed;;1)</t>
  </si>
  <si>
    <t>Champs dynamiques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</si>
</sst>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General;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2" fillId="5" borderId="0" xfId="0" applyFont="1" applyFill="1" applyBorder="1" applyAlignment="1">
      <alignment horizontal="right"/>
    </xf>
    <xf numFmtId="0" fontId="2" fillId="5" borderId="0" xfId="0" quotePrefix="1" applyFont="1" applyFill="1" applyBorder="1"/>
    <xf numFmtId="0" fontId="0" fillId="5" borderId="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3" borderId="2" xfId="0" applyFill="1" applyBorder="1" applyAlignment="1">
      <alignment horizontal="right" indent="1"/>
    </xf>
    <xf numFmtId="0" fontId="0" fillId="3" borderId="3" xfId="0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workbookViewId="0">
      <selection activeCell="G2" sqref="G2"/>
    </sheetView>
  </sheetViews>
  <sheetFormatPr baseColWidth="10" defaultRowHeight="15" x14ac:dyDescent="0.25"/>
  <cols>
    <col min="7" max="7" width="22.42578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F1" s="6" t="s">
        <v>3</v>
      </c>
      <c r="G1" s="7" t="s">
        <v>4</v>
      </c>
    </row>
    <row r="2" spans="1:14" x14ac:dyDescent="0.25">
      <c r="A2" s="2">
        <v>1</v>
      </c>
      <c r="B2" s="2">
        <v>4698</v>
      </c>
      <c r="C2" s="3">
        <v>34739</v>
      </c>
      <c r="F2" s="21">
        <f t="array" aca="1" ref="F2" ca="1">IFERROR(SMALL(IF(MATCH(YEAR(Col_Dates),YEAR(Col_Dates),0)=ROW(INDIRECT("1:"&amp;ROWS(Col_Dates))),YEAR(Col_Dates)),ROWS($2:2)),"")</f>
        <v>1995</v>
      </c>
      <c r="G2" s="4">
        <f t="array" aca="1" ref="G2" ca="1">COUNT(1/FREQUENCY(IF(YEAR(Col_Dates)=F2,MATCH(Col_NumMed,Col_NumMed,0)),ROW(INDIRECT("1:"&amp;ROWS(Col_Dates)))))</f>
        <v>8</v>
      </c>
      <c r="I2" s="8"/>
      <c r="J2" s="9"/>
      <c r="K2" s="9"/>
      <c r="L2" s="9"/>
      <c r="M2" s="9"/>
      <c r="N2" s="10"/>
    </row>
    <row r="3" spans="1:14" x14ac:dyDescent="0.25">
      <c r="A3" s="2">
        <v>1</v>
      </c>
      <c r="B3" s="2">
        <v>4698</v>
      </c>
      <c r="C3" s="3">
        <v>34767</v>
      </c>
      <c r="F3" s="21">
        <f t="array" aca="1" ref="F3" ca="1">IFERROR(SMALL(IF(MATCH(YEAR(Col_Dates),YEAR(Col_Dates),0)=ROW(INDIRECT("1:"&amp;ROWS(Col_Dates))),YEAR(Col_Dates)),ROWS($2:3)),"")</f>
        <v>1996</v>
      </c>
      <c r="G3" s="4">
        <f t="array" aca="1" ref="G3" ca="1">COUNT(1/FREQUENCY(IF(YEAR(Col_Dates)=F3,MATCH(Col_NumMed,Col_NumMed,0)),ROW(INDIRECT("1:"&amp;ROWS(Col_Dates)))))</f>
        <v>11</v>
      </c>
      <c r="I3" s="11"/>
      <c r="J3" s="12" t="s">
        <v>6</v>
      </c>
      <c r="K3" s="13" t="s">
        <v>9</v>
      </c>
      <c r="L3" s="14"/>
      <c r="M3" s="14"/>
      <c r="N3" s="15"/>
    </row>
    <row r="4" spans="1:14" x14ac:dyDescent="0.25">
      <c r="A4" s="2">
        <v>1</v>
      </c>
      <c r="B4" s="2">
        <v>4698</v>
      </c>
      <c r="C4" s="3">
        <v>35082</v>
      </c>
      <c r="F4" s="21">
        <f t="array" aca="1" ref="F4" ca="1">IFERROR(SMALL(IF(MATCH(YEAR(Col_Dates),YEAR(Col_Dates),0)=ROW(INDIRECT("1:"&amp;ROWS(Col_Dates))),YEAR(Col_Dates)),ROWS($2:4)),"")</f>
        <v>1997</v>
      </c>
      <c r="G4" s="4">
        <f t="array" aca="1" ref="G4" ca="1">COUNT(1/FREQUENCY(IF(YEAR(Col_Dates)=F4,MATCH(Col_NumMed,Col_NumMed,0)),ROW(INDIRECT("1:"&amp;ROWS(Col_Dates)))))</f>
        <v>7</v>
      </c>
      <c r="I4" s="11"/>
      <c r="J4" s="12" t="s">
        <v>7</v>
      </c>
      <c r="K4" s="13" t="s">
        <v>10</v>
      </c>
      <c r="L4" s="14"/>
      <c r="M4" s="14"/>
      <c r="N4" s="15"/>
    </row>
    <row r="5" spans="1:14" x14ac:dyDescent="0.25">
      <c r="A5" s="2">
        <v>1</v>
      </c>
      <c r="B5" s="2">
        <v>4698</v>
      </c>
      <c r="C5" s="3">
        <v>35109</v>
      </c>
      <c r="F5" s="21">
        <f t="array" aca="1" ref="F5" ca="1">IFERROR(SMALL(IF(MATCH(YEAR(Col_Dates),YEAR(Col_Dates),0)=ROW(INDIRECT("1:"&amp;ROWS(Col_Dates))),YEAR(Col_Dates)),ROWS($2:5)),"")</f>
        <v>1998</v>
      </c>
      <c r="G5" s="4">
        <f t="array" aca="1" ref="G5" ca="1">COUNT(1/FREQUENCY(IF(YEAR(Col_Dates)=F5,MATCH(Col_NumMed,Col_NumMed,0)),ROW(INDIRECT("1:"&amp;ROWS(Col_Dates)))))</f>
        <v>8</v>
      </c>
      <c r="I5" s="11"/>
      <c r="J5" s="12" t="s">
        <v>8</v>
      </c>
      <c r="K5" s="13" t="s">
        <v>11</v>
      </c>
      <c r="L5" s="14"/>
      <c r="M5" s="14"/>
      <c r="N5" s="15"/>
    </row>
    <row r="6" spans="1:14" x14ac:dyDescent="0.25">
      <c r="A6" s="2">
        <v>1</v>
      </c>
      <c r="B6" s="2">
        <v>4698</v>
      </c>
      <c r="C6" s="3">
        <v>35858</v>
      </c>
      <c r="F6" s="21">
        <f t="array" aca="1" ref="F6" ca="1">IFERROR(SMALL(IF(MATCH(YEAR(Col_Dates),YEAR(Col_Dates),0)=ROW(INDIRECT("1:"&amp;ROWS(Col_Dates))),YEAR(Col_Dates)),ROWS($2:6)),"")</f>
        <v>1999</v>
      </c>
      <c r="G6" s="4">
        <f t="array" aca="1" ref="G6" ca="1">COUNT(1/FREQUENCY(IF(YEAR(Col_Dates)=F6,MATCH(Col_NumMed,Col_NumMed,0)),ROW(INDIRECT("1:"&amp;ROWS(Col_Dates)))))</f>
        <v>5</v>
      </c>
      <c r="I6" s="16"/>
      <c r="J6" s="17"/>
      <c r="K6" s="17"/>
      <c r="L6" s="17"/>
      <c r="M6" s="17"/>
      <c r="N6" s="18"/>
    </row>
    <row r="7" spans="1:14" x14ac:dyDescent="0.25">
      <c r="A7" s="2">
        <v>2</v>
      </c>
      <c r="B7" s="2">
        <v>9665</v>
      </c>
      <c r="C7" s="3">
        <v>38525</v>
      </c>
      <c r="F7" s="21">
        <f t="array" aca="1" ref="F7" ca="1">IFERROR(SMALL(IF(MATCH(YEAR(Col_Dates),YEAR(Col_Dates),0)=ROW(INDIRECT("1:"&amp;ROWS(Col_Dates))),YEAR(Col_Dates)),ROWS($2:7)),"")</f>
        <v>2000</v>
      </c>
      <c r="G7" s="4">
        <f t="array" aca="1" ref="G7" ca="1">COUNT(1/FREQUENCY(IF(YEAR(Col_Dates)=F7,MATCH(Col_NumMed,Col_NumMed,0)),ROW(INDIRECT("1:"&amp;ROWS(Col_Dates)))))</f>
        <v>4</v>
      </c>
      <c r="I7" s="19" t="s">
        <v>12</v>
      </c>
      <c r="J7" s="20"/>
      <c r="K7" s="20"/>
      <c r="L7" s="20"/>
      <c r="M7" s="20"/>
      <c r="N7" s="20"/>
    </row>
    <row r="8" spans="1:14" x14ac:dyDescent="0.25">
      <c r="A8" s="2">
        <v>3</v>
      </c>
      <c r="B8" s="2">
        <v>6776</v>
      </c>
      <c r="C8" s="3">
        <v>35286</v>
      </c>
      <c r="F8" s="21">
        <f t="array" aca="1" ref="F8" ca="1">IFERROR(SMALL(IF(MATCH(YEAR(Col_Dates),YEAR(Col_Dates),0)=ROW(INDIRECT("1:"&amp;ROWS(Col_Dates))),YEAR(Col_Dates)),ROWS($2:8)),"")</f>
        <v>2001</v>
      </c>
      <c r="G8" s="4">
        <f t="array" aca="1" ref="G8" ca="1">COUNT(1/FREQUENCY(IF(YEAR(Col_Dates)=F8,MATCH(Col_NumMed,Col_NumMed,0)),ROW(INDIRECT("1:"&amp;ROWS(Col_Dates)))))</f>
        <v>5</v>
      </c>
    </row>
    <row r="9" spans="1:14" x14ac:dyDescent="0.25">
      <c r="A9" s="2">
        <v>3</v>
      </c>
      <c r="B9" s="2">
        <v>6776</v>
      </c>
      <c r="C9" s="3">
        <v>35542</v>
      </c>
      <c r="F9" s="21">
        <f t="array" aca="1" ref="F9" ca="1">IFERROR(SMALL(IF(MATCH(YEAR(Col_Dates),YEAR(Col_Dates),0)=ROW(INDIRECT("1:"&amp;ROWS(Col_Dates))),YEAR(Col_Dates)),ROWS($2:9)),"")</f>
        <v>2002</v>
      </c>
      <c r="G9" s="4">
        <f t="array" aca="1" ref="G9" ca="1">COUNT(1/FREQUENCY(IF(YEAR(Col_Dates)=F9,MATCH(Col_NumMed,Col_NumMed,0)),ROW(INDIRECT("1:"&amp;ROWS(Col_Dates)))))</f>
        <v>7</v>
      </c>
    </row>
    <row r="10" spans="1:14" x14ac:dyDescent="0.25">
      <c r="A10" s="2">
        <v>3</v>
      </c>
      <c r="B10" s="2">
        <v>6776</v>
      </c>
      <c r="C10" s="3">
        <v>36997</v>
      </c>
      <c r="F10" s="21">
        <f t="array" aca="1" ref="F10" ca="1">IFERROR(SMALL(IF(MATCH(YEAR(Col_Dates),YEAR(Col_Dates),0)=ROW(INDIRECT("1:"&amp;ROWS(Col_Dates))),YEAR(Col_Dates)),ROWS($2:10)),"")</f>
        <v>2003</v>
      </c>
      <c r="G10" s="4">
        <f t="array" aca="1" ref="G10" ca="1">COUNT(1/FREQUENCY(IF(YEAR(Col_Dates)=F10,MATCH(Col_NumMed,Col_NumMed,0)),ROW(INDIRECT("1:"&amp;ROWS(Col_Dates)))))</f>
        <v>2</v>
      </c>
    </row>
    <row r="11" spans="1:14" x14ac:dyDescent="0.25">
      <c r="A11" s="2">
        <v>4</v>
      </c>
      <c r="B11" s="2">
        <v>2353</v>
      </c>
      <c r="C11" s="3">
        <v>34835</v>
      </c>
      <c r="F11" s="21">
        <f t="array" aca="1" ref="F11" ca="1">IFERROR(SMALL(IF(MATCH(YEAR(Col_Dates),YEAR(Col_Dates),0)=ROW(INDIRECT("1:"&amp;ROWS(Col_Dates))),YEAR(Col_Dates)),ROWS($2:11)),"")</f>
        <v>2004</v>
      </c>
      <c r="G11" s="4">
        <f t="array" aca="1" ref="G11" ca="1">COUNT(1/FREQUENCY(IF(YEAR(Col_Dates)=F11,MATCH(Col_NumMed,Col_NumMed,0)),ROW(INDIRECT("1:"&amp;ROWS(Col_Dates)))))</f>
        <v>3</v>
      </c>
    </row>
    <row r="12" spans="1:14" x14ac:dyDescent="0.25">
      <c r="A12" s="2">
        <v>4</v>
      </c>
      <c r="B12" s="2">
        <v>2353</v>
      </c>
      <c r="C12" s="3">
        <v>35698</v>
      </c>
      <c r="F12" s="21">
        <f t="array" aca="1" ref="F12" ca="1">IFERROR(SMALL(IF(MATCH(YEAR(Col_Dates),YEAR(Col_Dates),0)=ROW(INDIRECT("1:"&amp;ROWS(Col_Dates))),YEAR(Col_Dates)),ROWS($2:12)),"")</f>
        <v>2005</v>
      </c>
      <c r="G12" s="4">
        <f t="array" aca="1" ref="G12" ca="1">COUNT(1/FREQUENCY(IF(YEAR(Col_Dates)=F12,MATCH(Col_NumMed,Col_NumMed,0)),ROW(INDIRECT("1:"&amp;ROWS(Col_Dates)))))</f>
        <v>4</v>
      </c>
    </row>
    <row r="13" spans="1:14" x14ac:dyDescent="0.25">
      <c r="A13" s="2">
        <v>4</v>
      </c>
      <c r="B13" s="2">
        <v>2353</v>
      </c>
      <c r="C13" s="3">
        <v>35985</v>
      </c>
      <c r="F13" s="21">
        <f t="array" aca="1" ref="F13" ca="1">IFERROR(SMALL(IF(MATCH(YEAR(Col_Dates),YEAR(Col_Dates),0)=ROW(INDIRECT("1:"&amp;ROWS(Col_Dates))),YEAR(Col_Dates)),ROWS($2:13)),"")</f>
        <v>2006</v>
      </c>
      <c r="G13" s="4">
        <f t="array" aca="1" ref="G13" ca="1">COUNT(1/FREQUENCY(IF(YEAR(Col_Dates)=F13,MATCH(Col_NumMed,Col_NumMed,0)),ROW(INDIRECT("1:"&amp;ROWS(Col_Dates)))))</f>
        <v>3</v>
      </c>
    </row>
    <row r="14" spans="1:14" x14ac:dyDescent="0.25">
      <c r="A14" s="2">
        <v>4</v>
      </c>
      <c r="B14" s="2">
        <v>2353</v>
      </c>
      <c r="C14" s="3">
        <v>36097</v>
      </c>
      <c r="F14" s="21">
        <f t="array" aca="1" ref="F14" ca="1">IFERROR(SMALL(IF(MATCH(YEAR(Col_Dates),YEAR(Col_Dates),0)=ROW(INDIRECT("1:"&amp;ROWS(Col_Dates))),YEAR(Col_Dates)),ROWS($2:14)),"")</f>
        <v>2007</v>
      </c>
      <c r="G14" s="4">
        <f t="array" aca="1" ref="G14" ca="1">COUNT(1/FREQUENCY(IF(YEAR(Col_Dates)=F14,MATCH(Col_NumMed,Col_NumMed,0)),ROW(INDIRECT("1:"&amp;ROWS(Col_Dates)))))</f>
        <v>1</v>
      </c>
    </row>
    <row r="15" spans="1:14" x14ac:dyDescent="0.25">
      <c r="A15" s="2">
        <v>5</v>
      </c>
      <c r="B15" s="2">
        <v>3629</v>
      </c>
      <c r="C15" s="3">
        <v>35107</v>
      </c>
      <c r="F15" s="21">
        <f t="array" aca="1" ref="F15" ca="1">IFERROR(SMALL(IF(MATCH(YEAR(Col_Dates),YEAR(Col_Dates),0)=ROW(INDIRECT("1:"&amp;ROWS(Col_Dates))),YEAR(Col_Dates)),ROWS($2:15)),"")</f>
        <v>2008</v>
      </c>
      <c r="G15" s="4">
        <f t="array" aca="1" ref="G15" ca="1">COUNT(1/FREQUENCY(IF(YEAR(Col_Dates)=F15,MATCH(Col_NumMed,Col_NumMed,0)),ROW(INDIRECT("1:"&amp;ROWS(Col_Dates)))))</f>
        <v>2</v>
      </c>
    </row>
    <row r="16" spans="1:14" x14ac:dyDescent="0.25">
      <c r="A16" s="2">
        <v>6</v>
      </c>
      <c r="B16" s="2">
        <v>3920</v>
      </c>
      <c r="C16" s="3">
        <v>36308</v>
      </c>
      <c r="F16" s="21">
        <f t="array" aca="1" ref="F16" ca="1">IFERROR(SMALL(IF(MATCH(YEAR(Col_Dates),YEAR(Col_Dates),0)=ROW(INDIRECT("1:"&amp;ROWS(Col_Dates))),YEAR(Col_Dates)),ROWS($2:16)),"")</f>
        <v>2010</v>
      </c>
      <c r="G16" s="4">
        <f t="array" aca="1" ref="G16" ca="1">COUNT(1/FREQUENCY(IF(YEAR(Col_Dates)=F16,MATCH(Col_NumMed,Col_NumMed,0)),ROW(INDIRECT("1:"&amp;ROWS(Col_Dates)))))</f>
        <v>2</v>
      </c>
    </row>
    <row r="17" spans="1:7" x14ac:dyDescent="0.25">
      <c r="A17" s="2">
        <v>6</v>
      </c>
      <c r="B17" s="2">
        <v>3920</v>
      </c>
      <c r="C17" s="3">
        <v>38034</v>
      </c>
      <c r="F17" s="21" t="str">
        <f t="array" aca="1" ref="F17" ca="1">IFERROR(SMALL(IF(MATCH(YEAR(Col_Dates),YEAR(Col_Dates),0)=ROW(INDIRECT("1:"&amp;ROWS(Col_Dates))),YEAR(Col_Dates)),ROWS($2:17)),"")</f>
        <v/>
      </c>
      <c r="G17" s="4">
        <f t="array" aca="1" ref="G17" ca="1">COUNT(1/FREQUENCY(IF(YEAR(Col_Dates)=F17,MATCH(Col_NumMed,Col_NumMed,0)),ROW(INDIRECT("1:"&amp;ROWS(Col_Dates)))))</f>
        <v>0</v>
      </c>
    </row>
    <row r="18" spans="1:7" x14ac:dyDescent="0.25">
      <c r="A18" s="2">
        <v>6</v>
      </c>
      <c r="B18" s="2">
        <v>3920</v>
      </c>
      <c r="C18" s="3">
        <v>39699</v>
      </c>
      <c r="F18" s="21" t="str">
        <f t="array" aca="1" ref="F18" ca="1">IFERROR(SMALL(IF(MATCH(YEAR(Col_Dates),YEAR(Col_Dates),0)=ROW(INDIRECT("1:"&amp;ROWS(Col_Dates))),YEAR(Col_Dates)),ROWS($2:18)),"")</f>
        <v/>
      </c>
      <c r="G18" s="4">
        <f t="array" aca="1" ref="G18" ca="1">COUNT(1/FREQUENCY(IF(YEAR(Col_Dates)=F18,MATCH(Col_NumMed,Col_NumMed,0)),ROW(INDIRECT("1:"&amp;ROWS(Col_Dates)))))</f>
        <v>0</v>
      </c>
    </row>
    <row r="19" spans="1:7" x14ac:dyDescent="0.25">
      <c r="A19" s="2">
        <v>6</v>
      </c>
      <c r="B19" s="2">
        <v>3920</v>
      </c>
      <c r="C19" s="3">
        <v>39778</v>
      </c>
      <c r="F19" s="22" t="str">
        <f t="array" aca="1" ref="F19" ca="1">IFERROR(SMALL(IF(MATCH(YEAR(Col_Dates),YEAR(Col_Dates),0)=ROW(INDIRECT("1:"&amp;ROWS(Col_Dates))),YEAR(Col_Dates)),ROWS($2:19)),"")</f>
        <v/>
      </c>
      <c r="G19" s="5">
        <f t="array" aca="1" ref="G19" ca="1">COUNT(1/FREQUENCY(IF(YEAR(Col_Dates)=F19,MATCH(Col_NumMed,Col_NumMed,0)),ROW(INDIRECT("1:"&amp;ROWS(Col_Dates)))))</f>
        <v>0</v>
      </c>
    </row>
    <row r="20" spans="1:7" x14ac:dyDescent="0.25">
      <c r="A20" s="2">
        <v>7</v>
      </c>
      <c r="B20" s="2">
        <v>5338</v>
      </c>
      <c r="C20" s="3">
        <v>35858</v>
      </c>
    </row>
    <row r="21" spans="1:7" x14ac:dyDescent="0.25">
      <c r="A21" s="2">
        <v>7</v>
      </c>
      <c r="B21" s="2">
        <v>5338</v>
      </c>
      <c r="C21" s="3">
        <v>36134</v>
      </c>
      <c r="F21" t="s">
        <v>5</v>
      </c>
    </row>
    <row r="22" spans="1:7" x14ac:dyDescent="0.25">
      <c r="A22" s="2">
        <v>7</v>
      </c>
      <c r="B22" s="2">
        <v>5338</v>
      </c>
      <c r="C22" s="3">
        <v>37120</v>
      </c>
    </row>
    <row r="23" spans="1:7" x14ac:dyDescent="0.25">
      <c r="A23" s="2">
        <v>8</v>
      </c>
      <c r="B23" s="2">
        <v>2563</v>
      </c>
      <c r="C23" s="3">
        <v>38092</v>
      </c>
    </row>
    <row r="24" spans="1:7" x14ac:dyDescent="0.25">
      <c r="A24" s="2">
        <v>9</v>
      </c>
      <c r="B24" s="2">
        <v>6912</v>
      </c>
      <c r="C24" s="3">
        <v>35278</v>
      </c>
    </row>
    <row r="25" spans="1:7" x14ac:dyDescent="0.25">
      <c r="A25" s="2">
        <v>9</v>
      </c>
      <c r="B25" s="2">
        <v>6912</v>
      </c>
      <c r="C25" s="3">
        <v>35313</v>
      </c>
    </row>
    <row r="26" spans="1:7" x14ac:dyDescent="0.25">
      <c r="A26" s="2">
        <v>9</v>
      </c>
      <c r="B26" s="2">
        <v>6912</v>
      </c>
      <c r="C26" s="3">
        <v>35667</v>
      </c>
    </row>
    <row r="27" spans="1:7" x14ac:dyDescent="0.25">
      <c r="A27" s="2">
        <v>10</v>
      </c>
      <c r="B27" s="2">
        <v>9488</v>
      </c>
      <c r="C27" s="3">
        <v>36624</v>
      </c>
    </row>
    <row r="28" spans="1:7" x14ac:dyDescent="0.25">
      <c r="A28" s="2">
        <v>11</v>
      </c>
      <c r="B28" s="2">
        <v>7439</v>
      </c>
      <c r="C28" s="3">
        <v>36571</v>
      </c>
    </row>
    <row r="29" spans="1:7" x14ac:dyDescent="0.25">
      <c r="A29" s="2">
        <v>11</v>
      </c>
      <c r="B29" s="2">
        <v>7439</v>
      </c>
      <c r="C29" s="3">
        <v>36593</v>
      </c>
    </row>
    <row r="30" spans="1:7" x14ac:dyDescent="0.25">
      <c r="A30" s="2">
        <v>11</v>
      </c>
      <c r="B30" s="2">
        <v>7439</v>
      </c>
      <c r="C30" s="3">
        <v>37008</v>
      </c>
    </row>
    <row r="31" spans="1:7" x14ac:dyDescent="0.25">
      <c r="A31" s="2">
        <v>12</v>
      </c>
      <c r="B31" s="2">
        <v>1784</v>
      </c>
      <c r="C31" s="3">
        <v>38091</v>
      </c>
    </row>
    <row r="32" spans="1:7" x14ac:dyDescent="0.25">
      <c r="A32" s="2">
        <v>13</v>
      </c>
      <c r="B32" s="2">
        <v>2564</v>
      </c>
      <c r="C32" s="3">
        <v>34737</v>
      </c>
    </row>
    <row r="33" spans="1:3" x14ac:dyDescent="0.25">
      <c r="A33" s="2">
        <v>13</v>
      </c>
      <c r="B33" s="2">
        <v>2564</v>
      </c>
      <c r="C33" s="3">
        <v>35544</v>
      </c>
    </row>
    <row r="34" spans="1:3" x14ac:dyDescent="0.25">
      <c r="A34" s="2">
        <v>14</v>
      </c>
      <c r="B34" s="2">
        <v>5948</v>
      </c>
      <c r="C34" s="3">
        <v>40520</v>
      </c>
    </row>
    <row r="35" spans="1:3" x14ac:dyDescent="0.25">
      <c r="A35" s="2">
        <v>15</v>
      </c>
      <c r="B35" s="2">
        <v>2930</v>
      </c>
      <c r="C35" s="3">
        <v>38609</v>
      </c>
    </row>
    <row r="36" spans="1:3" x14ac:dyDescent="0.25">
      <c r="A36" s="2">
        <v>15</v>
      </c>
      <c r="B36" s="2">
        <v>2930</v>
      </c>
      <c r="C36" s="3">
        <v>38723</v>
      </c>
    </row>
    <row r="37" spans="1:3" x14ac:dyDescent="0.25">
      <c r="A37" s="2">
        <v>15</v>
      </c>
      <c r="B37" s="2">
        <v>2930</v>
      </c>
      <c r="C37" s="3">
        <v>38880</v>
      </c>
    </row>
    <row r="38" spans="1:3" x14ac:dyDescent="0.25">
      <c r="A38" s="2">
        <v>15</v>
      </c>
      <c r="B38" s="2">
        <v>2930</v>
      </c>
      <c r="C38" s="3">
        <v>39489</v>
      </c>
    </row>
    <row r="39" spans="1:3" x14ac:dyDescent="0.25">
      <c r="A39" s="2">
        <v>16</v>
      </c>
      <c r="B39" s="2">
        <v>3524</v>
      </c>
      <c r="C39" s="3">
        <v>36083</v>
      </c>
    </row>
    <row r="40" spans="1:3" x14ac:dyDescent="0.25">
      <c r="A40" s="2">
        <v>17</v>
      </c>
      <c r="B40" s="2">
        <v>5338</v>
      </c>
      <c r="C40" s="3">
        <v>37263</v>
      </c>
    </row>
    <row r="41" spans="1:3" x14ac:dyDescent="0.25">
      <c r="A41" s="2">
        <v>18</v>
      </c>
      <c r="B41" s="2">
        <v>3920</v>
      </c>
      <c r="C41" s="3">
        <v>34772</v>
      </c>
    </row>
    <row r="42" spans="1:3" x14ac:dyDescent="0.25">
      <c r="A42" s="2">
        <v>18</v>
      </c>
      <c r="B42" s="2">
        <v>3920</v>
      </c>
      <c r="C42" s="3">
        <v>34863</v>
      </c>
    </row>
    <row r="43" spans="1:3" x14ac:dyDescent="0.25">
      <c r="A43" s="2">
        <v>18</v>
      </c>
      <c r="B43" s="2">
        <v>3920</v>
      </c>
      <c r="C43" s="3">
        <v>35075</v>
      </c>
    </row>
    <row r="44" spans="1:3" x14ac:dyDescent="0.25">
      <c r="A44" s="2">
        <v>18</v>
      </c>
      <c r="B44" s="2">
        <v>3920</v>
      </c>
      <c r="C44" s="3">
        <v>35517</v>
      </c>
    </row>
    <row r="45" spans="1:3" x14ac:dyDescent="0.25">
      <c r="A45" s="2">
        <v>18</v>
      </c>
      <c r="B45" s="2">
        <v>3920</v>
      </c>
      <c r="C45" s="3">
        <v>36078</v>
      </c>
    </row>
    <row r="46" spans="1:3" x14ac:dyDescent="0.25">
      <c r="A46" s="2">
        <v>18</v>
      </c>
      <c r="B46" s="2">
        <v>3920</v>
      </c>
      <c r="C46" s="3">
        <v>36445</v>
      </c>
    </row>
    <row r="47" spans="1:3" x14ac:dyDescent="0.25">
      <c r="A47" s="2">
        <v>18</v>
      </c>
      <c r="B47" s="2">
        <v>3920</v>
      </c>
      <c r="C47" s="3">
        <v>36556</v>
      </c>
    </row>
    <row r="48" spans="1:3" x14ac:dyDescent="0.25">
      <c r="A48" s="2">
        <v>18</v>
      </c>
      <c r="B48" s="2">
        <v>3920</v>
      </c>
      <c r="C48" s="3">
        <v>37546</v>
      </c>
    </row>
    <row r="49" spans="1:3" x14ac:dyDescent="0.25">
      <c r="A49" s="2">
        <v>18</v>
      </c>
      <c r="B49" s="2">
        <v>3920</v>
      </c>
      <c r="C49" s="3">
        <v>37627</v>
      </c>
    </row>
    <row r="50" spans="1:3" x14ac:dyDescent="0.25">
      <c r="A50" s="2">
        <v>18</v>
      </c>
      <c r="B50" s="2">
        <v>3920</v>
      </c>
      <c r="C50" s="3">
        <v>37658</v>
      </c>
    </row>
    <row r="51" spans="1:3" x14ac:dyDescent="0.25">
      <c r="A51" s="2">
        <v>19</v>
      </c>
      <c r="B51" s="2">
        <v>2460</v>
      </c>
      <c r="C51" s="3">
        <v>35286</v>
      </c>
    </row>
    <row r="52" spans="1:3" x14ac:dyDescent="0.25">
      <c r="A52" s="2">
        <v>20</v>
      </c>
      <c r="B52" s="2">
        <v>9665</v>
      </c>
      <c r="C52" s="3">
        <v>39003</v>
      </c>
    </row>
    <row r="53" spans="1:3" x14ac:dyDescent="0.25">
      <c r="A53" s="2">
        <v>20</v>
      </c>
      <c r="B53" s="2">
        <v>9665</v>
      </c>
      <c r="C53" s="3">
        <v>39209</v>
      </c>
    </row>
    <row r="54" spans="1:3" x14ac:dyDescent="0.25">
      <c r="A54" s="2">
        <v>21</v>
      </c>
      <c r="B54" s="2">
        <v>7349</v>
      </c>
      <c r="C54" s="3">
        <v>38615</v>
      </c>
    </row>
    <row r="55" spans="1:3" x14ac:dyDescent="0.25">
      <c r="A55" s="2">
        <v>22</v>
      </c>
      <c r="B55" s="2">
        <v>5948</v>
      </c>
      <c r="C55" s="3">
        <v>34823</v>
      </c>
    </row>
    <row r="56" spans="1:3" x14ac:dyDescent="0.25">
      <c r="A56" s="2">
        <v>22</v>
      </c>
      <c r="B56" s="2">
        <v>5948</v>
      </c>
      <c r="C56" s="3">
        <v>34909</v>
      </c>
    </row>
    <row r="57" spans="1:3" x14ac:dyDescent="0.25">
      <c r="A57" s="2">
        <v>23</v>
      </c>
      <c r="B57" s="2">
        <v>7039</v>
      </c>
      <c r="C57" s="3">
        <v>37152</v>
      </c>
    </row>
    <row r="58" spans="1:3" x14ac:dyDescent="0.25">
      <c r="A58" s="2">
        <v>23</v>
      </c>
      <c r="B58" s="2">
        <v>7039</v>
      </c>
      <c r="C58" s="3">
        <v>37432</v>
      </c>
    </row>
    <row r="59" spans="1:3" x14ac:dyDescent="0.25">
      <c r="A59" s="2">
        <v>24</v>
      </c>
      <c r="B59" s="2">
        <v>5826</v>
      </c>
      <c r="C59" s="3">
        <v>36614</v>
      </c>
    </row>
    <row r="60" spans="1:3" x14ac:dyDescent="0.25">
      <c r="A60" s="2">
        <v>24</v>
      </c>
      <c r="B60" s="2">
        <v>5826</v>
      </c>
      <c r="C60" s="3">
        <v>37286</v>
      </c>
    </row>
    <row r="61" spans="1:3" x14ac:dyDescent="0.25">
      <c r="A61" s="2">
        <v>24</v>
      </c>
      <c r="B61" s="2">
        <v>5826</v>
      </c>
      <c r="C61" s="3">
        <v>37466</v>
      </c>
    </row>
    <row r="62" spans="1:3" x14ac:dyDescent="0.25">
      <c r="A62" s="2">
        <v>25</v>
      </c>
      <c r="B62" s="2">
        <v>6743</v>
      </c>
      <c r="C62" s="3">
        <v>37478</v>
      </c>
    </row>
    <row r="63" spans="1:3" x14ac:dyDescent="0.25">
      <c r="A63" s="2">
        <v>25</v>
      </c>
      <c r="B63" s="2">
        <v>4842</v>
      </c>
      <c r="C63" s="3">
        <v>37929</v>
      </c>
    </row>
    <row r="64" spans="1:3" x14ac:dyDescent="0.25">
      <c r="A64" s="2">
        <v>25</v>
      </c>
      <c r="B64" s="2">
        <v>4842</v>
      </c>
      <c r="C64" s="3">
        <v>38475</v>
      </c>
    </row>
    <row r="65" spans="1:3" x14ac:dyDescent="0.25">
      <c r="A65" s="2">
        <v>26</v>
      </c>
      <c r="B65" s="2">
        <v>4811</v>
      </c>
      <c r="C65" s="3">
        <v>38887</v>
      </c>
    </row>
    <row r="66" spans="1:3" x14ac:dyDescent="0.25">
      <c r="A66" s="2">
        <v>27</v>
      </c>
      <c r="B66" s="2">
        <v>2564</v>
      </c>
      <c r="C66" s="3">
        <v>34881</v>
      </c>
    </row>
    <row r="67" spans="1:3" x14ac:dyDescent="0.25">
      <c r="A67" s="2">
        <v>28</v>
      </c>
      <c r="B67" s="2">
        <v>7741</v>
      </c>
      <c r="C67" s="3">
        <v>34843</v>
      </c>
    </row>
    <row r="68" spans="1:3" x14ac:dyDescent="0.25">
      <c r="A68" s="2">
        <v>28</v>
      </c>
      <c r="B68" s="2">
        <v>7741</v>
      </c>
      <c r="C68" s="3">
        <v>34876</v>
      </c>
    </row>
    <row r="69" spans="1:3" x14ac:dyDescent="0.25">
      <c r="A69" s="2">
        <v>28</v>
      </c>
      <c r="B69" s="2">
        <v>7741</v>
      </c>
      <c r="C69" s="3">
        <v>35115</v>
      </c>
    </row>
    <row r="70" spans="1:3" x14ac:dyDescent="0.25">
      <c r="A70" s="2">
        <v>28</v>
      </c>
      <c r="B70" s="2">
        <v>7741</v>
      </c>
      <c r="C70" s="3">
        <v>35287</v>
      </c>
    </row>
    <row r="71" spans="1:3" x14ac:dyDescent="0.25">
      <c r="A71" s="2">
        <v>29</v>
      </c>
      <c r="B71" s="2">
        <v>3717</v>
      </c>
      <c r="C71" s="3">
        <v>37075</v>
      </c>
    </row>
    <row r="72" spans="1:3" x14ac:dyDescent="0.25">
      <c r="A72" s="2">
        <v>30</v>
      </c>
      <c r="B72" s="2">
        <v>5948</v>
      </c>
      <c r="C72" s="3">
        <v>34910</v>
      </c>
    </row>
    <row r="73" spans="1:3" x14ac:dyDescent="0.25">
      <c r="A73" s="2">
        <v>30</v>
      </c>
      <c r="B73" s="2">
        <v>5948</v>
      </c>
      <c r="C73" s="3">
        <v>35075</v>
      </c>
    </row>
    <row r="74" spans="1:3" x14ac:dyDescent="0.25">
      <c r="A74" s="2">
        <v>30</v>
      </c>
      <c r="B74" s="2">
        <v>5948</v>
      </c>
      <c r="C74" s="3">
        <v>35092</v>
      </c>
    </row>
    <row r="75" spans="1:3" x14ac:dyDescent="0.25">
      <c r="A75" s="2">
        <v>30</v>
      </c>
      <c r="B75" s="2">
        <v>5948</v>
      </c>
      <c r="C75" s="3">
        <v>35265</v>
      </c>
    </row>
    <row r="76" spans="1:3" x14ac:dyDescent="0.25">
      <c r="A76" s="2">
        <v>31</v>
      </c>
      <c r="B76" s="2">
        <v>5728</v>
      </c>
      <c r="C76" s="3">
        <v>35122</v>
      </c>
    </row>
    <row r="77" spans="1:3" x14ac:dyDescent="0.25">
      <c r="A77" s="2">
        <v>31</v>
      </c>
      <c r="B77" s="2">
        <v>5728</v>
      </c>
      <c r="C77" s="3">
        <v>35476</v>
      </c>
    </row>
    <row r="78" spans="1:3" x14ac:dyDescent="0.25">
      <c r="A78" s="2">
        <v>31</v>
      </c>
      <c r="B78" s="2">
        <v>5728</v>
      </c>
      <c r="C78" s="3">
        <v>36291</v>
      </c>
    </row>
    <row r="79" spans="1:3" x14ac:dyDescent="0.25">
      <c r="A79" s="2">
        <v>31</v>
      </c>
      <c r="B79" s="2">
        <v>5728</v>
      </c>
      <c r="C79" s="3">
        <v>36447</v>
      </c>
    </row>
    <row r="80" spans="1:3" x14ac:dyDescent="0.25">
      <c r="A80" s="2">
        <v>32</v>
      </c>
      <c r="B80" s="2">
        <v>2067</v>
      </c>
      <c r="C80" s="3">
        <v>35828</v>
      </c>
    </row>
    <row r="81" spans="1:3" x14ac:dyDescent="0.25">
      <c r="A81" s="2">
        <v>33</v>
      </c>
      <c r="B81" s="2">
        <v>6912</v>
      </c>
      <c r="C81" s="3">
        <v>35311</v>
      </c>
    </row>
    <row r="82" spans="1:3" x14ac:dyDescent="0.25">
      <c r="A82" s="2">
        <v>33</v>
      </c>
      <c r="B82" s="2">
        <v>6912</v>
      </c>
      <c r="C82" s="3">
        <v>36283</v>
      </c>
    </row>
    <row r="83" spans="1:3" x14ac:dyDescent="0.25">
      <c r="A83" s="2">
        <v>34</v>
      </c>
      <c r="B83" s="2">
        <v>6855</v>
      </c>
      <c r="C83" s="3">
        <v>36329</v>
      </c>
    </row>
    <row r="84" spans="1:3" x14ac:dyDescent="0.25">
      <c r="A84" s="2">
        <v>35</v>
      </c>
      <c r="B84" s="2">
        <v>4698</v>
      </c>
      <c r="C84" s="3">
        <v>40437</v>
      </c>
    </row>
    <row r="85" spans="1:3" x14ac:dyDescent="0.25">
      <c r="A85" s="2">
        <v>36</v>
      </c>
      <c r="B85" s="2">
        <v>3717</v>
      </c>
      <c r="C85" s="3">
        <v>37322</v>
      </c>
    </row>
    <row r="86" spans="1:3" x14ac:dyDescent="0.25">
      <c r="A86" s="2">
        <v>37</v>
      </c>
      <c r="B86" s="2">
        <v>5026</v>
      </c>
      <c r="C86" s="3">
        <v>34927</v>
      </c>
    </row>
    <row r="87" spans="1:3" x14ac:dyDescent="0.25">
      <c r="A87" s="2">
        <v>38</v>
      </c>
      <c r="B87" s="2">
        <v>6757</v>
      </c>
      <c r="C87" s="3">
        <v>35046</v>
      </c>
    </row>
    <row r="88" spans="1:3" x14ac:dyDescent="0.25">
      <c r="A88" s="2">
        <v>39</v>
      </c>
      <c r="B88" s="2">
        <v>5644</v>
      </c>
      <c r="C88" s="3">
        <v>36493</v>
      </c>
    </row>
    <row r="89" spans="1:3" x14ac:dyDescent="0.25">
      <c r="A89" s="2">
        <v>40</v>
      </c>
      <c r="B89" s="2">
        <v>4899</v>
      </c>
      <c r="C89" s="3">
        <v>37399</v>
      </c>
    </row>
    <row r="90" spans="1:3" x14ac:dyDescent="0.25">
      <c r="A90" s="2">
        <v>41</v>
      </c>
      <c r="B90" s="2">
        <v>1335</v>
      </c>
      <c r="C90" s="3">
        <v>35828</v>
      </c>
    </row>
    <row r="91" spans="1:3" x14ac:dyDescent="0.25">
      <c r="A91" s="2">
        <v>41</v>
      </c>
      <c r="B91" s="2">
        <v>1335</v>
      </c>
      <c r="C91" s="3">
        <v>35866</v>
      </c>
    </row>
    <row r="92" spans="1:3" x14ac:dyDescent="0.25">
      <c r="A92" s="2">
        <v>42</v>
      </c>
      <c r="B92" s="2">
        <v>6833</v>
      </c>
      <c r="C92" s="3">
        <v>35128</v>
      </c>
    </row>
    <row r="93" spans="1:3" x14ac:dyDescent="0.25">
      <c r="A93" s="2">
        <v>42</v>
      </c>
      <c r="B93" s="2">
        <v>6833</v>
      </c>
      <c r="C93" s="3">
        <v>35508</v>
      </c>
    </row>
    <row r="94" spans="1:3" x14ac:dyDescent="0.25">
      <c r="A94" s="2">
        <v>42</v>
      </c>
      <c r="B94" s="2">
        <v>6833</v>
      </c>
      <c r="C94" s="3">
        <v>35901</v>
      </c>
    </row>
    <row r="95" spans="1:3" x14ac:dyDescent="0.25">
      <c r="A95" s="2">
        <v>43</v>
      </c>
      <c r="B95" s="2">
        <v>5826</v>
      </c>
      <c r="C95" s="3">
        <v>36589</v>
      </c>
    </row>
    <row r="96" spans="1:3" x14ac:dyDescent="0.25">
      <c r="A96" s="2">
        <v>44</v>
      </c>
      <c r="B96" s="2">
        <v>5948</v>
      </c>
      <c r="C96" s="3">
        <v>35276</v>
      </c>
    </row>
    <row r="97" spans="1:3" x14ac:dyDescent="0.25">
      <c r="A97" s="2">
        <v>44</v>
      </c>
      <c r="B97" s="2">
        <v>5948</v>
      </c>
      <c r="C97" s="3">
        <v>35371</v>
      </c>
    </row>
    <row r="98" spans="1:3" x14ac:dyDescent="0.25">
      <c r="A98" s="2">
        <v>44</v>
      </c>
      <c r="B98" s="2">
        <v>5948</v>
      </c>
      <c r="C98" s="3">
        <v>35371</v>
      </c>
    </row>
    <row r="99" spans="1:3" x14ac:dyDescent="0.25">
      <c r="A99" s="2">
        <v>44</v>
      </c>
      <c r="B99" s="2">
        <v>5948</v>
      </c>
      <c r="C99" s="3">
        <v>35372</v>
      </c>
    </row>
    <row r="100" spans="1:3" x14ac:dyDescent="0.25">
      <c r="A100" s="2">
        <v>45</v>
      </c>
      <c r="B100" s="2">
        <v>2564</v>
      </c>
      <c r="C100" s="3">
        <v>35405</v>
      </c>
    </row>
    <row r="101" spans="1:3" x14ac:dyDescent="0.25">
      <c r="A101" s="2">
        <v>45</v>
      </c>
      <c r="B101" s="2">
        <v>2564</v>
      </c>
      <c r="C101" s="3">
        <v>35719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2018-09-21T22:37:33Z</dcterms:modified>
</cp:coreProperties>
</file>