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320" windowHeight="8835"/>
  </bookViews>
  <sheets>
    <sheet name="Feuil1" sheetId="1" r:id="rId1"/>
    <sheet name="TCD" sheetId="2" r:id="rId2"/>
  </sheets>
  <externalReferences>
    <externalReference r:id="rId3"/>
    <externalReference r:id="rId4"/>
  </externalReferences>
  <definedNames>
    <definedName name="Lcapatotal">'[1]Tx_R Physique'!$I$43</definedName>
    <definedName name="Lcarto1">[1]Data!$B$3</definedName>
    <definedName name="Lcarto2">[1]Data!$B$4</definedName>
    <definedName name="Lcartoc13">[1]Data!$B$5</definedName>
    <definedName name="Lcartoc14">[1]Data!$B$6</definedName>
    <definedName name="V_20carto1">[1]Data!$I$3</definedName>
    <definedName name="V_20carto13">[1]Data!$I$5</definedName>
    <definedName name="V_20carto14">[1]Data!$I$6</definedName>
    <definedName name="V_20carto2">[1]Data!$I$4</definedName>
    <definedName name="Vcapatotal">'[1]Tx_R Physique'!$K$43</definedName>
    <definedName name="vcarto1">[2]Dimensions!$E$2</definedName>
    <definedName name="vcarto13">[2]Dimensions!$E$4</definedName>
    <definedName name="vcarto14">[2]Dimensions!$E$5</definedName>
    <definedName name="vcarto2">[2]Dimensions!$E$3</definedName>
    <definedName name="Vcartoc13">[1]Data!$E$5</definedName>
    <definedName name="Vcartoc14">[1]Data!$E$6</definedName>
  </definedNames>
  <calcPr calcId="145621"/>
  <pivotCaches>
    <pivotCache cacheId="2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3" i="1"/>
  <c r="F3" i="1" l="1"/>
  <c r="F7" i="1"/>
  <c r="F14" i="1"/>
  <c r="F20" i="1"/>
  <c r="F24" i="1"/>
  <c r="F30" i="1"/>
  <c r="F37" i="1"/>
  <c r="F39" i="1"/>
  <c r="F42" i="1"/>
  <c r="F44" i="1"/>
</calcChain>
</file>

<file path=xl/sharedStrings.xml><?xml version="1.0" encoding="utf-8"?>
<sst xmlns="http://schemas.openxmlformats.org/spreadsheetml/2006/main" count="70" uniqueCount="21">
  <si>
    <t>451PP2500203</t>
  </si>
  <si>
    <t>451PP2500202</t>
  </si>
  <si>
    <t>451PP2500201</t>
  </si>
  <si>
    <t>451PP2500107</t>
  </si>
  <si>
    <t>451PP2500106</t>
  </si>
  <si>
    <t>451PP2500105</t>
  </si>
  <si>
    <t>451PP2500104</t>
  </si>
  <si>
    <t>451PP2500103</t>
  </si>
  <si>
    <t>451PP2500102</t>
  </si>
  <si>
    <t>451PP2500101</t>
  </si>
  <si>
    <t xml:space="preserve">Résultat que je souhaite : </t>
  </si>
  <si>
    <t>Dimensions</t>
  </si>
  <si>
    <t>Emplacements</t>
  </si>
  <si>
    <t>Résultat SOMME.SI</t>
  </si>
  <si>
    <t>DONNEES</t>
  </si>
  <si>
    <t>TEST</t>
  </si>
  <si>
    <t>RESULTAT</t>
  </si>
  <si>
    <t>cela correspond à la somme des dimensions pour chaque emplacement sur la première cellule correspondant à l'emplacement</t>
  </si>
  <si>
    <t>Étiquettes de lignes</t>
  </si>
  <si>
    <t>Total général</t>
  </si>
  <si>
    <t>Somme de Dimensions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</si>
</sst>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rgb="FF000000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medium">
        <color indexed="64"/>
      </left>
      <right style="thin">
        <color rgb="FFD0D7E5"/>
      </right>
      <top style="thin">
        <color rgb="FFD0D7E5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/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2" xfId="0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0" fillId="4" borderId="3" xfId="0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49" fontId="2" fillId="3" borderId="8" xfId="0" applyNumberFormat="1" applyFont="1" applyFill="1" applyBorder="1" applyAlignment="1" applyProtection="1">
      <alignment horizontal="center" vertical="center"/>
    </xf>
    <xf numFmtId="0" fontId="0" fillId="2" borderId="7" xfId="0" applyFill="1" applyBorder="1" applyAlignment="1">
      <alignment horizontal="center"/>
    </xf>
    <xf numFmtId="49" fontId="2" fillId="3" borderId="9" xfId="0" applyNumberFormat="1" applyFont="1" applyFill="1" applyBorder="1" applyAlignment="1" applyProtection="1">
      <alignment horizontal="center" vertical="center"/>
    </xf>
    <xf numFmtId="0" fontId="0" fillId="2" borderId="10" xfId="0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49" fontId="2" fillId="5" borderId="8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besse/Desktop/Atelier%2012.10.2015/PPF40/Atelier%20Tx_R%20D&#233;tail%20PPF40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Projet%20Capa/CAPA/04-TX_R/Taux%20_R%20D&#233;tail%2027_1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EMP_ART 12.10.2015"/>
      <sheetName val="Data"/>
      <sheetName val="Photos"/>
      <sheetName val="Tx_R Physique"/>
      <sheetName val="Tx_R Logys"/>
      <sheetName val="Tx_R Logys Test DimY"/>
      <sheetName val="Tx_R Logys Test Carto20%"/>
      <sheetName val="Resultats"/>
    </sheetNames>
    <sheetDataSet>
      <sheetData sheetId="0"/>
      <sheetData sheetId="1">
        <row r="3">
          <cell r="B3">
            <v>100</v>
          </cell>
          <cell r="I3">
            <v>2252800</v>
          </cell>
        </row>
        <row r="4">
          <cell r="B4">
            <v>150</v>
          </cell>
          <cell r="I4">
            <v>3379200</v>
          </cell>
        </row>
        <row r="5">
          <cell r="B5">
            <v>290</v>
          </cell>
          <cell r="E5">
            <v>23200000</v>
          </cell>
          <cell r="I5">
            <v>11878400</v>
          </cell>
        </row>
        <row r="6">
          <cell r="B6">
            <v>140</v>
          </cell>
          <cell r="E6">
            <v>11200000</v>
          </cell>
          <cell r="I6">
            <v>5734400</v>
          </cell>
        </row>
      </sheetData>
      <sheetData sheetId="2"/>
      <sheetData sheetId="3">
        <row r="3">
          <cell r="A3" t="str">
            <v>451PP3801000</v>
          </cell>
        </row>
        <row r="43">
          <cell r="I43">
            <v>40000</v>
          </cell>
          <cell r="K43">
            <v>5900000000</v>
          </cell>
        </row>
      </sheetData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mensions"/>
      <sheetName val="27_10_2015"/>
    </sheetNames>
    <sheetDataSet>
      <sheetData sheetId="0">
        <row r="2">
          <cell r="E2">
            <v>4400000</v>
          </cell>
        </row>
        <row r="3">
          <cell r="E3">
            <v>6600000</v>
          </cell>
        </row>
        <row r="4">
          <cell r="E4">
            <v>23200000</v>
          </cell>
        </row>
        <row r="5">
          <cell r="E5">
            <v>11200000</v>
          </cell>
        </row>
      </sheetData>
      <sheetData sheetId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@chid" refreshedDate="42310.547809722222" createdVersion="4" refreshedVersion="4" minRefreshableVersion="3" recordCount="49">
  <cacheSource type="worksheet">
    <worksheetSource ref="A2:B51" sheet="Feuil1"/>
  </cacheSource>
  <cacheFields count="2">
    <cacheField name="Emplacements" numFmtId="49">
      <sharedItems count="10">
        <s v="451PP2500101"/>
        <s v="451PP2500102"/>
        <s v="451PP2500103"/>
        <s v="451PP2500104"/>
        <s v="451PP2500105"/>
        <s v="451PP2500106"/>
        <s v="451PP2500107"/>
        <s v="451PP2500201"/>
        <s v="451PP2500202"/>
        <s v="451PP2500203"/>
      </sharedItems>
    </cacheField>
    <cacheField name="Dimensions" numFmtId="0">
      <sharedItems containsSemiMixedTypes="0" containsString="0" containsNumber="1" containsInteger="1" minValue="100" maxValue="7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9">
  <r>
    <x v="0"/>
    <n v="100"/>
  </r>
  <r>
    <x v="0"/>
    <n v="140"/>
  </r>
  <r>
    <x v="0"/>
    <n v="100"/>
  </r>
  <r>
    <x v="0"/>
    <n v="120"/>
  </r>
  <r>
    <x v="1"/>
    <n v="100"/>
  </r>
  <r>
    <x v="1"/>
    <n v="100"/>
  </r>
  <r>
    <x v="1"/>
    <n v="100"/>
  </r>
  <r>
    <x v="1"/>
    <n v="100"/>
  </r>
  <r>
    <x v="1"/>
    <n v="100"/>
  </r>
  <r>
    <x v="1"/>
    <n v="120"/>
  </r>
  <r>
    <x v="1"/>
    <n v="100"/>
  </r>
  <r>
    <x v="2"/>
    <n v="100"/>
  </r>
  <r>
    <x v="2"/>
    <n v="100"/>
  </r>
  <r>
    <x v="2"/>
    <n v="100"/>
  </r>
  <r>
    <x v="2"/>
    <n v="100"/>
  </r>
  <r>
    <x v="2"/>
    <n v="100"/>
  </r>
  <r>
    <x v="2"/>
    <n v="100"/>
  </r>
  <r>
    <x v="3"/>
    <n v="100"/>
  </r>
  <r>
    <x v="3"/>
    <n v="100"/>
  </r>
  <r>
    <x v="3"/>
    <n v="100"/>
  </r>
  <r>
    <x v="3"/>
    <n v="290"/>
  </r>
  <r>
    <x v="4"/>
    <n v="100"/>
  </r>
  <r>
    <x v="4"/>
    <n v="100"/>
  </r>
  <r>
    <x v="4"/>
    <n v="100"/>
  </r>
  <r>
    <x v="4"/>
    <n v="150"/>
  </r>
  <r>
    <x v="4"/>
    <n v="140"/>
  </r>
  <r>
    <x v="4"/>
    <n v="140"/>
  </r>
  <r>
    <x v="5"/>
    <n v="150"/>
  </r>
  <r>
    <x v="5"/>
    <n v="150"/>
  </r>
  <r>
    <x v="5"/>
    <n v="100"/>
  </r>
  <r>
    <x v="5"/>
    <n v="100"/>
  </r>
  <r>
    <x v="5"/>
    <n v="140"/>
  </r>
  <r>
    <x v="5"/>
    <n v="100"/>
  </r>
  <r>
    <x v="5"/>
    <n v="290"/>
  </r>
  <r>
    <x v="6"/>
    <n v="290"/>
  </r>
  <r>
    <x v="6"/>
    <n v="150"/>
  </r>
  <r>
    <x v="7"/>
    <n v="100"/>
  </r>
  <r>
    <x v="7"/>
    <n v="100"/>
  </r>
  <r>
    <x v="7"/>
    <n v="290"/>
  </r>
  <r>
    <x v="8"/>
    <n v="140"/>
  </r>
  <r>
    <x v="8"/>
    <n v="700"/>
  </r>
  <r>
    <x v="9"/>
    <n v="140"/>
  </r>
  <r>
    <x v="9"/>
    <n v="150"/>
  </r>
  <r>
    <x v="9"/>
    <n v="100"/>
  </r>
  <r>
    <x v="9"/>
    <n v="100"/>
  </r>
  <r>
    <x v="9"/>
    <n v="100"/>
  </r>
  <r>
    <x v="9"/>
    <n v="100"/>
  </r>
  <r>
    <x v="9"/>
    <n v="140"/>
  </r>
  <r>
    <x v="9"/>
    <n v="1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B14" firstHeaderRow="1" firstDataRow="1" firstDataCol="1"/>
  <pivotFields count="2">
    <pivotField axis="axisRow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dataField="1" showAll="0"/>
  </pivotFields>
  <rowFields count="1">
    <field x="0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Items count="1">
    <i/>
  </colItems>
  <dataFields count="1">
    <dataField name="Somme de Dimensions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tabSelected="1" topLeftCell="A2" workbookViewId="0">
      <selection activeCell="E3" sqref="E3"/>
    </sheetView>
  </sheetViews>
  <sheetFormatPr baseColWidth="10" defaultColWidth="11.5703125" defaultRowHeight="15" x14ac:dyDescent="0.25"/>
  <cols>
    <col min="1" max="1" width="14" style="1" bestFit="1" customWidth="1"/>
    <col min="2" max="2" width="11.42578125" style="1" bestFit="1" customWidth="1"/>
    <col min="3" max="4" width="11.5703125" style="1"/>
    <col min="5" max="5" width="18.140625" style="3" bestFit="1" customWidth="1"/>
    <col min="6" max="6" width="22.140625" style="1" bestFit="1" customWidth="1"/>
    <col min="7" max="10" width="11.5703125" style="1"/>
    <col min="11" max="11" width="22.140625" style="1" bestFit="1" customWidth="1"/>
    <col min="12" max="16384" width="11.5703125" style="1"/>
  </cols>
  <sheetData>
    <row r="1" spans="1:7" thickBot="1" x14ac:dyDescent="0.35">
      <c r="A1" s="13" t="s">
        <v>14</v>
      </c>
      <c r="B1" s="14"/>
      <c r="C1" s="5"/>
      <c r="D1" s="5"/>
      <c r="E1" s="5" t="s">
        <v>15</v>
      </c>
      <c r="F1" s="5" t="s">
        <v>16</v>
      </c>
    </row>
    <row r="2" spans="1:7" ht="15.75" thickBot="1" x14ac:dyDescent="0.3">
      <c r="A2" s="7" t="s">
        <v>12</v>
      </c>
      <c r="B2" s="8" t="s">
        <v>11</v>
      </c>
      <c r="C2" s="5"/>
      <c r="D2" s="5"/>
      <c r="E2" s="5" t="s">
        <v>13</v>
      </c>
      <c r="F2" s="6" t="s">
        <v>10</v>
      </c>
      <c r="G2" s="1" t="s">
        <v>17</v>
      </c>
    </row>
    <row r="3" spans="1:7" ht="14.45" x14ac:dyDescent="0.3">
      <c r="A3" s="18" t="s">
        <v>9</v>
      </c>
      <c r="B3" s="10">
        <v>100</v>
      </c>
      <c r="C3" s="3"/>
      <c r="D3" s="3"/>
      <c r="E3" s="3">
        <f>IF(COUNTIF(A$3:A3,A3)=1,SUMIF($A$3:$A$51,A3,$B$3:$B$51),"")</f>
        <v>660</v>
      </c>
      <c r="F3" s="4">
        <f>SUM(B3:B6)</f>
        <v>460</v>
      </c>
    </row>
    <row r="4" spans="1:7" ht="14.45" x14ac:dyDescent="0.3">
      <c r="A4" s="18" t="s">
        <v>9</v>
      </c>
      <c r="B4" s="10">
        <v>140</v>
      </c>
      <c r="C4" s="3"/>
      <c r="D4" s="3"/>
      <c r="E4" s="3" t="str">
        <f>IF(COUNTIF(A$3:A4,A4)=1,SUMIF($A$3:$A$51,A4,$B$3:$B$51),"")</f>
        <v/>
      </c>
      <c r="F4" s="4">
        <v>0</v>
      </c>
    </row>
    <row r="5" spans="1:7" ht="14.45" x14ac:dyDescent="0.3">
      <c r="A5" s="18" t="s">
        <v>9</v>
      </c>
      <c r="B5" s="10">
        <v>100</v>
      </c>
      <c r="C5" s="3"/>
      <c r="D5" s="3"/>
      <c r="E5" s="3" t="str">
        <f>IF(COUNTIF(A$3:A5,A5)=1,SUMIF($A$3:$A$51,A5,$B$3:$B$51),"")</f>
        <v/>
      </c>
      <c r="F5" s="4">
        <v>0</v>
      </c>
    </row>
    <row r="6" spans="1:7" ht="14.45" x14ac:dyDescent="0.3">
      <c r="A6" s="18" t="s">
        <v>9</v>
      </c>
      <c r="B6" s="10">
        <v>120</v>
      </c>
      <c r="C6" s="3"/>
      <c r="D6" s="3"/>
      <c r="E6" s="3" t="str">
        <f>IF(COUNTIF(A$3:A6,A6)=1,SUMIF($A$3:$A$51,A6,$B$3:$B$51),"")</f>
        <v/>
      </c>
      <c r="F6" s="4">
        <v>0</v>
      </c>
    </row>
    <row r="7" spans="1:7" ht="14.45" x14ac:dyDescent="0.3">
      <c r="A7" s="9" t="s">
        <v>8</v>
      </c>
      <c r="B7" s="10">
        <v>100</v>
      </c>
      <c r="C7" s="3"/>
      <c r="D7" s="3"/>
      <c r="E7" s="3">
        <f>IF(COUNTIF(A$3:A7,A7)=1,SUMIF($A$3:$A$51,A7,$B$3:$B$51),"")</f>
        <v>720</v>
      </c>
      <c r="F7" s="4">
        <f>SUM(B7:B13)</f>
        <v>720</v>
      </c>
    </row>
    <row r="8" spans="1:7" ht="14.45" x14ac:dyDescent="0.3">
      <c r="A8" s="9" t="s">
        <v>8</v>
      </c>
      <c r="B8" s="10">
        <v>100</v>
      </c>
      <c r="C8" s="3"/>
      <c r="D8" s="3"/>
      <c r="E8" s="3" t="str">
        <f>IF(COUNTIF(A$3:A8,A8)=1,SUMIF($A$3:$A$51,A8,$B$3:$B$51),"")</f>
        <v/>
      </c>
      <c r="F8" s="4">
        <v>0</v>
      </c>
    </row>
    <row r="9" spans="1:7" ht="14.45" x14ac:dyDescent="0.3">
      <c r="A9" s="9" t="s">
        <v>8</v>
      </c>
      <c r="B9" s="10">
        <v>100</v>
      </c>
      <c r="C9" s="3"/>
      <c r="D9" s="3"/>
      <c r="E9" s="3" t="str">
        <f>IF(COUNTIF(A$3:A9,A9)=1,SUMIF($A$3:$A$51,A9,$B$3:$B$51),"")</f>
        <v/>
      </c>
      <c r="F9" s="4">
        <v>0</v>
      </c>
    </row>
    <row r="10" spans="1:7" ht="14.45" x14ac:dyDescent="0.3">
      <c r="A10" s="9" t="s">
        <v>8</v>
      </c>
      <c r="B10" s="10">
        <v>100</v>
      </c>
      <c r="C10" s="3"/>
      <c r="D10" s="3"/>
      <c r="E10" s="3" t="str">
        <f>IF(COUNTIF(A$3:A10,A10)=1,SUMIF($A$3:$A$51,A10,$B$3:$B$51),"")</f>
        <v/>
      </c>
      <c r="F10" s="4">
        <v>0</v>
      </c>
    </row>
    <row r="11" spans="1:7" ht="14.45" x14ac:dyDescent="0.3">
      <c r="A11" s="9" t="s">
        <v>8</v>
      </c>
      <c r="B11" s="10">
        <v>100</v>
      </c>
      <c r="C11" s="3"/>
      <c r="D11" s="3"/>
      <c r="E11" s="3" t="str">
        <f>IF(COUNTIF(A$3:A11,A11)=1,SUMIF($A$3:$A$51,A11,$B$3:$B$51),"")</f>
        <v/>
      </c>
      <c r="F11" s="4">
        <v>0</v>
      </c>
    </row>
    <row r="12" spans="1:7" ht="14.45" x14ac:dyDescent="0.3">
      <c r="A12" s="9" t="s">
        <v>8</v>
      </c>
      <c r="B12" s="10">
        <v>120</v>
      </c>
      <c r="C12" s="3"/>
      <c r="D12" s="3"/>
      <c r="E12" s="3" t="str">
        <f>IF(COUNTIF(A$3:A12,A12)=1,SUMIF($A$3:$A$51,A12,$B$3:$B$51),"")</f>
        <v/>
      </c>
      <c r="F12" s="4">
        <v>0</v>
      </c>
    </row>
    <row r="13" spans="1:7" ht="14.45" x14ac:dyDescent="0.3">
      <c r="A13" s="9" t="s">
        <v>8</v>
      </c>
      <c r="B13" s="10">
        <v>100</v>
      </c>
      <c r="C13" s="3"/>
      <c r="D13" s="3"/>
      <c r="E13" s="3" t="str">
        <f>IF(COUNTIF(A$3:A13,A13)=1,SUMIF($A$3:$A$51,A13,$B$3:$B$51),"")</f>
        <v/>
      </c>
      <c r="F13" s="4">
        <v>0</v>
      </c>
    </row>
    <row r="14" spans="1:7" ht="14.45" x14ac:dyDescent="0.3">
      <c r="A14" s="9" t="s">
        <v>7</v>
      </c>
      <c r="B14" s="10">
        <v>100</v>
      </c>
      <c r="C14" s="3"/>
      <c r="D14" s="3"/>
      <c r="E14" s="3">
        <f>IF(COUNTIF(A$3:A14,A14)=1,SUMIF($A$3:$A$51,A14,$B$3:$B$51),"")</f>
        <v>500</v>
      </c>
      <c r="F14" s="4">
        <f>+SUM(B14:B19)</f>
        <v>600</v>
      </c>
    </row>
    <row r="15" spans="1:7" ht="14.45" x14ac:dyDescent="0.3">
      <c r="A15" s="9" t="s">
        <v>7</v>
      </c>
      <c r="B15" s="10">
        <v>100</v>
      </c>
      <c r="C15" s="3"/>
      <c r="D15" s="3"/>
      <c r="E15" s="3" t="str">
        <f>IF(COUNTIF(A$3:A15,A15)=1,SUMIF($A$3:$A$51,A15,$B$3:$B$51),"")</f>
        <v/>
      </c>
      <c r="F15" s="4">
        <v>0</v>
      </c>
    </row>
    <row r="16" spans="1:7" ht="14.45" x14ac:dyDescent="0.3">
      <c r="A16" s="9" t="s">
        <v>7</v>
      </c>
      <c r="B16" s="10">
        <v>100</v>
      </c>
      <c r="C16" s="3"/>
      <c r="D16" s="3"/>
      <c r="E16" s="3" t="str">
        <f>IF(COUNTIF(A$3:A16,A16)=1,SUMIF($A$3:$A$51,A16,$B$3:$B$51),"")</f>
        <v/>
      </c>
      <c r="F16" s="4">
        <v>0</v>
      </c>
    </row>
    <row r="17" spans="1:6" x14ac:dyDescent="0.25">
      <c r="A17" s="9" t="s">
        <v>7</v>
      </c>
      <c r="B17" s="10">
        <v>100</v>
      </c>
      <c r="C17" s="3"/>
      <c r="D17" s="3"/>
      <c r="E17" s="3" t="str">
        <f>IF(COUNTIF(A$3:A17,A17)=1,SUMIF($A$3:$A$51,A17,$B$3:$B$51),"")</f>
        <v/>
      </c>
      <c r="F17" s="4">
        <v>0</v>
      </c>
    </row>
    <row r="18" spans="1:6" ht="14.45" customHeight="1" x14ac:dyDescent="0.25">
      <c r="A18" s="18" t="s">
        <v>9</v>
      </c>
      <c r="B18" s="10">
        <v>100</v>
      </c>
      <c r="C18" s="3"/>
      <c r="D18" s="3"/>
      <c r="E18" s="3" t="str">
        <f>IF(COUNTIF(A$3:A18,A18)=1,SUMIF($A$3:$A$51,A18,$B$3:$B$51),"")</f>
        <v/>
      </c>
      <c r="F18" s="4">
        <v>0</v>
      </c>
    </row>
    <row r="19" spans="1:6" x14ac:dyDescent="0.25">
      <c r="A19" s="9" t="s">
        <v>7</v>
      </c>
      <c r="B19" s="10">
        <v>100</v>
      </c>
      <c r="C19" s="3"/>
      <c r="D19" s="3"/>
      <c r="E19" s="3" t="str">
        <f>IF(COUNTIF(A$3:A19,A19)=1,SUMIF($A$3:$A$51,A19,$B$3:$B$51),"")</f>
        <v/>
      </c>
      <c r="F19" s="4">
        <v>0</v>
      </c>
    </row>
    <row r="20" spans="1:6" ht="14.45" x14ac:dyDescent="0.3">
      <c r="A20" s="9" t="s">
        <v>6</v>
      </c>
      <c r="B20" s="10">
        <v>100</v>
      </c>
      <c r="C20" s="3"/>
      <c r="D20" s="3"/>
      <c r="E20" s="3">
        <f>IF(COUNTIF(A$3:A20,A20)=1,SUMIF($A$3:$A$51,A20,$B$3:$B$51),"")</f>
        <v>590</v>
      </c>
      <c r="F20" s="4">
        <f>+SUM(B20:B23)</f>
        <v>590</v>
      </c>
    </row>
    <row r="21" spans="1:6" ht="14.45" x14ac:dyDescent="0.3">
      <c r="A21" s="9" t="s">
        <v>6</v>
      </c>
      <c r="B21" s="10">
        <v>100</v>
      </c>
      <c r="C21" s="3"/>
      <c r="D21" s="3"/>
      <c r="E21" s="3" t="str">
        <f>IF(COUNTIF(A$3:A21,A21)=1,SUMIF($A$3:$A$51,A21,$B$3:$B$51),"")</f>
        <v/>
      </c>
      <c r="F21" s="4">
        <v>0</v>
      </c>
    </row>
    <row r="22" spans="1:6" ht="14.45" x14ac:dyDescent="0.3">
      <c r="A22" s="9" t="s">
        <v>6</v>
      </c>
      <c r="B22" s="10">
        <v>100</v>
      </c>
      <c r="C22" s="3"/>
      <c r="D22" s="3"/>
      <c r="E22" s="3" t="str">
        <f>IF(COUNTIF(A$3:A22,A22)=1,SUMIF($A$3:$A$51,A22,$B$3:$B$51),"")</f>
        <v/>
      </c>
      <c r="F22" s="4">
        <v>0</v>
      </c>
    </row>
    <row r="23" spans="1:6" ht="14.45" x14ac:dyDescent="0.3">
      <c r="A23" s="9" t="s">
        <v>6</v>
      </c>
      <c r="B23" s="10">
        <v>290</v>
      </c>
      <c r="C23" s="3"/>
      <c r="D23" s="3"/>
      <c r="E23" s="3" t="str">
        <f>IF(COUNTIF(A$3:A23,A23)=1,SUMIF($A$3:$A$51,A23,$B$3:$B$51),"")</f>
        <v/>
      </c>
      <c r="F23" s="4">
        <v>0</v>
      </c>
    </row>
    <row r="24" spans="1:6" ht="14.45" x14ac:dyDescent="0.3">
      <c r="A24" s="9" t="s">
        <v>5</v>
      </c>
      <c r="B24" s="10">
        <v>100</v>
      </c>
      <c r="C24" s="3"/>
      <c r="D24" s="3"/>
      <c r="E24" s="3">
        <f>IF(COUNTIF(A$3:A24,A24)=1,SUMIF($A$3:$A$51,A24,$B$3:$B$51),"")</f>
        <v>630</v>
      </c>
      <c r="F24" s="4">
        <f>+SUM(B24:B29)</f>
        <v>730</v>
      </c>
    </row>
    <row r="25" spans="1:6" x14ac:dyDescent="0.25">
      <c r="A25" s="9" t="s">
        <v>5</v>
      </c>
      <c r="B25" s="10">
        <v>100</v>
      </c>
      <c r="C25" s="3"/>
      <c r="D25" s="3"/>
      <c r="E25" s="3" t="str">
        <f>IF(COUNTIF(A$3:A25,A25)=1,SUMIF($A$3:$A$51,A25,$B$3:$B$51),"")</f>
        <v/>
      </c>
      <c r="F25" s="4">
        <v>0</v>
      </c>
    </row>
    <row r="26" spans="1:6" ht="14.45" customHeight="1" x14ac:dyDescent="0.25">
      <c r="A26" s="18" t="s">
        <v>9</v>
      </c>
      <c r="B26" s="10">
        <v>100</v>
      </c>
      <c r="C26" s="3"/>
      <c r="D26" s="3"/>
      <c r="E26" s="3" t="str">
        <f>IF(COUNTIF(A$3:A26,A26)=1,SUMIF($A$3:$A$51,A26,$B$3:$B$51),"")</f>
        <v/>
      </c>
      <c r="F26" s="4">
        <v>0</v>
      </c>
    </row>
    <row r="27" spans="1:6" x14ac:dyDescent="0.25">
      <c r="A27" s="9" t="s">
        <v>5</v>
      </c>
      <c r="B27" s="10">
        <v>150</v>
      </c>
      <c r="C27" s="3"/>
      <c r="D27" s="3"/>
      <c r="E27" s="3" t="str">
        <f>IF(COUNTIF(A$3:A27,A27)=1,SUMIF($A$3:$A$51,A27,$B$3:$B$51),"")</f>
        <v/>
      </c>
      <c r="F27" s="4">
        <v>0</v>
      </c>
    </row>
    <row r="28" spans="1:6" x14ac:dyDescent="0.25">
      <c r="A28" s="9" t="s">
        <v>5</v>
      </c>
      <c r="B28" s="10">
        <v>140</v>
      </c>
      <c r="C28" s="3"/>
      <c r="D28" s="3"/>
      <c r="E28" s="3" t="str">
        <f>IF(COUNTIF(A$3:A28,A28)=1,SUMIF($A$3:$A$51,A28,$B$3:$B$51),"")</f>
        <v/>
      </c>
      <c r="F28" s="4">
        <v>0</v>
      </c>
    </row>
    <row r="29" spans="1:6" x14ac:dyDescent="0.25">
      <c r="A29" s="9" t="s">
        <v>5</v>
      </c>
      <c r="B29" s="10">
        <v>140</v>
      </c>
      <c r="C29" s="3"/>
      <c r="D29" s="3"/>
      <c r="E29" s="3" t="str">
        <f>IF(COUNTIF(A$3:A29,A29)=1,SUMIF($A$3:$A$51,A29,$B$3:$B$51),"")</f>
        <v/>
      </c>
      <c r="F29" s="4">
        <v>0</v>
      </c>
    </row>
    <row r="30" spans="1:6" x14ac:dyDescent="0.25">
      <c r="A30" s="9" t="s">
        <v>4</v>
      </c>
      <c r="B30" s="10">
        <v>150</v>
      </c>
      <c r="C30" s="3"/>
      <c r="D30" s="3"/>
      <c r="E30" s="3">
        <f>IF(COUNTIF(A$3:A30,A30)=1,SUMIF($A$3:$A$51,A30,$B$3:$B$51),"")</f>
        <v>1030</v>
      </c>
      <c r="F30" s="4">
        <f>+SUM(B30:B36)</f>
        <v>1030</v>
      </c>
    </row>
    <row r="31" spans="1:6" x14ac:dyDescent="0.25">
      <c r="A31" s="9" t="s">
        <v>4</v>
      </c>
      <c r="B31" s="10">
        <v>150</v>
      </c>
      <c r="C31" s="3"/>
      <c r="D31" s="3"/>
      <c r="E31" s="3" t="str">
        <f>IF(COUNTIF(A$3:A31,A31)=1,SUMIF($A$3:$A$51,A31,$B$3:$B$51),"")</f>
        <v/>
      </c>
      <c r="F31" s="4">
        <v>0</v>
      </c>
    </row>
    <row r="32" spans="1:6" x14ac:dyDescent="0.25">
      <c r="A32" s="9" t="s">
        <v>4</v>
      </c>
      <c r="B32" s="10">
        <v>100</v>
      </c>
      <c r="C32" s="3"/>
      <c r="D32" s="3"/>
      <c r="E32" s="3" t="str">
        <f>IF(COUNTIF(A$3:A32,A32)=1,SUMIF($A$3:$A$51,A32,$B$3:$B$51),"")</f>
        <v/>
      </c>
      <c r="F32" s="4">
        <v>0</v>
      </c>
    </row>
    <row r="33" spans="1:6" x14ac:dyDescent="0.25">
      <c r="A33" s="9" t="s">
        <v>4</v>
      </c>
      <c r="B33" s="10">
        <v>100</v>
      </c>
      <c r="C33" s="3"/>
      <c r="D33" s="3"/>
      <c r="E33" s="3" t="str">
        <f>IF(COUNTIF(A$3:A33,A33)=1,SUMIF($A$3:$A$51,A33,$B$3:$B$51),"")</f>
        <v/>
      </c>
      <c r="F33" s="4">
        <v>0</v>
      </c>
    </row>
    <row r="34" spans="1:6" x14ac:dyDescent="0.25">
      <c r="A34" s="9" t="s">
        <v>4</v>
      </c>
      <c r="B34" s="10">
        <v>140</v>
      </c>
      <c r="C34" s="3"/>
      <c r="D34" s="3"/>
      <c r="E34" s="3" t="str">
        <f>IF(COUNTIF(A$3:A34,A34)=1,SUMIF($A$3:$A$51,A34,$B$3:$B$51),"")</f>
        <v/>
      </c>
      <c r="F34" s="4">
        <v>0</v>
      </c>
    </row>
    <row r="35" spans="1:6" x14ac:dyDescent="0.25">
      <c r="A35" s="9" t="s">
        <v>4</v>
      </c>
      <c r="B35" s="10">
        <v>100</v>
      </c>
      <c r="C35" s="3"/>
      <c r="D35" s="3"/>
      <c r="E35" s="3" t="str">
        <f>IF(COUNTIF(A$3:A35,A35)=1,SUMIF($A$3:$A$51,A35,$B$3:$B$51),"")</f>
        <v/>
      </c>
      <c r="F35" s="4">
        <v>0</v>
      </c>
    </row>
    <row r="36" spans="1:6" x14ac:dyDescent="0.25">
      <c r="A36" s="9" t="s">
        <v>4</v>
      </c>
      <c r="B36" s="10">
        <v>290</v>
      </c>
      <c r="C36" s="3"/>
      <c r="D36" s="3"/>
      <c r="E36" s="3" t="str">
        <f>IF(COUNTIF(A$3:A36,A36)=1,SUMIF($A$3:$A$51,A36,$B$3:$B$51),"")</f>
        <v/>
      </c>
      <c r="F36" s="4">
        <v>0</v>
      </c>
    </row>
    <row r="37" spans="1:6" x14ac:dyDescent="0.25">
      <c r="A37" s="9" t="s">
        <v>3</v>
      </c>
      <c r="B37" s="10">
        <v>290</v>
      </c>
      <c r="C37" s="3"/>
      <c r="D37" s="3"/>
      <c r="E37" s="3">
        <f>IF(COUNTIF(A$3:A37,A37)=1,SUMIF($A$3:$A$51,A37,$B$3:$B$51),"")</f>
        <v>440</v>
      </c>
      <c r="F37" s="4">
        <f>+SUM(B37:B38)</f>
        <v>440</v>
      </c>
    </row>
    <row r="38" spans="1:6" x14ac:dyDescent="0.25">
      <c r="A38" s="9" t="s">
        <v>3</v>
      </c>
      <c r="B38" s="10">
        <v>150</v>
      </c>
      <c r="C38" s="3"/>
      <c r="D38" s="3"/>
      <c r="E38" s="3" t="str">
        <f>IF(COUNTIF(A$3:A38,A38)=1,SUMIF($A$3:$A$51,A38,$B$3:$B$51),"")</f>
        <v/>
      </c>
      <c r="F38" s="4">
        <v>0</v>
      </c>
    </row>
    <row r="39" spans="1:6" x14ac:dyDescent="0.25">
      <c r="A39" s="9" t="s">
        <v>2</v>
      </c>
      <c r="B39" s="10">
        <v>100</v>
      </c>
      <c r="C39" s="3"/>
      <c r="D39" s="3"/>
      <c r="E39" s="3">
        <f>IF(COUNTIF(A$3:A39,A39)=1,SUMIF($A$3:$A$51,A39,$B$3:$B$51),"")</f>
        <v>490</v>
      </c>
      <c r="F39" s="4">
        <f>+SUM(B39:B41)</f>
        <v>490</v>
      </c>
    </row>
    <row r="40" spans="1:6" x14ac:dyDescent="0.25">
      <c r="A40" s="9" t="s">
        <v>2</v>
      </c>
      <c r="B40" s="10">
        <v>100</v>
      </c>
      <c r="C40" s="3"/>
      <c r="D40" s="3"/>
      <c r="E40" s="3" t="str">
        <f>IF(COUNTIF(A$3:A40,A40)=1,SUMIF($A$3:$A$51,A40,$B$3:$B$51),"")</f>
        <v/>
      </c>
      <c r="F40" s="4">
        <v>0</v>
      </c>
    </row>
    <row r="41" spans="1:6" x14ac:dyDescent="0.25">
      <c r="A41" s="9" t="s">
        <v>2</v>
      </c>
      <c r="B41" s="10">
        <v>290</v>
      </c>
      <c r="C41" s="3"/>
      <c r="D41" s="3"/>
      <c r="E41" s="3" t="str">
        <f>IF(COUNTIF(A$3:A41,A41)=1,SUMIF($A$3:$A$51,A41,$B$3:$B$51),"")</f>
        <v/>
      </c>
      <c r="F41" s="4">
        <v>0</v>
      </c>
    </row>
    <row r="42" spans="1:6" x14ac:dyDescent="0.25">
      <c r="A42" s="9" t="s">
        <v>1</v>
      </c>
      <c r="B42" s="10">
        <v>140</v>
      </c>
      <c r="C42" s="3"/>
      <c r="D42" s="3"/>
      <c r="E42" s="3">
        <f>IF(COUNTIF(A$3:A42,A42)=1,SUMIF($A$3:$A$51,A42,$B$3:$B$51),"")</f>
        <v>840</v>
      </c>
      <c r="F42" s="4">
        <f>+SUM(B42:B43)</f>
        <v>840</v>
      </c>
    </row>
    <row r="43" spans="1:6" x14ac:dyDescent="0.25">
      <c r="A43" s="9" t="s">
        <v>1</v>
      </c>
      <c r="B43" s="10">
        <v>700</v>
      </c>
      <c r="C43" s="3"/>
      <c r="D43" s="3"/>
      <c r="E43" s="3" t="str">
        <f>IF(COUNTIF(A$3:A43,A43)=1,SUMIF($A$3:$A$51,A43,$B$3:$B$51),"")</f>
        <v/>
      </c>
      <c r="F43" s="4">
        <v>0</v>
      </c>
    </row>
    <row r="44" spans="1:6" x14ac:dyDescent="0.25">
      <c r="A44" s="9" t="s">
        <v>0</v>
      </c>
      <c r="B44" s="10">
        <v>140</v>
      </c>
      <c r="C44" s="3"/>
      <c r="D44" s="3"/>
      <c r="E44" s="3">
        <f>IF(COUNTIF(A$3:A44,A44)=1,SUMIF($A$3:$A$51,A44,$B$3:$B$51),"")</f>
        <v>930</v>
      </c>
      <c r="F44" s="4">
        <f>+SUM(B44:B51)</f>
        <v>930</v>
      </c>
    </row>
    <row r="45" spans="1:6" x14ac:dyDescent="0.25">
      <c r="A45" s="9" t="s">
        <v>0</v>
      </c>
      <c r="B45" s="10">
        <v>150</v>
      </c>
      <c r="C45" s="3"/>
      <c r="D45" s="3"/>
      <c r="E45" s="3" t="str">
        <f>IF(COUNTIF(A$3:A45,A45)=1,SUMIF($A$3:$A$51,A45,$B$3:$B$51),"")</f>
        <v/>
      </c>
      <c r="F45" s="4">
        <v>0</v>
      </c>
    </row>
    <row r="46" spans="1:6" x14ac:dyDescent="0.25">
      <c r="A46" s="9" t="s">
        <v>0</v>
      </c>
      <c r="B46" s="10">
        <v>100</v>
      </c>
      <c r="C46" s="3"/>
      <c r="D46" s="3"/>
      <c r="E46" s="3" t="str">
        <f>IF(COUNTIF(A$3:A46,A46)=1,SUMIF($A$3:$A$51,A46,$B$3:$B$51),"")</f>
        <v/>
      </c>
      <c r="F46" s="4">
        <v>0</v>
      </c>
    </row>
    <row r="47" spans="1:6" x14ac:dyDescent="0.25">
      <c r="A47" s="9" t="s">
        <v>0</v>
      </c>
      <c r="B47" s="10">
        <v>100</v>
      </c>
      <c r="C47" s="3"/>
      <c r="D47" s="3"/>
      <c r="E47" s="3" t="str">
        <f>IF(COUNTIF(A$3:A47,A47)=1,SUMIF($A$3:$A$51,A47,$B$3:$B$51),"")</f>
        <v/>
      </c>
      <c r="F47" s="4">
        <v>0</v>
      </c>
    </row>
    <row r="48" spans="1:6" x14ac:dyDescent="0.25">
      <c r="A48" s="9" t="s">
        <v>0</v>
      </c>
      <c r="B48" s="10">
        <v>100</v>
      </c>
      <c r="C48" s="3"/>
      <c r="D48" s="3"/>
      <c r="E48" s="3" t="str">
        <f>IF(COUNTIF(A$3:A48,A48)=1,SUMIF($A$3:$A$51,A48,$B$3:$B$51),"")</f>
        <v/>
      </c>
      <c r="F48" s="4">
        <v>0</v>
      </c>
    </row>
    <row r="49" spans="1:6" x14ac:dyDescent="0.25">
      <c r="A49" s="9" t="s">
        <v>0</v>
      </c>
      <c r="B49" s="10">
        <v>100</v>
      </c>
      <c r="C49" s="3"/>
      <c r="D49" s="3"/>
      <c r="E49" s="3" t="str">
        <f>IF(COUNTIF(A$3:A49,A49)=1,SUMIF($A$3:$A$51,A49,$B$3:$B$51),"")</f>
        <v/>
      </c>
      <c r="F49" s="4">
        <v>0</v>
      </c>
    </row>
    <row r="50" spans="1:6" x14ac:dyDescent="0.25">
      <c r="A50" s="9" t="s">
        <v>0</v>
      </c>
      <c r="B50" s="10">
        <v>140</v>
      </c>
      <c r="C50" s="3"/>
      <c r="D50" s="3"/>
      <c r="E50" s="3" t="str">
        <f>IF(COUNTIF(A$3:A50,A50)=1,SUMIF($A$3:$A$51,A50,$B$3:$B$51),"")</f>
        <v/>
      </c>
      <c r="F50" s="4">
        <v>0</v>
      </c>
    </row>
    <row r="51" spans="1:6" ht="15.75" thickBot="1" x14ac:dyDescent="0.3">
      <c r="A51" s="11" t="s">
        <v>0</v>
      </c>
      <c r="B51" s="12">
        <v>100</v>
      </c>
      <c r="C51" s="3"/>
      <c r="D51" s="3"/>
      <c r="E51" s="3" t="str">
        <f>IF(COUNTIF(A$3:A51,A51)=1,SUMIF($A$3:$A$51,A51,$B$3:$B$51),"")</f>
        <v/>
      </c>
      <c r="F51" s="2">
        <v>0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3:B14"/>
  <sheetViews>
    <sheetView workbookViewId="0">
      <selection activeCell="B4" sqref="B4"/>
    </sheetView>
  </sheetViews>
  <sheetFormatPr baseColWidth="10" defaultRowHeight="15" x14ac:dyDescent="0.25"/>
  <cols>
    <col min="1" max="1" width="21" bestFit="1" customWidth="1"/>
    <col min="2" max="2" width="21.5703125" bestFit="1" customWidth="1"/>
  </cols>
  <sheetData>
    <row r="3" spans="1:2" x14ac:dyDescent="0.25">
      <c r="A3" s="15" t="s">
        <v>18</v>
      </c>
      <c r="B3" t="s">
        <v>20</v>
      </c>
    </row>
    <row r="4" spans="1:2" x14ac:dyDescent="0.25">
      <c r="A4" s="16" t="s">
        <v>9</v>
      </c>
      <c r="B4" s="17">
        <v>460</v>
      </c>
    </row>
    <row r="5" spans="1:2" x14ac:dyDescent="0.25">
      <c r="A5" s="16" t="s">
        <v>8</v>
      </c>
      <c r="B5" s="17">
        <v>720</v>
      </c>
    </row>
    <row r="6" spans="1:2" x14ac:dyDescent="0.25">
      <c r="A6" s="16" t="s">
        <v>7</v>
      </c>
      <c r="B6" s="17">
        <v>600</v>
      </c>
    </row>
    <row r="7" spans="1:2" x14ac:dyDescent="0.25">
      <c r="A7" s="16" t="s">
        <v>6</v>
      </c>
      <c r="B7" s="17">
        <v>590</v>
      </c>
    </row>
    <row r="8" spans="1:2" x14ac:dyDescent="0.25">
      <c r="A8" s="16" t="s">
        <v>5</v>
      </c>
      <c r="B8" s="17">
        <v>730</v>
      </c>
    </row>
    <row r="9" spans="1:2" x14ac:dyDescent="0.25">
      <c r="A9" s="16" t="s">
        <v>4</v>
      </c>
      <c r="B9" s="17">
        <v>1030</v>
      </c>
    </row>
    <row r="10" spans="1:2" x14ac:dyDescent="0.25">
      <c r="A10" s="16" t="s">
        <v>3</v>
      </c>
      <c r="B10" s="17">
        <v>440</v>
      </c>
    </row>
    <row r="11" spans="1:2" x14ac:dyDescent="0.25">
      <c r="A11" s="16" t="s">
        <v>2</v>
      </c>
      <c r="B11" s="17">
        <v>490</v>
      </c>
    </row>
    <row r="12" spans="1:2" x14ac:dyDescent="0.25">
      <c r="A12" s="16" t="s">
        <v>1</v>
      </c>
      <c r="B12" s="17">
        <v>840</v>
      </c>
    </row>
    <row r="13" spans="1:2" x14ac:dyDescent="0.25">
      <c r="A13" s="16" t="s">
        <v>0</v>
      </c>
      <c r="B13" s="17">
        <v>930</v>
      </c>
    </row>
    <row r="14" spans="1:2" x14ac:dyDescent="0.25">
      <c r="A14" s="16" t="s">
        <v>19</v>
      </c>
      <c r="B14" s="17">
        <v>6830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TCD</vt:lpstr>
    </vt:vector>
  </TitlesOfParts>
  <Company>Rexel France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Besse, Vincent</dc:creator>
  <cp:lastModifiedBy>R@chid</cp:lastModifiedBy>
  <dcterms:created xsi:type="dcterms:W3CDTF">2015-11-02T10:46:53Z</dcterms:created>
  <dcterms:modified xsi:type="dcterms:W3CDTF">2015-11-02T13:11:32Z</dcterms:modified>
</cp:coreProperties>
</file>