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. Rachid\FichiersExcel-Forums\Excel-Pratique\"/>
    </mc:Choice>
  </mc:AlternateContent>
  <xr:revisionPtr revIDLastSave="0" documentId="8_{958A071A-8BBB-4C69-924F-9C9835DD7870}" xr6:coauthVersionLast="46" xr6:coauthVersionMax="46" xr10:uidLastSave="{00000000-0000-0000-0000-000000000000}"/>
  <bookViews>
    <workbookView xWindow="-120" yWindow="-120" windowWidth="29040" windowHeight="17640" activeTab="2" xr2:uid="{2ED4ADD4-EAB7-C148-846D-D792042EED06}"/>
  </bookViews>
  <sheets>
    <sheet name="Feuil1" sheetId="1" r:id="rId1"/>
    <sheet name="TCD" sheetId="2" r:id="rId2"/>
    <sheet name="Feuil2" sheetId="3" r:id="rId3"/>
  </sheets>
  <calcPr calcId="191029"/>
  <pivotCaches>
    <pivotCache cacheId="12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3" l="1" a="1"/>
  <c r="A2" i="3" s="1"/>
  <c r="A3" i="3" s="1" a="1"/>
  <c r="A3" i="3" s="1"/>
  <c r="C3" i="3" s="1"/>
  <c r="F2" i="1" a="1"/>
  <c r="F2" i="1" s="1"/>
  <c r="F3" i="1" s="1" a="1"/>
  <c r="F3" i="1" s="1"/>
  <c r="G3" i="1" s="1"/>
  <c r="B3" i="3" l="1"/>
  <c r="E3" i="3"/>
  <c r="D3" i="3"/>
  <c r="E2" i="3"/>
  <c r="C2" i="3"/>
  <c r="D2" i="3"/>
  <c r="B2" i="3"/>
  <c r="A4" i="3" a="1"/>
  <c r="A4" i="3" s="1"/>
  <c r="J3" i="1"/>
  <c r="I3" i="1"/>
  <c r="H3" i="1"/>
  <c r="H2" i="1"/>
  <c r="J2" i="1"/>
  <c r="I2" i="1"/>
  <c r="G2" i="1"/>
  <c r="F4" i="1" a="1"/>
  <c r="F4" i="1" s="1"/>
  <c r="C4" i="3" l="1"/>
  <c r="D4" i="3"/>
  <c r="E4" i="3"/>
  <c r="B4" i="3"/>
  <c r="A5" i="3" a="1"/>
  <c r="A5" i="3" s="1"/>
  <c r="A6" i="3" s="1" a="1"/>
  <c r="A6" i="3" s="1"/>
  <c r="G4" i="1"/>
  <c r="H4" i="1"/>
  <c r="I4" i="1"/>
  <c r="J4" i="1"/>
  <c r="F5" i="1" a="1"/>
  <c r="F5" i="1" s="1"/>
  <c r="C6" i="3" l="1"/>
  <c r="D6" i="3"/>
  <c r="E6" i="3"/>
  <c r="B6" i="3"/>
  <c r="C5" i="3"/>
  <c r="D5" i="3"/>
  <c r="E5" i="3"/>
  <c r="B5" i="3"/>
  <c r="A7" i="3" a="1"/>
  <c r="A7" i="3" s="1"/>
  <c r="G5" i="1"/>
  <c r="H5" i="1"/>
  <c r="I5" i="1"/>
  <c r="J5" i="1"/>
  <c r="F6" i="1" a="1"/>
  <c r="F6" i="1" s="1"/>
  <c r="C7" i="3" l="1"/>
  <c r="D7" i="3"/>
  <c r="E7" i="3"/>
  <c r="B7" i="3"/>
  <c r="A8" i="3" a="1"/>
  <c r="A8" i="3" s="1"/>
  <c r="F7" i="1" a="1"/>
  <c r="F7" i="1" s="1"/>
  <c r="G6" i="1"/>
  <c r="H6" i="1"/>
  <c r="I6" i="1"/>
  <c r="J6" i="1"/>
  <c r="C8" i="3" l="1"/>
  <c r="D8" i="3"/>
  <c r="E8" i="3"/>
  <c r="B8" i="3"/>
  <c r="A9" i="3" a="1"/>
  <c r="A9" i="3" s="1"/>
  <c r="F8" i="1" a="1"/>
  <c r="F8" i="1" s="1"/>
  <c r="G7" i="1"/>
  <c r="H7" i="1"/>
  <c r="I7" i="1"/>
  <c r="J7" i="1"/>
  <c r="C9" i="3" l="1"/>
  <c r="D9" i="3"/>
  <c r="E9" i="3"/>
  <c r="B9" i="3"/>
  <c r="A10" i="3" a="1"/>
  <c r="A10" i="3" s="1"/>
  <c r="G8" i="1"/>
  <c r="H8" i="1"/>
  <c r="I8" i="1"/>
  <c r="J8" i="1"/>
  <c r="F9" i="1" a="1"/>
  <c r="F9" i="1" s="1"/>
  <c r="F10" i="1" s="1" a="1"/>
  <c r="F10" i="1" s="1"/>
  <c r="C10" i="3" l="1"/>
  <c r="D10" i="3"/>
  <c r="E10" i="3"/>
  <c r="B10" i="3"/>
  <c r="A11" i="3" a="1"/>
  <c r="A11" i="3" s="1"/>
  <c r="F11" i="1" a="1"/>
  <c r="F11" i="1" s="1"/>
  <c r="G10" i="1"/>
  <c r="H10" i="1"/>
  <c r="I10" i="1"/>
  <c r="J10" i="1"/>
  <c r="G9" i="1"/>
  <c r="H9" i="1"/>
  <c r="I9" i="1"/>
  <c r="J9" i="1"/>
  <c r="C11" i="3" l="1"/>
  <c r="D11" i="3"/>
  <c r="E11" i="3"/>
  <c r="B11" i="3"/>
  <c r="A12" i="3" a="1"/>
  <c r="A12" i="3" s="1"/>
  <c r="G11" i="1"/>
  <c r="H11" i="1"/>
  <c r="I11" i="1"/>
  <c r="J11" i="1"/>
  <c r="C12" i="3" l="1"/>
  <c r="D12" i="3"/>
  <c r="E12" i="3"/>
  <c r="B12" i="3"/>
  <c r="A13" i="3" a="1"/>
  <c r="A13" i="3" s="1"/>
  <c r="C13" i="3" l="1"/>
  <c r="D13" i="3"/>
  <c r="E13" i="3"/>
  <c r="B13" i="3"/>
  <c r="A14" i="3" a="1"/>
  <c r="A14" i="3" s="1"/>
  <c r="C14" i="3" l="1"/>
  <c r="D14" i="3"/>
  <c r="E14" i="3"/>
  <c r="B14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85BA815-9A23-4CF9-946D-FB7E9E531FE9}" keepAlive="1" name="Requête - Tableau1" description="Connexion à la requête « Tableau1 » dans le classeur." type="5" refreshedVersion="7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<sst xmlns="http://schemas.openxmlformats.org/spreadsheetml/2006/main" count="42" uniqueCount="19">
  <si>
    <t>TRIMESTRE</t>
  </si>
  <si>
    <t>AGENCE</t>
  </si>
  <si>
    <t>Q1-2020</t>
  </si>
  <si>
    <t>HOPE ESTATE</t>
  </si>
  <si>
    <t>Q1-2021</t>
  </si>
  <si>
    <t xml:space="preserve">ST BARTH </t>
  </si>
  <si>
    <t>PAP</t>
  </si>
  <si>
    <t>Q2-2021</t>
  </si>
  <si>
    <t>Q3-2021</t>
  </si>
  <si>
    <t>CHANZY</t>
  </si>
  <si>
    <t>Étiquettes de lignes</t>
  </si>
  <si>
    <t>Q1</t>
  </si>
  <si>
    <t>Q2</t>
  </si>
  <si>
    <t>Q3</t>
  </si>
  <si>
    <t>Nombre de AGENCE</t>
  </si>
  <si>
    <t/>
  </si>
  <si>
    <t>Q4</t>
  </si>
  <si>
    <t>Formule matricielle à valider par CTrl+Maj+Entrée et à tirer vers le bas</t>
  </si>
  <si>
    <t>Formule classique à tirer vers le bas et vers la droite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</si>
</sst>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/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Fill="1"/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. Rachid" refreshedDate="44312.613161111112" backgroundQuery="1" createdVersion="7" refreshedVersion="7" minRefreshableVersion="3" recordCount="10" xr:uid="{16F9C14D-672B-4B74-9E58-0B45FBC96F22}">
  <cacheSource type="external" connectionId="1"/>
  <cacheFields count="2">
    <cacheField name="TRIMESTRE" numFmtId="0">
      <sharedItems count="4">
        <s v="Q1"/>
        <s v="Q2"/>
        <s v="Q3"/>
        <s v="Q4" u="1"/>
      </sharedItems>
    </cacheField>
    <cacheField name="AGENCE" numFmtId="0">
      <sharedItems count="4">
        <s v="HOPE ESTATE"/>
        <s v="ST BARTH "/>
        <s v="PAP"/>
        <s v="CHANZY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</r>
  <r>
    <x v="0"/>
    <x v="1"/>
  </r>
  <r>
    <x v="0"/>
    <x v="2"/>
  </r>
  <r>
    <x v="1"/>
    <x v="2"/>
  </r>
  <r>
    <x v="0"/>
    <x v="2"/>
  </r>
  <r>
    <x v="2"/>
    <x v="1"/>
  </r>
  <r>
    <x v="0"/>
    <x v="0"/>
  </r>
  <r>
    <x v="2"/>
    <x v="2"/>
  </r>
  <r>
    <x v="2"/>
    <x v="3"/>
  </r>
  <r>
    <x v="2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DD3DF5D-94BB-4510-81A9-7987BD8CB05B}" name="Tableau croisé dynamique1" cacheId="12" applyNumberFormats="0" applyBorderFormats="0" applyFontFormats="0" applyPatternFormats="0" applyAlignmentFormats="0" applyWidthHeightFormats="1" dataCaption="Valeurs" updatedVersion="7" minRefreshableVersion="3" useAutoFormatting="1" rowGrandTotals="0" colGrandTotals="0" itemPrintTitles="1" createdVersion="7" indent="0" outline="1" outlineData="1" multipleFieldFilters="0" colHeaderCaption="" fieldListSortAscending="1">
  <location ref="A1:D6" firstHeaderRow="1" firstDataRow="2" firstDataCol="1"/>
  <pivotFields count="2">
    <pivotField axis="axisCol" showAll="0">
      <items count="5">
        <item x="0"/>
        <item x="1"/>
        <item x="2"/>
        <item m="1" x="3"/>
        <item t="default"/>
      </items>
    </pivotField>
    <pivotField axis="axisRow" dataField="1" showAll="0">
      <items count="5">
        <item x="3"/>
        <item x="0"/>
        <item x="2"/>
        <item x="1"/>
        <item t="default"/>
      </items>
    </pivotField>
  </pivotFields>
  <rowFields count="1">
    <field x="1"/>
  </rowFields>
  <rowItems count="4">
    <i>
      <x/>
    </i>
    <i>
      <x v="1"/>
    </i>
    <i>
      <x v="2"/>
    </i>
    <i>
      <x v="3"/>
    </i>
  </rowItems>
  <colFields count="1">
    <field x="0"/>
  </colFields>
  <colItems count="3">
    <i>
      <x/>
    </i>
    <i>
      <x v="1"/>
    </i>
    <i>
      <x v="2"/>
    </i>
  </colItems>
  <dataFields count="1">
    <dataField name="Nombre de AGENC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52A199-D6EB-F24E-99E4-D1206BEC2223}" name="Tableau1" displayName="Tableau1" ref="A1:B11" totalsRowShown="0">
  <autoFilter ref="A1:B11" xr:uid="{B22F1E34-3441-EC46-8999-266A16D530CF}"/>
  <tableColumns count="2">
    <tableColumn id="1" xr3:uid="{60AC760A-6EB4-754A-8E65-918499FF2BED}" name="TRIMESTRE"/>
    <tableColumn id="2" xr3:uid="{7B60DB9B-12F9-CB4C-B014-45354E5DCCC8}" name="AGENC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21492-E365-2D45-91EA-523E632D1353}">
  <sheetPr codeName="Feuil1"/>
  <dimension ref="A1:J14"/>
  <sheetViews>
    <sheetView workbookViewId="0">
      <selection activeCell="G2" sqref="G2"/>
    </sheetView>
  </sheetViews>
  <sheetFormatPr baseColWidth="10" defaultRowHeight="15.75" x14ac:dyDescent="0.25"/>
  <cols>
    <col min="1" max="1" width="12.375" bestFit="1" customWidth="1"/>
    <col min="2" max="2" width="12" bestFit="1" customWidth="1"/>
    <col min="6" max="6" width="12" bestFit="1" customWidth="1"/>
  </cols>
  <sheetData>
    <row r="1" spans="1:10" x14ac:dyDescent="0.25">
      <c r="A1" t="s">
        <v>0</v>
      </c>
      <c r="B1" t="s">
        <v>1</v>
      </c>
      <c r="G1" s="5" t="s">
        <v>11</v>
      </c>
      <c r="H1" s="5" t="s">
        <v>12</v>
      </c>
      <c r="I1" s="5" t="s">
        <v>13</v>
      </c>
      <c r="J1" s="5" t="s">
        <v>16</v>
      </c>
    </row>
    <row r="2" spans="1:10" x14ac:dyDescent="0.25">
      <c r="A2" t="s">
        <v>2</v>
      </c>
      <c r="B2" t="s">
        <v>3</v>
      </c>
      <c r="F2" s="4" t="str">
        <f t="array" aca="1" ref="F2" ca="1">IFERROR(OFFSET(B$1,MATCH(0,COUNTIF(F$1:F1,Tableau1[AGENCE]),0),),"")</f>
        <v>HOPE ESTATE</v>
      </c>
      <c r="G2" s="6">
        <f ca="1">IF($F2="","",COUNTIFS($A:$A,G$1&amp;"*",$B:$B,$F2))</f>
        <v>2</v>
      </c>
      <c r="H2" s="6">
        <f t="shared" ref="H2:J11" ca="1" si="0">IF($F2="","",COUNTIFS($A:$A,H$1&amp;"*",$B:$B,$F2))</f>
        <v>0</v>
      </c>
      <c r="I2" s="6">
        <f t="shared" ca="1" si="0"/>
        <v>0</v>
      </c>
      <c r="J2" s="6">
        <f t="shared" ca="1" si="0"/>
        <v>0</v>
      </c>
    </row>
    <row r="3" spans="1:10" x14ac:dyDescent="0.25">
      <c r="A3" t="s">
        <v>4</v>
      </c>
      <c r="B3" t="s">
        <v>5</v>
      </c>
      <c r="F3" s="4" t="str">
        <f t="array" aca="1" ref="F3" ca="1">IFERROR(OFFSET(B$1,MATCH(0,COUNTIF(F$1:F2,Tableau1[AGENCE]),0),),"")</f>
        <v xml:space="preserve">ST BARTH </v>
      </c>
      <c r="G3" s="6">
        <f t="shared" ref="G3:G11" ca="1" si="1">IF($F3="","",COUNTIFS($A:$A,G$1&amp;"*",$B:$B,$F3))</f>
        <v>1</v>
      </c>
      <c r="H3" s="6">
        <f t="shared" ca="1" si="0"/>
        <v>0</v>
      </c>
      <c r="I3" s="6">
        <f t="shared" ca="1" si="0"/>
        <v>1</v>
      </c>
      <c r="J3" s="6">
        <f t="shared" ca="1" si="0"/>
        <v>0</v>
      </c>
    </row>
    <row r="4" spans="1:10" x14ac:dyDescent="0.25">
      <c r="A4" t="s">
        <v>4</v>
      </c>
      <c r="B4" t="s">
        <v>6</v>
      </c>
      <c r="F4" s="4" t="str">
        <f t="array" aca="1" ref="F4" ca="1">IFERROR(OFFSET(B$1,MATCH(0,COUNTIF(F$1:F3,Tableau1[AGENCE]),0),),"")</f>
        <v>PAP</v>
      </c>
      <c r="G4" s="6">
        <f t="shared" ca="1" si="1"/>
        <v>2</v>
      </c>
      <c r="H4" s="6">
        <f t="shared" ca="1" si="0"/>
        <v>1</v>
      </c>
      <c r="I4" s="6">
        <f t="shared" ca="1" si="0"/>
        <v>1</v>
      </c>
      <c r="J4" s="6">
        <f t="shared" ca="1" si="0"/>
        <v>0</v>
      </c>
    </row>
    <row r="5" spans="1:10" x14ac:dyDescent="0.25">
      <c r="A5" t="s">
        <v>7</v>
      </c>
      <c r="B5" t="s">
        <v>6</v>
      </c>
      <c r="F5" s="4" t="str">
        <f t="array" aca="1" ref="F5" ca="1">IFERROR(OFFSET(B$1,MATCH(0,COUNTIF(F$1:F4,Tableau1[AGENCE]),0),),"")</f>
        <v>CHANZY</v>
      </c>
      <c r="G5" s="6">
        <f t="shared" ca="1" si="1"/>
        <v>0</v>
      </c>
      <c r="H5" s="6">
        <f t="shared" ca="1" si="0"/>
        <v>0</v>
      </c>
      <c r="I5" s="6">
        <f t="shared" ca="1" si="0"/>
        <v>2</v>
      </c>
      <c r="J5" s="6">
        <f t="shared" ca="1" si="0"/>
        <v>0</v>
      </c>
    </row>
    <row r="6" spans="1:10" x14ac:dyDescent="0.25">
      <c r="A6" t="s">
        <v>4</v>
      </c>
      <c r="B6" t="s">
        <v>6</v>
      </c>
      <c r="F6" s="4" t="str">
        <f t="array" aca="1" ref="F6" ca="1">IFERROR(OFFSET(B$1,MATCH(0,COUNTIF(F$1:F5,Tableau1[AGENCE]),0),),"")</f>
        <v/>
      </c>
      <c r="G6" s="6" t="str">
        <f t="shared" ca="1" si="1"/>
        <v/>
      </c>
      <c r="H6" s="6" t="str">
        <f t="shared" ca="1" si="0"/>
        <v/>
      </c>
      <c r="I6" s="6" t="str">
        <f t="shared" ca="1" si="0"/>
        <v/>
      </c>
      <c r="J6" s="6" t="str">
        <f t="shared" ca="1" si="0"/>
        <v/>
      </c>
    </row>
    <row r="7" spans="1:10" x14ac:dyDescent="0.25">
      <c r="A7" t="s">
        <v>8</v>
      </c>
      <c r="B7" t="s">
        <v>5</v>
      </c>
      <c r="F7" s="4" t="str">
        <f t="array" aca="1" ref="F7" ca="1">IFERROR(OFFSET(B$1,MATCH(0,COUNTIF(F$1:F6,Tableau1[AGENCE]),0),),"")</f>
        <v/>
      </c>
      <c r="G7" s="6" t="str">
        <f t="shared" ca="1" si="1"/>
        <v/>
      </c>
      <c r="H7" s="6" t="str">
        <f t="shared" ca="1" si="0"/>
        <v/>
      </c>
      <c r="I7" s="6" t="str">
        <f t="shared" ca="1" si="0"/>
        <v/>
      </c>
      <c r="J7" s="6" t="str">
        <f t="shared" ca="1" si="0"/>
        <v/>
      </c>
    </row>
    <row r="8" spans="1:10" x14ac:dyDescent="0.25">
      <c r="A8" t="s">
        <v>4</v>
      </c>
      <c r="B8" t="s">
        <v>3</v>
      </c>
      <c r="F8" s="4" t="str">
        <f t="array" aca="1" ref="F8" ca="1">IFERROR(OFFSET(B$1,MATCH(0,COUNTIF(F$1:F7,Tableau1[AGENCE]),0),),"")</f>
        <v/>
      </c>
      <c r="G8" s="6" t="str">
        <f t="shared" ca="1" si="1"/>
        <v/>
      </c>
      <c r="H8" s="6" t="str">
        <f t="shared" ca="1" si="0"/>
        <v/>
      </c>
      <c r="I8" s="6" t="str">
        <f t="shared" ca="1" si="0"/>
        <v/>
      </c>
      <c r="J8" s="6" t="str">
        <f t="shared" ca="1" si="0"/>
        <v/>
      </c>
    </row>
    <row r="9" spans="1:10" x14ac:dyDescent="0.25">
      <c r="A9" t="s">
        <v>8</v>
      </c>
      <c r="B9" t="s">
        <v>6</v>
      </c>
      <c r="F9" s="4" t="str">
        <f t="array" aca="1" ref="F9" ca="1">IFERROR(OFFSET(B$1,MATCH(0,COUNTIF(F$1:F8,Tableau1[AGENCE]),0),),"")</f>
        <v/>
      </c>
      <c r="G9" s="6" t="str">
        <f t="shared" ca="1" si="1"/>
        <v/>
      </c>
      <c r="H9" s="6" t="str">
        <f t="shared" ca="1" si="0"/>
        <v/>
      </c>
      <c r="I9" s="6" t="str">
        <f t="shared" ca="1" si="0"/>
        <v/>
      </c>
      <c r="J9" s="6" t="str">
        <f t="shared" ca="1" si="0"/>
        <v/>
      </c>
    </row>
    <row r="10" spans="1:10" x14ac:dyDescent="0.25">
      <c r="A10" t="s">
        <v>8</v>
      </c>
      <c r="B10" t="s">
        <v>9</v>
      </c>
      <c r="F10" s="4" t="str">
        <f t="array" aca="1" ref="F10" ca="1">IFERROR(OFFSET(B$1,MATCH(0,COUNTIF(F$1:F9,Tableau1[AGENCE]),0),),"")</f>
        <v/>
      </c>
      <c r="G10" s="6" t="str">
        <f t="shared" ca="1" si="1"/>
        <v/>
      </c>
      <c r="H10" s="6" t="str">
        <f t="shared" ca="1" si="0"/>
        <v/>
      </c>
      <c r="I10" s="6" t="str">
        <f t="shared" ca="1" si="0"/>
        <v/>
      </c>
      <c r="J10" s="6" t="str">
        <f t="shared" ca="1" si="0"/>
        <v/>
      </c>
    </row>
    <row r="11" spans="1:10" x14ac:dyDescent="0.25">
      <c r="A11" t="s">
        <v>8</v>
      </c>
      <c r="B11" t="s">
        <v>9</v>
      </c>
      <c r="F11" s="4" t="str">
        <f t="array" aca="1" ref="F11" ca="1">IFERROR(OFFSET(B$1,MATCH(0,COUNTIF(F$1:F10,Tableau1[AGENCE]),0),),"")</f>
        <v/>
      </c>
      <c r="G11" s="6" t="str">
        <f t="shared" ca="1" si="1"/>
        <v/>
      </c>
      <c r="H11" s="6" t="str">
        <f t="shared" ca="1" si="0"/>
        <v/>
      </c>
      <c r="I11" s="6" t="str">
        <f t="shared" ca="1" si="0"/>
        <v/>
      </c>
      <c r="J11" s="6" t="str">
        <f t="shared" ca="1" si="0"/>
        <v/>
      </c>
    </row>
    <row r="13" spans="1:10" x14ac:dyDescent="0.25">
      <c r="F13" s="4"/>
      <c r="G13" t="s">
        <v>17</v>
      </c>
    </row>
    <row r="14" spans="1:10" x14ac:dyDescent="0.25">
      <c r="F14" s="7"/>
      <c r="G14" t="s">
        <v>18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D5853-EFA4-4E65-9FF2-457220E862CE}">
  <sheetPr>
    <tabColor rgb="FF92D050"/>
  </sheetPr>
  <dimension ref="A1:D6"/>
  <sheetViews>
    <sheetView workbookViewId="0">
      <selection activeCell="A3" sqref="A3"/>
    </sheetView>
  </sheetViews>
  <sheetFormatPr baseColWidth="10" defaultRowHeight="15.75" x14ac:dyDescent="0.25"/>
  <cols>
    <col min="1" max="1" width="19.75" bestFit="1" customWidth="1"/>
    <col min="2" max="5" width="3.25" bestFit="1" customWidth="1"/>
  </cols>
  <sheetData>
    <row r="1" spans="1:4" x14ac:dyDescent="0.25">
      <c r="A1" s="1" t="s">
        <v>14</v>
      </c>
      <c r="B1" s="1" t="s">
        <v>15</v>
      </c>
    </row>
    <row r="2" spans="1:4" x14ac:dyDescent="0.25">
      <c r="A2" s="1" t="s">
        <v>10</v>
      </c>
      <c r="B2" t="s">
        <v>11</v>
      </c>
      <c r="C2" t="s">
        <v>12</v>
      </c>
      <c r="D2" t="s">
        <v>13</v>
      </c>
    </row>
    <row r="3" spans="1:4" x14ac:dyDescent="0.25">
      <c r="A3" s="2" t="s">
        <v>9</v>
      </c>
      <c r="B3" s="3"/>
      <c r="C3" s="3"/>
      <c r="D3" s="3">
        <v>2</v>
      </c>
    </row>
    <row r="4" spans="1:4" x14ac:dyDescent="0.25">
      <c r="A4" s="2" t="s">
        <v>3</v>
      </c>
      <c r="B4" s="3">
        <v>2</v>
      </c>
      <c r="C4" s="3"/>
      <c r="D4" s="3"/>
    </row>
    <row r="5" spans="1:4" x14ac:dyDescent="0.25">
      <c r="A5" s="2" t="s">
        <v>6</v>
      </c>
      <c r="B5" s="3">
        <v>2</v>
      </c>
      <c r="C5" s="3">
        <v>1</v>
      </c>
      <c r="D5" s="3">
        <v>1</v>
      </c>
    </row>
    <row r="6" spans="1:4" x14ac:dyDescent="0.25">
      <c r="A6" s="2" t="s">
        <v>5</v>
      </c>
      <c r="B6" s="3">
        <v>1</v>
      </c>
      <c r="C6" s="3"/>
      <c r="D6" s="3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77B4C-FB27-488E-896C-29BA5A3D4E4E}">
  <dimension ref="A1:E14"/>
  <sheetViews>
    <sheetView tabSelected="1" workbookViewId="0">
      <selection activeCell="B2" sqref="B2"/>
    </sheetView>
  </sheetViews>
  <sheetFormatPr baseColWidth="10" defaultRowHeight="15.75" x14ac:dyDescent="0.25"/>
  <cols>
    <col min="1" max="1" width="12" bestFit="1" customWidth="1"/>
  </cols>
  <sheetData>
    <row r="1" spans="1:5" x14ac:dyDescent="0.25">
      <c r="B1" s="8" t="s">
        <v>11</v>
      </c>
      <c r="C1" s="8" t="s">
        <v>12</v>
      </c>
      <c r="D1" s="8" t="s">
        <v>13</v>
      </c>
      <c r="E1" s="8" t="s">
        <v>16</v>
      </c>
    </row>
    <row r="2" spans="1:5" x14ac:dyDescent="0.25">
      <c r="A2" s="4" t="str">
        <f t="array" aca="1" ref="A2" ca="1">IFERROR(OFFSET(Feuil1!B$1,MATCH(0,COUNTIF(A$1:A1,Tableau1[AGENCE]),0),),"")</f>
        <v>HOPE ESTATE</v>
      </c>
      <c r="B2" s="6">
        <f ca="1">IF($A2="","",COUNTIFS(Feuil1!$A:$A,B$1&amp;"*",Feuil1!$B:$B,$A2))</f>
        <v>2</v>
      </c>
      <c r="C2" s="6">
        <f ca="1">IF($A2="","",COUNTIFS(Feuil1!$A:$A,C$1&amp;"*",Feuil1!$B:$B,$A2))</f>
        <v>0</v>
      </c>
      <c r="D2" s="6">
        <f ca="1">IF($A2="","",COUNTIFS(Feuil1!$A:$A,D$1&amp;"*",Feuil1!$B:$B,$A2))</f>
        <v>0</v>
      </c>
      <c r="E2" s="6">
        <f ca="1">IF($A2="","",COUNTIFS(Feuil1!$A:$A,E$1&amp;"*",Feuil1!$B:$B,$A2))</f>
        <v>0</v>
      </c>
    </row>
    <row r="3" spans="1:5" x14ac:dyDescent="0.25">
      <c r="A3" s="4" t="str">
        <f t="array" aca="1" ref="A3" ca="1">IFERROR(OFFSET(Feuil1!B$1,MATCH(0,COUNTIF(A$1:A2,Tableau1[AGENCE]),0),),"")</f>
        <v xml:space="preserve">ST BARTH </v>
      </c>
      <c r="B3" s="6">
        <f ca="1">IF($A3="","",COUNTIFS(Feuil1!$A:$A,B$1&amp;"*",Feuil1!$B:$B,$A3))</f>
        <v>1</v>
      </c>
      <c r="C3" s="6">
        <f ca="1">IF($A3="","",COUNTIFS(Feuil1!$A:$A,C$1&amp;"*",Feuil1!$B:$B,$A3))</f>
        <v>0</v>
      </c>
      <c r="D3" s="6">
        <f ca="1">IF($A3="","",COUNTIFS(Feuil1!$A:$A,D$1&amp;"*",Feuil1!$B:$B,$A3))</f>
        <v>1</v>
      </c>
      <c r="E3" s="6">
        <f ca="1">IF($A3="","",COUNTIFS(Feuil1!$A:$A,E$1&amp;"*",Feuil1!$B:$B,$A3))</f>
        <v>0</v>
      </c>
    </row>
    <row r="4" spans="1:5" x14ac:dyDescent="0.25">
      <c r="A4" s="4" t="str">
        <f t="array" aca="1" ref="A4" ca="1">IFERROR(OFFSET(Feuil1!B$1,MATCH(0,COUNTIF(A$1:A3,Tableau1[AGENCE]),0),),"")</f>
        <v>PAP</v>
      </c>
      <c r="B4" s="6">
        <f ca="1">IF($A4="","",COUNTIFS(Feuil1!$A:$A,B$1&amp;"*",Feuil1!$B:$B,$A4))</f>
        <v>2</v>
      </c>
      <c r="C4" s="6">
        <f ca="1">IF($A4="","",COUNTIFS(Feuil1!$A:$A,C$1&amp;"*",Feuil1!$B:$B,$A4))</f>
        <v>1</v>
      </c>
      <c r="D4" s="6">
        <f ca="1">IF($A4="","",COUNTIFS(Feuil1!$A:$A,D$1&amp;"*",Feuil1!$B:$B,$A4))</f>
        <v>1</v>
      </c>
      <c r="E4" s="6">
        <f ca="1">IF($A4="","",COUNTIFS(Feuil1!$A:$A,E$1&amp;"*",Feuil1!$B:$B,$A4))</f>
        <v>0</v>
      </c>
    </row>
    <row r="5" spans="1:5" x14ac:dyDescent="0.25">
      <c r="A5" s="4" t="str">
        <f t="array" aca="1" ref="A5" ca="1">IFERROR(OFFSET(Feuil1!B$1,MATCH(0,COUNTIF(A$1:A4,Tableau1[AGENCE]),0),),"")</f>
        <v>CHANZY</v>
      </c>
      <c r="B5" s="6">
        <f ca="1">IF($A5="","",COUNTIFS(Feuil1!$A:$A,B$1&amp;"*",Feuil1!$B:$B,$A5))</f>
        <v>0</v>
      </c>
      <c r="C5" s="6">
        <f ca="1">IF($A5="","",COUNTIFS(Feuil1!$A:$A,C$1&amp;"*",Feuil1!$B:$B,$A5))</f>
        <v>0</v>
      </c>
      <c r="D5" s="6">
        <f ca="1">IF($A5="","",COUNTIFS(Feuil1!$A:$A,D$1&amp;"*",Feuil1!$B:$B,$A5))</f>
        <v>2</v>
      </c>
      <c r="E5" s="6">
        <f ca="1">IF($A5="","",COUNTIFS(Feuil1!$A:$A,E$1&amp;"*",Feuil1!$B:$B,$A5))</f>
        <v>0</v>
      </c>
    </row>
    <row r="6" spans="1:5" x14ac:dyDescent="0.25">
      <c r="A6" s="4" t="str">
        <f t="array" aca="1" ref="A6" ca="1">IFERROR(OFFSET(Feuil1!B$1,MATCH(0,COUNTIF(A$1:A5,Tableau1[AGENCE]),0),),"")</f>
        <v/>
      </c>
      <c r="B6" s="6" t="str">
        <f ca="1">IF($A6="","",COUNTIFS(Feuil1!$A:$A,B$1&amp;"*",Feuil1!$B:$B,$A6))</f>
        <v/>
      </c>
      <c r="C6" s="6" t="str">
        <f ca="1">IF($A6="","",COUNTIFS(Feuil1!$A:$A,C$1&amp;"*",Feuil1!$B:$B,$A6))</f>
        <v/>
      </c>
      <c r="D6" s="6" t="str">
        <f ca="1">IF($A6="","",COUNTIFS(Feuil1!$A:$A,D$1&amp;"*",Feuil1!$B:$B,$A6))</f>
        <v/>
      </c>
      <c r="E6" s="6" t="str">
        <f ca="1">IF($A6="","",COUNTIFS(Feuil1!$A:$A,E$1&amp;"*",Feuil1!$B:$B,$A6))</f>
        <v/>
      </c>
    </row>
    <row r="7" spans="1:5" x14ac:dyDescent="0.25">
      <c r="A7" s="4" t="str">
        <f t="array" aca="1" ref="A7" ca="1">IFERROR(OFFSET(Feuil1!B$1,MATCH(0,COUNTIF(A$1:A6,Tableau1[AGENCE]),0),),"")</f>
        <v/>
      </c>
      <c r="B7" s="6" t="str">
        <f ca="1">IF($A7="","",COUNTIFS(Feuil1!$A:$A,B$1&amp;"*",Feuil1!$B:$B,$A7))</f>
        <v/>
      </c>
      <c r="C7" s="6" t="str">
        <f ca="1">IF($A7="","",COUNTIFS(Feuil1!$A:$A,C$1&amp;"*",Feuil1!$B:$B,$A7))</f>
        <v/>
      </c>
      <c r="D7" s="6" t="str">
        <f ca="1">IF($A7="","",COUNTIFS(Feuil1!$A:$A,D$1&amp;"*",Feuil1!$B:$B,$A7))</f>
        <v/>
      </c>
      <c r="E7" s="6" t="str">
        <f ca="1">IF($A7="","",COUNTIFS(Feuil1!$A:$A,E$1&amp;"*",Feuil1!$B:$B,$A7))</f>
        <v/>
      </c>
    </row>
    <row r="8" spans="1:5" x14ac:dyDescent="0.25">
      <c r="A8" s="4" t="str">
        <f t="array" aca="1" ref="A8" ca="1">IFERROR(OFFSET(Feuil1!B$1,MATCH(0,COUNTIF(A$1:A7,Tableau1[AGENCE]),0),),"")</f>
        <v/>
      </c>
      <c r="B8" s="6" t="str">
        <f ca="1">IF($A8="","",COUNTIFS(Feuil1!$A:$A,B$1&amp;"*",Feuil1!$B:$B,$A8))</f>
        <v/>
      </c>
      <c r="C8" s="6" t="str">
        <f ca="1">IF($A8="","",COUNTIFS(Feuil1!$A:$A,C$1&amp;"*",Feuil1!$B:$B,$A8))</f>
        <v/>
      </c>
      <c r="D8" s="6" t="str">
        <f ca="1">IF($A8="","",COUNTIFS(Feuil1!$A:$A,D$1&amp;"*",Feuil1!$B:$B,$A8))</f>
        <v/>
      </c>
      <c r="E8" s="6" t="str">
        <f ca="1">IF($A8="","",COUNTIFS(Feuil1!$A:$A,E$1&amp;"*",Feuil1!$B:$B,$A8))</f>
        <v/>
      </c>
    </row>
    <row r="9" spans="1:5" x14ac:dyDescent="0.25">
      <c r="A9" s="4" t="str">
        <f t="array" aca="1" ref="A9" ca="1">IFERROR(OFFSET(Feuil1!B$1,MATCH(0,COUNTIF(A$1:A8,Tableau1[AGENCE]),0),),"")</f>
        <v/>
      </c>
      <c r="B9" s="6" t="str">
        <f ca="1">IF($A9="","",COUNTIFS(Feuil1!$A:$A,B$1&amp;"*",Feuil1!$B:$B,$A9))</f>
        <v/>
      </c>
      <c r="C9" s="6" t="str">
        <f ca="1">IF($A9="","",COUNTIFS(Feuil1!$A:$A,C$1&amp;"*",Feuil1!$B:$B,$A9))</f>
        <v/>
      </c>
      <c r="D9" s="6" t="str">
        <f ca="1">IF($A9="","",COUNTIFS(Feuil1!$A:$A,D$1&amp;"*",Feuil1!$B:$B,$A9))</f>
        <v/>
      </c>
      <c r="E9" s="6" t="str">
        <f ca="1">IF($A9="","",COUNTIFS(Feuil1!$A:$A,E$1&amp;"*",Feuil1!$B:$B,$A9))</f>
        <v/>
      </c>
    </row>
    <row r="10" spans="1:5" x14ac:dyDescent="0.25">
      <c r="A10" s="4" t="str">
        <f t="array" aca="1" ref="A10" ca="1">IFERROR(OFFSET(Feuil1!B$1,MATCH(0,COUNTIF(A$1:A9,Tableau1[AGENCE]),0),),"")</f>
        <v/>
      </c>
      <c r="B10" s="6" t="str">
        <f ca="1">IF($A10="","",COUNTIFS(Feuil1!$A:$A,B$1&amp;"*",Feuil1!$B:$B,$A10))</f>
        <v/>
      </c>
      <c r="C10" s="6" t="str">
        <f ca="1">IF($A10="","",COUNTIFS(Feuil1!$A:$A,C$1&amp;"*",Feuil1!$B:$B,$A10))</f>
        <v/>
      </c>
      <c r="D10" s="6" t="str">
        <f ca="1">IF($A10="","",COUNTIFS(Feuil1!$A:$A,D$1&amp;"*",Feuil1!$B:$B,$A10))</f>
        <v/>
      </c>
      <c r="E10" s="6" t="str">
        <f ca="1">IF($A10="","",COUNTIFS(Feuil1!$A:$A,E$1&amp;"*",Feuil1!$B:$B,$A10))</f>
        <v/>
      </c>
    </row>
    <row r="11" spans="1:5" x14ac:dyDescent="0.25">
      <c r="A11" s="4" t="str">
        <f t="array" aca="1" ref="A11" ca="1">IFERROR(OFFSET(Feuil1!B$1,MATCH(0,COUNTIF(A$1:A10,Tableau1[AGENCE]),0),),"")</f>
        <v/>
      </c>
      <c r="B11" s="6" t="str">
        <f ca="1">IF($A11="","",COUNTIFS(Feuil1!$A:$A,B$1&amp;"*",Feuil1!$B:$B,$A11))</f>
        <v/>
      </c>
      <c r="C11" s="6" t="str">
        <f ca="1">IF($A11="","",COUNTIFS(Feuil1!$A:$A,C$1&amp;"*",Feuil1!$B:$B,$A11))</f>
        <v/>
      </c>
      <c r="D11" s="6" t="str">
        <f ca="1">IF($A11="","",COUNTIFS(Feuil1!$A:$A,D$1&amp;"*",Feuil1!$B:$B,$A11))</f>
        <v/>
      </c>
      <c r="E11" s="6" t="str">
        <f ca="1">IF($A11="","",COUNTIFS(Feuil1!$A:$A,E$1&amp;"*",Feuil1!$B:$B,$A11))</f>
        <v/>
      </c>
    </row>
    <row r="12" spans="1:5" x14ac:dyDescent="0.25">
      <c r="A12" s="4" t="str">
        <f t="array" aca="1" ref="A12" ca="1">IFERROR(OFFSET(Feuil1!B$1,MATCH(0,COUNTIF(A$1:A11,Tableau1[AGENCE]),0),),"")</f>
        <v/>
      </c>
      <c r="B12" s="6" t="str">
        <f ca="1">IF($A12="","",COUNTIFS(Feuil1!$A:$A,B$1&amp;"*",Feuil1!$B:$B,$A12))</f>
        <v/>
      </c>
      <c r="C12" s="6" t="str">
        <f ca="1">IF($A12="","",COUNTIFS(Feuil1!$A:$A,C$1&amp;"*",Feuil1!$B:$B,$A12))</f>
        <v/>
      </c>
      <c r="D12" s="6" t="str">
        <f ca="1">IF($A12="","",COUNTIFS(Feuil1!$A:$A,D$1&amp;"*",Feuil1!$B:$B,$A12))</f>
        <v/>
      </c>
      <c r="E12" s="6" t="str">
        <f ca="1">IF($A12="","",COUNTIFS(Feuil1!$A:$A,E$1&amp;"*",Feuil1!$B:$B,$A12))</f>
        <v/>
      </c>
    </row>
    <row r="13" spans="1:5" x14ac:dyDescent="0.25">
      <c r="A13" s="4" t="str">
        <f t="array" aca="1" ref="A13" ca="1">IFERROR(OFFSET(Feuil1!B$1,MATCH(0,COUNTIF(A$1:A12,Tableau1[AGENCE]),0),),"")</f>
        <v/>
      </c>
      <c r="B13" s="6" t="str">
        <f ca="1">IF($A13="","",COUNTIFS(Feuil1!$A:$A,B$1&amp;"*",Feuil1!$B:$B,$A13))</f>
        <v/>
      </c>
      <c r="C13" s="6" t="str">
        <f ca="1">IF($A13="","",COUNTIFS(Feuil1!$A:$A,C$1&amp;"*",Feuil1!$B:$B,$A13))</f>
        <v/>
      </c>
      <c r="D13" s="6" t="str">
        <f ca="1">IF($A13="","",COUNTIFS(Feuil1!$A:$A,D$1&amp;"*",Feuil1!$B:$B,$A13))</f>
        <v/>
      </c>
      <c r="E13" s="6" t="str">
        <f ca="1">IF($A13="","",COUNTIFS(Feuil1!$A:$A,E$1&amp;"*",Feuil1!$B:$B,$A13))</f>
        <v/>
      </c>
    </row>
    <row r="14" spans="1:5" x14ac:dyDescent="0.25">
      <c r="A14" s="4" t="str">
        <f t="array" aca="1" ref="A14" ca="1">IFERROR(OFFSET(Feuil1!B$1,MATCH(0,COUNTIF(A$1:A13,Tableau1[AGENCE]),0),),"")</f>
        <v/>
      </c>
      <c r="B14" s="6" t="str">
        <f ca="1">IF($A14="","",COUNTIFS(Feuil1!$A:$A,B$1&amp;"*",Feuil1!$B:$B,$A14))</f>
        <v/>
      </c>
      <c r="C14" s="6" t="str">
        <f ca="1">IF($A14="","",COUNTIFS(Feuil1!$A:$A,C$1&amp;"*",Feuil1!$B:$B,$A14))</f>
        <v/>
      </c>
      <c r="D14" s="6" t="str">
        <f ca="1">IF($A14="","",COUNTIFS(Feuil1!$A:$A,D$1&amp;"*",Feuil1!$B:$B,$A14))</f>
        <v/>
      </c>
      <c r="E14" s="6" t="str">
        <f ca="1">IF($A14="","",COUNTIFS(Feuil1!$A:$A,E$1&amp;"*",Feuil1!$B:$B,$A14))</f>
        <v/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08F0B6E-FB83-4120-9C1C-A039BD6B8D0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TCD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M. Rachid</cp:lastModifiedBy>
  <dcterms:created xsi:type="dcterms:W3CDTF">2021-04-26T13:53:01Z</dcterms:created>
  <dcterms:modified xsi:type="dcterms:W3CDTF">2021-04-26T16:02:21Z</dcterms:modified>
</cp:coreProperties>
</file>