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11820" yWindow="105" windowWidth="14370" windowHeight="12945" tabRatio="840"/>
  </bookViews>
  <sheets>
    <sheet name="Rapport d'activité" sheetId="5" r:id="rId1"/>
    <sheet name="Lot Plomberie sanitaire" sheetId="7" r:id="rId2"/>
  </sheets>
  <definedNames>
    <definedName name="_xlnm.Print_Area" localSheetId="0">'Rapport d''activité'!$A$1:$P$30</definedName>
  </definedNames>
  <calcPr calcId="145621"/>
</workbook>
</file>

<file path=xl/calcChain.xml><?xml version="1.0" encoding="utf-8"?>
<calcChain xmlns="http://schemas.openxmlformats.org/spreadsheetml/2006/main">
  <c r="G7" i="5" l="1"/>
  <c r="H7" i="5"/>
  <c r="G8" i="5"/>
  <c r="H8" i="5"/>
  <c r="G10" i="5"/>
  <c r="H10" i="5"/>
  <c r="G12" i="5"/>
  <c r="H12" i="5"/>
  <c r="G13" i="5"/>
  <c r="H13" i="5"/>
  <c r="G14" i="5"/>
  <c r="H14" i="5"/>
  <c r="G15" i="5"/>
  <c r="H15" i="5"/>
  <c r="G16" i="5"/>
  <c r="H16" i="5"/>
  <c r="G17" i="5"/>
  <c r="H17" i="5"/>
  <c r="G19" i="5"/>
  <c r="H19" i="5"/>
  <c r="G20" i="5"/>
  <c r="H20" i="5"/>
  <c r="G22" i="5"/>
  <c r="H22" i="5"/>
  <c r="G23" i="5"/>
  <c r="H23" i="5"/>
  <c r="G24" i="5"/>
  <c r="H24" i="5"/>
  <c r="G25" i="5"/>
  <c r="H25" i="5"/>
  <c r="G26" i="5"/>
  <c r="H26" i="5"/>
  <c r="E7" i="5"/>
  <c r="E8" i="5"/>
  <c r="E9" i="5"/>
  <c r="G9" i="5" s="1"/>
  <c r="E10" i="5"/>
  <c r="E11" i="5"/>
  <c r="G11" i="5" s="1"/>
  <c r="E12" i="5"/>
  <c r="E13" i="5"/>
  <c r="E14" i="5"/>
  <c r="E15" i="5"/>
  <c r="E16" i="5"/>
  <c r="E17" i="5"/>
  <c r="E18" i="5"/>
  <c r="G18" i="5" s="1"/>
  <c r="E19" i="5"/>
  <c r="E20" i="5"/>
  <c r="E21" i="5"/>
  <c r="G21" i="5" s="1"/>
  <c r="E22" i="5"/>
  <c r="E23" i="5"/>
  <c r="E24" i="5"/>
  <c r="E25" i="5"/>
  <c r="E26" i="5"/>
  <c r="H9" i="5" l="1"/>
  <c r="H21" i="5"/>
  <c r="H18" i="5"/>
  <c r="H11" i="5"/>
</calcChain>
</file>

<file path=xl/sharedStrings.xml><?xml version="1.0" encoding="utf-8"?>
<sst xmlns="http://schemas.openxmlformats.org/spreadsheetml/2006/main" count="157" uniqueCount="107">
  <si>
    <t>Libellé prestation</t>
  </si>
  <si>
    <t>Prix unitaire</t>
  </si>
  <si>
    <t>R ou NR</t>
  </si>
  <si>
    <t>Code prestation</t>
  </si>
  <si>
    <t>Lot Plomberie Sanitaire</t>
  </si>
  <si>
    <t>REVISION / CURAGE / NETTOYAGE</t>
  </si>
  <si>
    <t>001</t>
  </si>
  <si>
    <t>Dégorgement siphon et canalisation hors urgence</t>
  </si>
  <si>
    <t>002</t>
  </si>
  <si>
    <t>Dégorgement WC hors urgence</t>
  </si>
  <si>
    <t>003</t>
  </si>
  <si>
    <t>Réfection du joint d’étanchéité des appareils sanitaires d'un logement</t>
  </si>
  <si>
    <t>004</t>
  </si>
  <si>
    <t>Dépose d'une installation non-conforme</t>
  </si>
  <si>
    <t>006</t>
  </si>
  <si>
    <t>Réparation d'une fuite sur robinetterie EN L'ABSENCE DE CONTRAT ROBINETERIE</t>
  </si>
  <si>
    <t>007</t>
  </si>
  <si>
    <t>Remplacement d'un bouchon de vidage pour tout appareil</t>
  </si>
  <si>
    <t>008</t>
  </si>
  <si>
    <t>Remplacement d'un vidage avec bonde et tringlerie pour tout appareil</t>
  </si>
  <si>
    <t>009</t>
  </si>
  <si>
    <t>Remplacement d'un vidage évier (ou lavabo) simple ou double</t>
  </si>
  <si>
    <t>010</t>
  </si>
  <si>
    <t>Remplacement d'un vidage baignoire</t>
  </si>
  <si>
    <t>011</t>
  </si>
  <si>
    <t>Remplacement d'un mousseur sur robinet EN L'ABSENCE DE CONTRAT ROBINETERIE</t>
  </si>
  <si>
    <t>012</t>
  </si>
  <si>
    <t>Remplacement d'un croisillon sur robinet EN L'ABSENCE DE CONTRAT ROBINETERIE</t>
  </si>
  <si>
    <t>014</t>
  </si>
  <si>
    <t>Remplacement d'une tête de robinet EN L'ABSENCE DE CONTRAT ROBINETERIE</t>
  </si>
  <si>
    <t>015</t>
  </si>
  <si>
    <t>Refixation ou scellement d’appareil sanitaire</t>
  </si>
  <si>
    <t>ALIMENTATION / EVACUATION</t>
  </si>
  <si>
    <t>020</t>
  </si>
  <si>
    <t>Remplace canalisation cuivre d'alimentation EF-EC PARTIE COMMUNE inférieur à 2 ml</t>
  </si>
  <si>
    <t>021</t>
  </si>
  <si>
    <t>Réparation d'une fuite sur canalisation cuivre d’alimentation EF – EC</t>
  </si>
  <si>
    <t>024</t>
  </si>
  <si>
    <t>Remplaçement canalisation d'évacuation PVC EU,EV diam. &lt;50 mm inférieur à 2 ml</t>
  </si>
  <si>
    <t>026</t>
  </si>
  <si>
    <t>Réparation fuite sur canalisation évacuation PVC EU, EV  ts diamètres</t>
  </si>
  <si>
    <t>030</t>
  </si>
  <si>
    <t xml:space="preserve">Remplacement  alimentation / évacuation simple pour MLL ou MLV </t>
  </si>
  <si>
    <t>031</t>
  </si>
  <si>
    <t xml:space="preserve">Remplacement alimentation / évacuation double pour MLL ou MLV </t>
  </si>
  <si>
    <t>032</t>
  </si>
  <si>
    <t>Remplacement d'un robinet de puisage PARTIE COMMUNE</t>
  </si>
  <si>
    <t>033</t>
  </si>
  <si>
    <t>Remplaçement du robinet d'isolement en logement à l'identique</t>
  </si>
  <si>
    <t>035</t>
  </si>
  <si>
    <t xml:space="preserve">Fourniture et pose d'un anti-bélier </t>
  </si>
  <si>
    <t>039</t>
  </si>
  <si>
    <t>Remplace robinet à siège d'isol. par vanne1/4 de tour tout diam</t>
  </si>
  <si>
    <t>041</t>
  </si>
  <si>
    <t>F&amp;P ou remplaçement d'une coquille isolante sur canalisation</t>
  </si>
  <si>
    <t>047</t>
  </si>
  <si>
    <t>Remplacement de tampon de dégorgement sur chute PVC ou fonte</t>
  </si>
  <si>
    <t>GAZ</t>
  </si>
  <si>
    <t>065</t>
  </si>
  <si>
    <t>Dépose d'une installation de gaz d'un logement</t>
  </si>
  <si>
    <t>066</t>
  </si>
  <si>
    <t>F&amp;pose bouchon obturateur pour sortie ROAI en laiton y compris joints</t>
  </si>
  <si>
    <t>PLOMBERIE – APPAREILS SANITAIRES – ROBINETTERIE</t>
  </si>
  <si>
    <t>070</t>
  </si>
  <si>
    <t>remplaçement d'un col de cygne ou bec d'évier EN L'ABSENCE DE CONTRAT ROBINETERIE</t>
  </si>
  <si>
    <t>080</t>
  </si>
  <si>
    <t>remplaçement d'un siphon en PVC pour évier 1 bac</t>
  </si>
  <si>
    <t>081</t>
  </si>
  <si>
    <t>remplaçement d'un siphon en PVC pour évier 2 bacs</t>
  </si>
  <si>
    <t>082</t>
  </si>
  <si>
    <t>réfection du joint d'étanchéité sur évier</t>
  </si>
  <si>
    <t>098</t>
  </si>
  <si>
    <t>remplacement d'un siphon en PVC de baignoire</t>
  </si>
  <si>
    <t>099</t>
  </si>
  <si>
    <t>remplacement d'un siphon en PVC de douche avec accès trappe</t>
  </si>
  <si>
    <t>105</t>
  </si>
  <si>
    <t>Baignoire / douche réfection du joint d'étanchéité</t>
  </si>
  <si>
    <t>110</t>
  </si>
  <si>
    <t>remplaçement d'un siphon en pvc de lavabo</t>
  </si>
  <si>
    <t>111</t>
  </si>
  <si>
    <t>réfection du joint d'étanchéité d'un lavabo</t>
  </si>
  <si>
    <t>118</t>
  </si>
  <si>
    <t xml:space="preserve">remplaçement d'un joint caoutchouc entre cuvette et réservoir </t>
  </si>
  <si>
    <t>121</t>
  </si>
  <si>
    <t>réfection du joint ciment sur pipe de wc</t>
  </si>
  <si>
    <t>124</t>
  </si>
  <si>
    <t>réglage du mécanisme de chasse EN L'ABSENCE DE CONTRAT ROBINETERIE</t>
  </si>
  <si>
    <t>125</t>
  </si>
  <si>
    <t>remplaçement d'un robinet d'arrêt wc EN L'ABSENCE DE CONTRAT ROBINETERIE</t>
  </si>
  <si>
    <t>DIVERS</t>
  </si>
  <si>
    <t>138</t>
  </si>
  <si>
    <t>Dépose et repose d'appareil sanitaire</t>
  </si>
  <si>
    <t>140</t>
  </si>
  <si>
    <t>Dépose d'une installation de plomberie rapporté</t>
  </si>
  <si>
    <t>152</t>
  </si>
  <si>
    <t>Remplacement de siphon de ballon ECS</t>
  </si>
  <si>
    <t>156</t>
  </si>
  <si>
    <t>Recherche de fuite avec réparation y compris petits équipements</t>
  </si>
  <si>
    <t>157</t>
  </si>
  <si>
    <t>Bouchement de trou et raccord d'enduit de toute nature</t>
  </si>
  <si>
    <t>158</t>
  </si>
  <si>
    <t>Recherche de fuite avec fourniture d’un rapport de visite et devis</t>
  </si>
  <si>
    <t>R</t>
  </si>
  <si>
    <t>NR</t>
  </si>
  <si>
    <t>Informations à récupérer</t>
  </si>
  <si>
    <t>informations à récupérer</t>
  </si>
  <si>
    <t xml:space="preserve">Rapport d'activité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</si>
</sst>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49" fontId="6" fillId="0" borderId="1" xfId="0" applyNumberFormat="1" applyFont="1" applyFill="1" applyBorder="1" applyAlignment="1">
      <alignment horizontal="left" vertical="center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0" fillId="3" borderId="2" xfId="0" applyFill="1" applyBorder="1"/>
    <xf numFmtId="0" fontId="0" fillId="3" borderId="1" xfId="0" applyFill="1" applyBorder="1"/>
    <xf numFmtId="164" fontId="0" fillId="3" borderId="2" xfId="0" applyNumberFormat="1" applyFill="1" applyBorder="1"/>
    <xf numFmtId="0" fontId="0" fillId="3" borderId="0" xfId="0" applyFill="1"/>
    <xf numFmtId="0" fontId="4" fillId="3" borderId="1" xfId="0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44" fontId="5" fillId="3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E1:H29"/>
  <sheetViews>
    <sheetView tabSelected="1" workbookViewId="0">
      <selection activeCell="E7" sqref="E7"/>
    </sheetView>
  </sheetViews>
  <sheetFormatPr baseColWidth="10" defaultRowHeight="15" x14ac:dyDescent="0.25"/>
  <cols>
    <col min="1" max="4" width="7.7109375" customWidth="1"/>
    <col min="5" max="5" width="11.42578125" customWidth="1"/>
    <col min="6" max="6" width="72.7109375" customWidth="1"/>
    <col min="7" max="7" width="7.140625" bestFit="1" customWidth="1"/>
    <col min="8" max="8" width="5.7109375" customWidth="1"/>
    <col min="9" max="9" width="10" customWidth="1"/>
    <col min="13" max="14" width="8.140625" customWidth="1"/>
    <col min="15" max="15" width="19.42578125" customWidth="1"/>
  </cols>
  <sheetData>
    <row r="1" spans="5:8" ht="15.75" x14ac:dyDescent="0.25">
      <c r="F1" s="6"/>
    </row>
    <row r="2" spans="5:8" ht="15.75" x14ac:dyDescent="0.25">
      <c r="F2" s="6"/>
    </row>
    <row r="4" spans="5:8" ht="18.75" x14ac:dyDescent="0.3">
      <c r="E4" s="22" t="s">
        <v>106</v>
      </c>
      <c r="F4" s="22"/>
      <c r="G4" s="22"/>
      <c r="H4" s="22"/>
    </row>
    <row r="5" spans="5:8" ht="15.75" thickBot="1" x14ac:dyDescent="0.3"/>
    <row r="6" spans="5:8" ht="26.25" thickBot="1" x14ac:dyDescent="0.3">
      <c r="E6" s="4" t="s">
        <v>3</v>
      </c>
      <c r="F6" s="3" t="s">
        <v>0</v>
      </c>
      <c r="G6" s="4" t="s">
        <v>1</v>
      </c>
      <c r="H6" s="3" t="s">
        <v>2</v>
      </c>
    </row>
    <row r="7" spans="5:8" x14ac:dyDescent="0.25">
      <c r="E7" s="14" t="str">
        <f>IFERROR(INDEX('Lot Plomberie sanitaire'!A$5:A$55,MATCH(F7,'Lot Plomberie sanitaire'!B$5:B$55,0)),"")</f>
        <v/>
      </c>
      <c r="F7" s="2"/>
      <c r="G7" s="16" t="str">
        <f>IFERROR(VLOOKUP($E7,'Lot Plomberie sanitaire'!$A$5:$D$55,COLUMNS($E:G),0),"")</f>
        <v/>
      </c>
      <c r="H7" s="14" t="str">
        <f>IFERROR(VLOOKUP($E7,'Lot Plomberie sanitaire'!$A$5:$D$55,COLUMNS($E:H),0),"")</f>
        <v/>
      </c>
    </row>
    <row r="8" spans="5:8" x14ac:dyDescent="0.25">
      <c r="E8" s="15" t="str">
        <f>IFERROR(INDEX('Lot Plomberie sanitaire'!A$5:A$55,MATCH(F8,'Lot Plomberie sanitaire'!B$5:B$55,0)),"")</f>
        <v/>
      </c>
      <c r="F8" s="1"/>
      <c r="G8" s="15" t="str">
        <f>IFERROR(VLOOKUP($E8,'Lot Plomberie sanitaire'!$A$5:$D$55,COLUMNS($E:G),0),"")</f>
        <v/>
      </c>
      <c r="H8" s="15" t="str">
        <f>IFERROR(VLOOKUP($E8,'Lot Plomberie sanitaire'!$A$5:$D$55,COLUMNS($E:H),0),"")</f>
        <v/>
      </c>
    </row>
    <row r="9" spans="5:8" x14ac:dyDescent="0.25">
      <c r="E9" s="15" t="str">
        <f>IFERROR(INDEX('Lot Plomberie sanitaire'!A$5:A$55,MATCH(F9,'Lot Plomberie sanitaire'!B$5:B$55,0)),"")</f>
        <v>065</v>
      </c>
      <c r="F9" s="1" t="s">
        <v>59</v>
      </c>
      <c r="G9" s="15">
        <f>IFERROR(VLOOKUP($E9,'Lot Plomberie sanitaire'!$A$5:$D$55,COLUMNS($E:G),0),"")</f>
        <v>60</v>
      </c>
      <c r="H9" s="15">
        <f>IFERROR(VLOOKUP($E9,'Lot Plomberie sanitaire'!$A$5:$D$55,COLUMNS($E:H),0),"")</f>
        <v>0</v>
      </c>
    </row>
    <row r="10" spans="5:8" x14ac:dyDescent="0.25">
      <c r="E10" s="15" t="str">
        <f>IFERROR(INDEX('Lot Plomberie sanitaire'!A$5:A$55,MATCH(F10,'Lot Plomberie sanitaire'!B$5:B$55,0)),"")</f>
        <v/>
      </c>
      <c r="F10" s="1"/>
      <c r="G10" s="15" t="str">
        <f>IFERROR(VLOOKUP($E10,'Lot Plomberie sanitaire'!$A$5:$D$55,COLUMNS($E:G),0),"")</f>
        <v/>
      </c>
      <c r="H10" s="15" t="str">
        <f>IFERROR(VLOOKUP($E10,'Lot Plomberie sanitaire'!$A$5:$D$55,COLUMNS($E:H),0),"")</f>
        <v/>
      </c>
    </row>
    <row r="11" spans="5:8" x14ac:dyDescent="0.25">
      <c r="E11" s="15" t="str">
        <f>IFERROR(INDEX('Lot Plomberie sanitaire'!A$5:A$55,MATCH(F11,'Lot Plomberie sanitaire'!B$5:B$55,0)),"")</f>
        <v>002</v>
      </c>
      <c r="F11" s="1" t="s">
        <v>9</v>
      </c>
      <c r="G11" s="15">
        <f>IFERROR(VLOOKUP($E11,'Lot Plomberie sanitaire'!$A$5:$D$55,COLUMNS($E:G),0),"")</f>
        <v>72</v>
      </c>
      <c r="H11" s="15" t="str">
        <f>IFERROR(VLOOKUP($E11,'Lot Plomberie sanitaire'!$A$5:$D$55,COLUMNS($E:H),0),"")</f>
        <v>R</v>
      </c>
    </row>
    <row r="12" spans="5:8" x14ac:dyDescent="0.25">
      <c r="E12" s="15" t="str">
        <f>IFERROR(INDEX('Lot Plomberie sanitaire'!A$5:A$55,MATCH(F12,'Lot Plomberie sanitaire'!B$5:B$55,0)),"")</f>
        <v/>
      </c>
      <c r="F12" s="1"/>
      <c r="G12" s="15" t="str">
        <f>IFERROR(VLOOKUP($E12,'Lot Plomberie sanitaire'!$A$5:$D$55,COLUMNS($E:G),0),"")</f>
        <v/>
      </c>
      <c r="H12" s="15" t="str">
        <f>IFERROR(VLOOKUP($E12,'Lot Plomberie sanitaire'!$A$5:$D$55,COLUMNS($E:H),0),"")</f>
        <v/>
      </c>
    </row>
    <row r="13" spans="5:8" x14ac:dyDescent="0.25">
      <c r="E13" s="15" t="str">
        <f>IFERROR(INDEX('Lot Plomberie sanitaire'!A$5:A$55,MATCH(F13,'Lot Plomberie sanitaire'!B$5:B$55,0)),"")</f>
        <v/>
      </c>
      <c r="F13" s="1"/>
      <c r="G13" s="15" t="str">
        <f>IFERROR(VLOOKUP($E13,'Lot Plomberie sanitaire'!$A$5:$D$55,COLUMNS($E:G),0),"")</f>
        <v/>
      </c>
      <c r="H13" s="15" t="str">
        <f>IFERROR(VLOOKUP($E13,'Lot Plomberie sanitaire'!$A$5:$D$55,COLUMNS($E:H),0),"")</f>
        <v/>
      </c>
    </row>
    <row r="14" spans="5:8" x14ac:dyDescent="0.25">
      <c r="E14" s="15" t="str">
        <f>IFERROR(INDEX('Lot Plomberie sanitaire'!A$5:A$55,MATCH(F14,'Lot Plomberie sanitaire'!B$5:B$55,0)),"")</f>
        <v>003</v>
      </c>
      <c r="F14" s="1" t="s">
        <v>11</v>
      </c>
      <c r="G14" s="15">
        <f>IFERROR(VLOOKUP($E14,'Lot Plomberie sanitaire'!$A$5:$D$55,COLUMNS($E:G),0),"")</f>
        <v>35</v>
      </c>
      <c r="H14" s="15" t="str">
        <f>IFERROR(VLOOKUP($E14,'Lot Plomberie sanitaire'!$A$5:$D$55,COLUMNS($E:H),0),"")</f>
        <v>R</v>
      </c>
    </row>
    <row r="15" spans="5:8" x14ac:dyDescent="0.25">
      <c r="E15" s="15" t="str">
        <f>IFERROR(INDEX('Lot Plomberie sanitaire'!A$5:A$55,MATCH(F15,'Lot Plomberie sanitaire'!B$5:B$55,0)),"")</f>
        <v/>
      </c>
      <c r="F15" s="1"/>
      <c r="G15" s="15" t="str">
        <f>IFERROR(VLOOKUP($E15,'Lot Plomberie sanitaire'!$A$5:$D$55,COLUMNS($E:G),0),"")</f>
        <v/>
      </c>
      <c r="H15" s="15" t="str">
        <f>IFERROR(VLOOKUP($E15,'Lot Plomberie sanitaire'!$A$5:$D$55,COLUMNS($E:H),0),"")</f>
        <v/>
      </c>
    </row>
    <row r="16" spans="5:8" x14ac:dyDescent="0.25">
      <c r="E16" s="15" t="str">
        <f>IFERROR(INDEX('Lot Plomberie sanitaire'!A$5:A$55,MATCH(F16,'Lot Plomberie sanitaire'!B$5:B$55,0)),"")</f>
        <v/>
      </c>
      <c r="F16" s="1"/>
      <c r="G16" s="15" t="str">
        <f>IFERROR(VLOOKUP($E16,'Lot Plomberie sanitaire'!$A$5:$D$55,COLUMNS($E:G),0),"")</f>
        <v/>
      </c>
      <c r="H16" s="15" t="str">
        <f>IFERROR(VLOOKUP($E16,'Lot Plomberie sanitaire'!$A$5:$D$55,COLUMNS($E:H),0),"")</f>
        <v/>
      </c>
    </row>
    <row r="17" spans="5:8" x14ac:dyDescent="0.25">
      <c r="E17" s="15" t="str">
        <f>IFERROR(INDEX('Lot Plomberie sanitaire'!A$5:A$55,MATCH(F17,'Lot Plomberie sanitaire'!B$5:B$55,0)),"")</f>
        <v/>
      </c>
      <c r="F17" s="1"/>
      <c r="G17" s="15" t="str">
        <f>IFERROR(VLOOKUP($E17,'Lot Plomberie sanitaire'!$A$5:$D$55,COLUMNS($E:G),0),"")</f>
        <v/>
      </c>
      <c r="H17" s="15" t="str">
        <f>IFERROR(VLOOKUP($E17,'Lot Plomberie sanitaire'!$A$5:$D$55,COLUMNS($E:H),0),"")</f>
        <v/>
      </c>
    </row>
    <row r="18" spans="5:8" x14ac:dyDescent="0.25">
      <c r="E18" s="15" t="str">
        <f>IFERROR(INDEX('Lot Plomberie sanitaire'!A$5:A$55,MATCH(F18,'Lot Plomberie sanitaire'!B$5:B$55,0)),"")</f>
        <v>001</v>
      </c>
      <c r="F18" s="1" t="s">
        <v>7</v>
      </c>
      <c r="G18" s="15">
        <f>IFERROR(VLOOKUP($E18,'Lot Plomberie sanitaire'!$A$5:$D$55,COLUMNS($E:G),0),"")</f>
        <v>59</v>
      </c>
      <c r="H18" s="15" t="str">
        <f>IFERROR(VLOOKUP($E18,'Lot Plomberie sanitaire'!$A$5:$D$55,COLUMNS($E:H),0),"")</f>
        <v>R</v>
      </c>
    </row>
    <row r="19" spans="5:8" x14ac:dyDescent="0.25">
      <c r="E19" s="15" t="str">
        <f>IFERROR(INDEX('Lot Plomberie sanitaire'!A$5:A$55,MATCH(F19,'Lot Plomberie sanitaire'!B$5:B$55,0)),"")</f>
        <v/>
      </c>
      <c r="F19" s="1"/>
      <c r="G19" s="15" t="str">
        <f>IFERROR(VLOOKUP($E19,'Lot Plomberie sanitaire'!$A$5:$D$55,COLUMNS($E:G),0),"")</f>
        <v/>
      </c>
      <c r="H19" s="15" t="str">
        <f>IFERROR(VLOOKUP($E19,'Lot Plomberie sanitaire'!$A$5:$D$55,COLUMNS($E:H),0),"")</f>
        <v/>
      </c>
    </row>
    <row r="20" spans="5:8" x14ac:dyDescent="0.25">
      <c r="E20" s="15" t="str">
        <f>IFERROR(INDEX('Lot Plomberie sanitaire'!A$5:A$55,MATCH(F20,'Lot Plomberie sanitaire'!B$5:B$55,0)),"")</f>
        <v/>
      </c>
      <c r="F20" s="1"/>
      <c r="G20" s="15" t="str">
        <f>IFERROR(VLOOKUP($E20,'Lot Plomberie sanitaire'!$A$5:$D$55,COLUMNS($E:G),0),"")</f>
        <v/>
      </c>
      <c r="H20" s="15" t="str">
        <f>IFERROR(VLOOKUP($E20,'Lot Plomberie sanitaire'!$A$5:$D$55,COLUMNS($E:H),0),"")</f>
        <v/>
      </c>
    </row>
    <row r="21" spans="5:8" x14ac:dyDescent="0.25">
      <c r="E21" s="15" t="str">
        <f>IFERROR(INDEX('Lot Plomberie sanitaire'!A$5:A$55,MATCH(F21,'Lot Plomberie sanitaire'!B$5:B$55,0)),"")</f>
        <v>030</v>
      </c>
      <c r="F21" s="1" t="s">
        <v>42</v>
      </c>
      <c r="G21" s="15">
        <f>IFERROR(VLOOKUP($E21,'Lot Plomberie sanitaire'!$A$5:$D$55,COLUMNS($E:G),0),"")</f>
        <v>95</v>
      </c>
      <c r="H21" s="15" t="str">
        <f>IFERROR(VLOOKUP($E21,'Lot Plomberie sanitaire'!$A$5:$D$55,COLUMNS($E:H),0),"")</f>
        <v>NR</v>
      </c>
    </row>
    <row r="22" spans="5:8" x14ac:dyDescent="0.25">
      <c r="E22" s="15" t="str">
        <f>IFERROR(INDEX('Lot Plomberie sanitaire'!A$5:A$55,MATCH(F22,'Lot Plomberie sanitaire'!B$5:B$55,0)),"")</f>
        <v/>
      </c>
      <c r="F22" s="1"/>
      <c r="G22" s="15" t="str">
        <f>IFERROR(VLOOKUP($E22,'Lot Plomberie sanitaire'!$A$5:$D$55,COLUMNS($E:G),0),"")</f>
        <v/>
      </c>
      <c r="H22" s="15" t="str">
        <f>IFERROR(VLOOKUP($E22,'Lot Plomberie sanitaire'!$A$5:$D$55,COLUMNS($E:H),0),"")</f>
        <v/>
      </c>
    </row>
    <row r="23" spans="5:8" x14ac:dyDescent="0.25">
      <c r="E23" s="15" t="str">
        <f>IFERROR(INDEX('Lot Plomberie sanitaire'!A$5:A$55,MATCH(F23,'Lot Plomberie sanitaire'!B$5:B$55,0)),"")</f>
        <v/>
      </c>
      <c r="F23" s="1"/>
      <c r="G23" s="15" t="str">
        <f>IFERROR(VLOOKUP($E23,'Lot Plomberie sanitaire'!$A$5:$D$55,COLUMNS($E:G),0),"")</f>
        <v/>
      </c>
      <c r="H23" s="15" t="str">
        <f>IFERROR(VLOOKUP($E23,'Lot Plomberie sanitaire'!$A$5:$D$55,COLUMNS($E:H),0),"")</f>
        <v/>
      </c>
    </row>
    <row r="24" spans="5:8" x14ac:dyDescent="0.25">
      <c r="E24" s="15" t="str">
        <f>IFERROR(INDEX('Lot Plomberie sanitaire'!A$5:A$55,MATCH(F24,'Lot Plomberie sanitaire'!B$5:B$55,0)),"")</f>
        <v/>
      </c>
      <c r="F24" s="1"/>
      <c r="G24" s="15" t="str">
        <f>IFERROR(VLOOKUP($E24,'Lot Plomberie sanitaire'!$A$5:$D$55,COLUMNS($E:G),0),"")</f>
        <v/>
      </c>
      <c r="H24" s="15" t="str">
        <f>IFERROR(VLOOKUP($E24,'Lot Plomberie sanitaire'!$A$5:$D$55,COLUMNS($E:H),0),"")</f>
        <v/>
      </c>
    </row>
    <row r="25" spans="5:8" x14ac:dyDescent="0.25">
      <c r="E25" s="15" t="str">
        <f>IFERROR(INDEX('Lot Plomberie sanitaire'!A$5:A$55,MATCH(F25,'Lot Plomberie sanitaire'!B$5:B$55,0)),"")</f>
        <v/>
      </c>
      <c r="F25" s="1"/>
      <c r="G25" s="15" t="str">
        <f>IFERROR(VLOOKUP($E25,'Lot Plomberie sanitaire'!$A$5:$D$55,COLUMNS($E:G),0),"")</f>
        <v/>
      </c>
      <c r="H25" s="15" t="str">
        <f>IFERROR(VLOOKUP($E25,'Lot Plomberie sanitaire'!$A$5:$D$55,COLUMNS($E:H),0),"")</f>
        <v/>
      </c>
    </row>
    <row r="26" spans="5:8" x14ac:dyDescent="0.25">
      <c r="E26" s="15" t="str">
        <f>IFERROR(INDEX('Lot Plomberie sanitaire'!A$5:A$55,MATCH(F26,'Lot Plomberie sanitaire'!B$5:B$55,0)),"")</f>
        <v/>
      </c>
      <c r="F26" s="1"/>
      <c r="G26" s="15" t="str">
        <f>IFERROR(VLOOKUP($E26,'Lot Plomberie sanitaire'!$A$5:$D$55,COLUMNS($E:G),0),"")</f>
        <v/>
      </c>
      <c r="H26" s="15" t="str">
        <f>IFERROR(VLOOKUP($E26,'Lot Plomberie sanitaire'!$A$5:$D$55,COLUMNS($E:H),0),"")</f>
        <v/>
      </c>
    </row>
    <row r="29" spans="5:8" x14ac:dyDescent="0.25">
      <c r="E29" s="17"/>
      <c r="F29" t="s">
        <v>104</v>
      </c>
    </row>
  </sheetData>
  <mergeCells count="1">
    <mergeCell ref="E4:H4"/>
  </mergeCells>
  <pageMargins left="0.7" right="0.7" top="0.75" bottom="0.75" header="0.3" footer="0.3"/>
  <pageSetup paperSize="9" scale="74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'Lot Plomberie sanitaire'!$B$5:$B$55</xm:f>
          </x14:formula1>
          <xm:sqref>F7:F26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5"/>
  <sheetViews>
    <sheetView topLeftCell="A24" workbookViewId="0">
      <selection activeCell="G24" sqref="G24"/>
    </sheetView>
  </sheetViews>
  <sheetFormatPr baseColWidth="10" defaultRowHeight="15" x14ac:dyDescent="0.25"/>
  <cols>
    <col min="1" max="1" width="16.7109375" bestFit="1" customWidth="1"/>
    <col min="2" max="2" width="53.5703125" bestFit="1" customWidth="1"/>
    <col min="3" max="3" width="13" bestFit="1" customWidth="1"/>
    <col min="4" max="4" width="8.85546875" bestFit="1" customWidth="1"/>
  </cols>
  <sheetData>
    <row r="3" spans="1:7" ht="18.75" x14ac:dyDescent="0.25">
      <c r="A3" s="23" t="s">
        <v>4</v>
      </c>
      <c r="B3" s="23"/>
      <c r="C3" s="23"/>
      <c r="D3" s="23"/>
    </row>
    <row r="4" spans="1:7" ht="15.75" x14ac:dyDescent="0.25">
      <c r="A4" s="18" t="s">
        <v>3</v>
      </c>
      <c r="B4" s="5" t="s">
        <v>0</v>
      </c>
      <c r="C4" s="18" t="s">
        <v>1</v>
      </c>
      <c r="D4" s="18" t="s">
        <v>2</v>
      </c>
    </row>
    <row r="5" spans="1:7" x14ac:dyDescent="0.25">
      <c r="A5" s="19"/>
      <c r="B5" s="7" t="s">
        <v>5</v>
      </c>
      <c r="C5" s="20"/>
      <c r="D5" s="15"/>
      <c r="F5" s="17"/>
      <c r="G5" t="s">
        <v>105</v>
      </c>
    </row>
    <row r="6" spans="1:7" x14ac:dyDescent="0.25">
      <c r="A6" s="19" t="s">
        <v>6</v>
      </c>
      <c r="B6" s="8" t="s">
        <v>7</v>
      </c>
      <c r="C6" s="20">
        <v>59</v>
      </c>
      <c r="D6" s="15" t="s">
        <v>102</v>
      </c>
    </row>
    <row r="7" spans="1:7" x14ac:dyDescent="0.25">
      <c r="A7" s="19" t="s">
        <v>8</v>
      </c>
      <c r="B7" s="9" t="s">
        <v>9</v>
      </c>
      <c r="C7" s="20">
        <v>72</v>
      </c>
      <c r="D7" s="15" t="s">
        <v>102</v>
      </c>
    </row>
    <row r="8" spans="1:7" ht="22.5" x14ac:dyDescent="0.25">
      <c r="A8" s="19" t="s">
        <v>10</v>
      </c>
      <c r="B8" s="9" t="s">
        <v>11</v>
      </c>
      <c r="C8" s="20">
        <v>35</v>
      </c>
      <c r="D8" s="15" t="s">
        <v>102</v>
      </c>
    </row>
    <row r="9" spans="1:7" x14ac:dyDescent="0.25">
      <c r="A9" s="19" t="s">
        <v>12</v>
      </c>
      <c r="B9" s="9" t="s">
        <v>13</v>
      </c>
      <c r="C9" s="20">
        <v>45</v>
      </c>
      <c r="D9" s="15" t="s">
        <v>103</v>
      </c>
    </row>
    <row r="10" spans="1:7" ht="22.5" x14ac:dyDescent="0.25">
      <c r="A10" s="19" t="s">
        <v>14</v>
      </c>
      <c r="B10" s="9" t="s">
        <v>15</v>
      </c>
      <c r="C10" s="20">
        <v>56</v>
      </c>
      <c r="D10" s="15" t="s">
        <v>103</v>
      </c>
    </row>
    <row r="11" spans="1:7" x14ac:dyDescent="0.25">
      <c r="A11" s="19" t="s">
        <v>16</v>
      </c>
      <c r="B11" s="9" t="s">
        <v>17</v>
      </c>
      <c r="C11" s="20">
        <v>10</v>
      </c>
      <c r="D11" s="15" t="s">
        <v>103</v>
      </c>
    </row>
    <row r="12" spans="1:7" ht="22.5" x14ac:dyDescent="0.25">
      <c r="A12" s="19" t="s">
        <v>18</v>
      </c>
      <c r="B12" s="9" t="s">
        <v>19</v>
      </c>
      <c r="C12" s="20">
        <v>45</v>
      </c>
      <c r="D12" s="15" t="s">
        <v>103</v>
      </c>
    </row>
    <row r="13" spans="1:7" x14ac:dyDescent="0.25">
      <c r="A13" s="19" t="s">
        <v>20</v>
      </c>
      <c r="B13" s="10" t="s">
        <v>21</v>
      </c>
      <c r="C13" s="20">
        <v>29</v>
      </c>
      <c r="D13" s="15" t="s">
        <v>103</v>
      </c>
    </row>
    <row r="14" spans="1:7" x14ac:dyDescent="0.25">
      <c r="A14" s="19" t="s">
        <v>22</v>
      </c>
      <c r="B14" s="10" t="s">
        <v>23</v>
      </c>
      <c r="C14" s="20">
        <v>69</v>
      </c>
      <c r="D14" s="15" t="s">
        <v>103</v>
      </c>
    </row>
    <row r="15" spans="1:7" ht="22.5" x14ac:dyDescent="0.25">
      <c r="A15" s="19" t="s">
        <v>24</v>
      </c>
      <c r="B15" s="9" t="s">
        <v>25</v>
      </c>
      <c r="C15" s="20">
        <v>13</v>
      </c>
      <c r="D15" s="15" t="s">
        <v>103</v>
      </c>
    </row>
    <row r="16" spans="1:7" ht="22.5" x14ac:dyDescent="0.25">
      <c r="A16" s="19" t="s">
        <v>26</v>
      </c>
      <c r="B16" s="9" t="s">
        <v>27</v>
      </c>
      <c r="C16" s="20">
        <v>15</v>
      </c>
      <c r="D16" s="15" t="s">
        <v>103</v>
      </c>
    </row>
    <row r="17" spans="1:4" ht="22.5" x14ac:dyDescent="0.25">
      <c r="A17" s="19" t="s">
        <v>28</v>
      </c>
      <c r="B17" s="9" t="s">
        <v>29</v>
      </c>
      <c r="C17" s="20">
        <v>30</v>
      </c>
      <c r="D17" s="15" t="s">
        <v>103</v>
      </c>
    </row>
    <row r="18" spans="1:4" x14ac:dyDescent="0.25">
      <c r="A18" s="19" t="s">
        <v>30</v>
      </c>
      <c r="B18" s="11" t="s">
        <v>31</v>
      </c>
      <c r="C18" s="21">
        <v>48</v>
      </c>
      <c r="D18" s="15"/>
    </row>
    <row r="19" spans="1:4" x14ac:dyDescent="0.25">
      <c r="A19" s="19"/>
      <c r="B19" s="7" t="s">
        <v>32</v>
      </c>
      <c r="C19" s="15"/>
      <c r="D19" s="15"/>
    </row>
    <row r="20" spans="1:4" ht="22.5" x14ac:dyDescent="0.25">
      <c r="A20" s="19" t="s">
        <v>33</v>
      </c>
      <c r="B20" s="12" t="s">
        <v>34</v>
      </c>
      <c r="C20" s="20">
        <v>35</v>
      </c>
      <c r="D20" s="15" t="s">
        <v>102</v>
      </c>
    </row>
    <row r="21" spans="1:4" ht="22.5" x14ac:dyDescent="0.25">
      <c r="A21" s="19" t="s">
        <v>35</v>
      </c>
      <c r="B21" s="12" t="s">
        <v>36</v>
      </c>
      <c r="C21" s="20">
        <v>30</v>
      </c>
      <c r="D21" s="15" t="s">
        <v>103</v>
      </c>
    </row>
    <row r="22" spans="1:4" ht="22.5" x14ac:dyDescent="0.25">
      <c r="A22" s="19" t="s">
        <v>37</v>
      </c>
      <c r="B22" s="13" t="s">
        <v>38</v>
      </c>
      <c r="C22" s="20">
        <v>28</v>
      </c>
      <c r="D22" s="15" t="s">
        <v>103</v>
      </c>
    </row>
    <row r="23" spans="1:4" ht="22.5" x14ac:dyDescent="0.25">
      <c r="A23" s="19" t="s">
        <v>39</v>
      </c>
      <c r="B23" s="12" t="s">
        <v>40</v>
      </c>
      <c r="C23" s="20">
        <v>30</v>
      </c>
      <c r="D23" s="15" t="s">
        <v>103</v>
      </c>
    </row>
    <row r="24" spans="1:4" ht="18" customHeight="1" x14ac:dyDescent="0.25">
      <c r="A24" s="19" t="s">
        <v>41</v>
      </c>
      <c r="B24" s="12" t="s">
        <v>42</v>
      </c>
      <c r="C24" s="20">
        <v>95</v>
      </c>
      <c r="D24" s="15" t="s">
        <v>103</v>
      </c>
    </row>
    <row r="25" spans="1:4" ht="22.5" x14ac:dyDescent="0.25">
      <c r="A25" s="19" t="s">
        <v>43</v>
      </c>
      <c r="B25" s="12" t="s">
        <v>44</v>
      </c>
      <c r="C25" s="20">
        <v>145</v>
      </c>
      <c r="D25" s="15" t="s">
        <v>103</v>
      </c>
    </row>
    <row r="26" spans="1:4" x14ac:dyDescent="0.25">
      <c r="A26" s="19" t="s">
        <v>45</v>
      </c>
      <c r="B26" s="12" t="s">
        <v>46</v>
      </c>
      <c r="C26" s="20">
        <v>60</v>
      </c>
      <c r="D26" s="15" t="s">
        <v>103</v>
      </c>
    </row>
    <row r="27" spans="1:4" x14ac:dyDescent="0.25">
      <c r="A27" s="19" t="s">
        <v>47</v>
      </c>
      <c r="B27" s="12" t="s">
        <v>48</v>
      </c>
      <c r="C27" s="20">
        <v>55</v>
      </c>
      <c r="D27" s="15" t="s">
        <v>102</v>
      </c>
    </row>
    <row r="28" spans="1:4" x14ac:dyDescent="0.25">
      <c r="A28" s="19" t="s">
        <v>49</v>
      </c>
      <c r="B28" s="12" t="s">
        <v>50</v>
      </c>
      <c r="C28" s="20">
        <v>70</v>
      </c>
      <c r="D28" s="15" t="s">
        <v>103</v>
      </c>
    </row>
    <row r="29" spans="1:4" x14ac:dyDescent="0.25">
      <c r="A29" s="19" t="s">
        <v>51</v>
      </c>
      <c r="B29" s="13" t="s">
        <v>52</v>
      </c>
      <c r="C29" s="20">
        <v>100</v>
      </c>
      <c r="D29" s="15" t="s">
        <v>103</v>
      </c>
    </row>
    <row r="30" spans="1:4" x14ac:dyDescent="0.25">
      <c r="A30" s="19" t="s">
        <v>53</v>
      </c>
      <c r="B30" s="12" t="s">
        <v>54</v>
      </c>
      <c r="C30" s="20">
        <v>14</v>
      </c>
      <c r="D30" s="15" t="s">
        <v>102</v>
      </c>
    </row>
    <row r="31" spans="1:4" ht="22.5" x14ac:dyDescent="0.25">
      <c r="A31" s="19" t="s">
        <v>55</v>
      </c>
      <c r="B31" s="12" t="s">
        <v>56</v>
      </c>
      <c r="C31" s="20">
        <v>29</v>
      </c>
      <c r="D31" s="15" t="s">
        <v>103</v>
      </c>
    </row>
    <row r="32" spans="1:4" x14ac:dyDescent="0.25">
      <c r="A32" s="19"/>
      <c r="B32" s="7" t="s">
        <v>57</v>
      </c>
      <c r="C32" s="15"/>
      <c r="D32" s="15"/>
    </row>
    <row r="33" spans="1:4" x14ac:dyDescent="0.25">
      <c r="A33" s="19" t="s">
        <v>58</v>
      </c>
      <c r="B33" s="12" t="s">
        <v>59</v>
      </c>
      <c r="C33" s="20">
        <v>60</v>
      </c>
      <c r="D33" s="15"/>
    </row>
    <row r="34" spans="1:4" ht="22.5" x14ac:dyDescent="0.25">
      <c r="A34" s="19" t="s">
        <v>60</v>
      </c>
      <c r="B34" s="12" t="s">
        <v>61</v>
      </c>
      <c r="C34" s="20">
        <v>9</v>
      </c>
      <c r="D34" s="15"/>
    </row>
    <row r="35" spans="1:4" x14ac:dyDescent="0.25">
      <c r="A35" s="19"/>
      <c r="B35" s="7" t="s">
        <v>62</v>
      </c>
      <c r="C35" s="15"/>
      <c r="D35" s="15"/>
    </row>
    <row r="36" spans="1:4" ht="22.5" x14ac:dyDescent="0.25">
      <c r="A36" s="19" t="s">
        <v>63</v>
      </c>
      <c r="B36" s="12" t="s">
        <v>64</v>
      </c>
      <c r="C36" s="20">
        <v>34</v>
      </c>
      <c r="D36" s="15" t="s">
        <v>102</v>
      </c>
    </row>
    <row r="37" spans="1:4" x14ac:dyDescent="0.25">
      <c r="A37" s="19" t="s">
        <v>65</v>
      </c>
      <c r="B37" s="12" t="s">
        <v>66</v>
      </c>
      <c r="C37" s="20">
        <v>25</v>
      </c>
      <c r="D37" s="15" t="s">
        <v>103</v>
      </c>
    </row>
    <row r="38" spans="1:4" x14ac:dyDescent="0.25">
      <c r="A38" s="19" t="s">
        <v>67</v>
      </c>
      <c r="B38" s="12" t="s">
        <v>68</v>
      </c>
      <c r="C38" s="20">
        <v>35</v>
      </c>
      <c r="D38" s="15" t="s">
        <v>103</v>
      </c>
    </row>
    <row r="39" spans="1:4" x14ac:dyDescent="0.25">
      <c r="A39" s="19" t="s">
        <v>69</v>
      </c>
      <c r="B39" s="12" t="s">
        <v>70</v>
      </c>
      <c r="C39" s="20">
        <v>12</v>
      </c>
      <c r="D39" s="15" t="s">
        <v>103</v>
      </c>
    </row>
    <row r="40" spans="1:4" x14ac:dyDescent="0.25">
      <c r="A40" s="19" t="s">
        <v>71</v>
      </c>
      <c r="B40" s="12" t="s">
        <v>72</v>
      </c>
      <c r="C40" s="20">
        <v>48</v>
      </c>
      <c r="D40" s="15" t="s">
        <v>103</v>
      </c>
    </row>
    <row r="41" spans="1:4" x14ac:dyDescent="0.25">
      <c r="A41" s="19" t="s">
        <v>73</v>
      </c>
      <c r="B41" s="12" t="s">
        <v>74</v>
      </c>
      <c r="C41" s="20">
        <v>56</v>
      </c>
      <c r="D41" s="15" t="s">
        <v>103</v>
      </c>
    </row>
    <row r="42" spans="1:4" x14ac:dyDescent="0.25">
      <c r="A42" s="19" t="s">
        <v>75</v>
      </c>
      <c r="B42" s="12" t="s">
        <v>76</v>
      </c>
      <c r="C42" s="20">
        <v>17</v>
      </c>
      <c r="D42" s="15" t="s">
        <v>103</v>
      </c>
    </row>
    <row r="43" spans="1:4" x14ac:dyDescent="0.25">
      <c r="A43" s="19" t="s">
        <v>77</v>
      </c>
      <c r="B43" s="12" t="s">
        <v>78</v>
      </c>
      <c r="C43" s="20">
        <v>25</v>
      </c>
      <c r="D43" s="15" t="s">
        <v>103</v>
      </c>
    </row>
    <row r="44" spans="1:4" x14ac:dyDescent="0.25">
      <c r="A44" s="19" t="s">
        <v>79</v>
      </c>
      <c r="B44" s="12" t="s">
        <v>80</v>
      </c>
      <c r="C44" s="20">
        <v>12</v>
      </c>
      <c r="D44" s="15" t="s">
        <v>103</v>
      </c>
    </row>
    <row r="45" spans="1:4" x14ac:dyDescent="0.25">
      <c r="A45" s="19" t="s">
        <v>81</v>
      </c>
      <c r="B45" s="12" t="s">
        <v>82</v>
      </c>
      <c r="C45" s="20">
        <v>44</v>
      </c>
      <c r="D45" s="15" t="s">
        <v>103</v>
      </c>
    </row>
    <row r="46" spans="1:4" x14ac:dyDescent="0.25">
      <c r="A46" s="19" t="s">
        <v>83</v>
      </c>
      <c r="B46" s="12" t="s">
        <v>84</v>
      </c>
      <c r="C46" s="20">
        <v>45</v>
      </c>
      <c r="D46" s="15" t="s">
        <v>103</v>
      </c>
    </row>
    <row r="47" spans="1:4" ht="22.5" x14ac:dyDescent="0.25">
      <c r="A47" s="19" t="s">
        <v>85</v>
      </c>
      <c r="B47" s="12" t="s">
        <v>86</v>
      </c>
      <c r="C47" s="20">
        <v>25</v>
      </c>
      <c r="D47" s="15" t="s">
        <v>103</v>
      </c>
    </row>
    <row r="48" spans="1:4" ht="22.5" x14ac:dyDescent="0.25">
      <c r="A48" s="19" t="s">
        <v>87</v>
      </c>
      <c r="B48" s="12" t="s">
        <v>88</v>
      </c>
      <c r="C48" s="20">
        <v>30</v>
      </c>
      <c r="D48" s="15" t="s">
        <v>103</v>
      </c>
    </row>
    <row r="49" spans="1:4" x14ac:dyDescent="0.25">
      <c r="A49" s="19"/>
      <c r="B49" s="7" t="s">
        <v>89</v>
      </c>
      <c r="C49" s="15"/>
      <c r="D49" s="15"/>
    </row>
    <row r="50" spans="1:4" x14ac:dyDescent="0.25">
      <c r="A50" s="19" t="s">
        <v>90</v>
      </c>
      <c r="B50" s="12" t="s">
        <v>91</v>
      </c>
      <c r="C50" s="20">
        <v>93</v>
      </c>
      <c r="D50" s="15" t="s">
        <v>103</v>
      </c>
    </row>
    <row r="51" spans="1:4" x14ac:dyDescent="0.25">
      <c r="A51" s="19" t="s">
        <v>92</v>
      </c>
      <c r="B51" s="12" t="s">
        <v>93</v>
      </c>
      <c r="C51" s="20">
        <v>93</v>
      </c>
      <c r="D51" s="15" t="s">
        <v>103</v>
      </c>
    </row>
    <row r="52" spans="1:4" x14ac:dyDescent="0.25">
      <c r="A52" s="19" t="s">
        <v>94</v>
      </c>
      <c r="B52" s="11" t="s">
        <v>95</v>
      </c>
      <c r="C52" s="20">
        <v>93</v>
      </c>
      <c r="D52" s="15" t="s">
        <v>103</v>
      </c>
    </row>
    <row r="53" spans="1:4" x14ac:dyDescent="0.25">
      <c r="A53" s="19" t="s">
        <v>96</v>
      </c>
      <c r="B53" s="12" t="s">
        <v>97</v>
      </c>
      <c r="C53" s="20">
        <v>95</v>
      </c>
      <c r="D53" s="15" t="s">
        <v>103</v>
      </c>
    </row>
    <row r="54" spans="1:4" x14ac:dyDescent="0.25">
      <c r="A54" s="19" t="s">
        <v>98</v>
      </c>
      <c r="B54" s="12" t="s">
        <v>99</v>
      </c>
      <c r="C54" s="20">
        <v>50</v>
      </c>
      <c r="D54" s="15" t="s">
        <v>103</v>
      </c>
    </row>
    <row r="55" spans="1:4" x14ac:dyDescent="0.25">
      <c r="A55" s="19" t="s">
        <v>100</v>
      </c>
      <c r="B55" s="11" t="s">
        <v>101</v>
      </c>
      <c r="C55" s="21">
        <v>89</v>
      </c>
      <c r="D55" s="15" t="s">
        <v>103</v>
      </c>
    </row>
  </sheetData>
  <mergeCells count="1"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Rapport d'activité</vt:lpstr>
      <vt:lpstr>Lot Plomberie sanitaire</vt:lpstr>
      <vt:lpstr>'Rapport d''activité'!Zone_d_impression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R@chid</cp:lastModifiedBy>
  <cp:lastPrinted>2013-10-23T11:34:05Z</cp:lastPrinted>
  <dcterms:created xsi:type="dcterms:W3CDTF">2013-08-29T19:51:57Z</dcterms:created>
  <dcterms:modified xsi:type="dcterms:W3CDTF">2013-10-23T13:49:38Z</dcterms:modified>
</cp:coreProperties>
</file>