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HALID\Downloads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1" l="1" a="1"/>
  <c r="I9" i="1"/>
  <c r="J9" i="1" a="1"/>
  <c r="J9" i="1"/>
  <c r="I8" i="1" a="1"/>
  <c r="I8" i="1" s="1"/>
  <c r="J8" i="1" s="1" a="1"/>
  <c r="J8" i="1" s="1"/>
  <c r="K8" i="1" s="1" a="1"/>
  <c r="K8" i="1" s="1"/>
  <c r="I4" i="1"/>
  <c r="J4" i="1"/>
  <c r="K4" i="1"/>
  <c r="I5" i="1"/>
  <c r="J5" i="1"/>
  <c r="K5" i="1"/>
  <c r="K9" i="1" l="1" a="1"/>
  <c r="K9" i="1" s="1"/>
</calcChain>
</file>

<file path=xl/sharedStrings.xml><?xml version="1.0" encoding="utf-8"?>
<sst xmlns="http://schemas.openxmlformats.org/spreadsheetml/2006/main" count="41" uniqueCount="11">
  <si>
    <t>0/22.4</t>
  </si>
  <si>
    <t>0/45</t>
  </si>
  <si>
    <t>Fourniseur</t>
  </si>
  <si>
    <t>Prdt</t>
  </si>
  <si>
    <t>Prix</t>
  </si>
  <si>
    <t>Produits</t>
  </si>
  <si>
    <t xml:space="preserve">ZONE DE CRITERES </t>
  </si>
  <si>
    <t>avec la gestions des exaequos</t>
  </si>
  <si>
    <t>formule classique à tirer vers le bas et vers la droite</t>
  </si>
  <si>
    <t>Formule matricielle à valider par Ctrl+Shift+Enter et à tirer vers le bas et vers la droite</t>
  </si>
  <si>
    <t>Exaequos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</si>
</sst>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&quot; .-/m3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 applyFill="1" applyBorder="1"/>
    <xf numFmtId="0" fontId="0" fillId="2" borderId="0" xfId="0" applyFill="1" applyBorder="1"/>
    <xf numFmtId="0" fontId="0" fillId="0" borderId="0" xfId="0" applyFill="1"/>
    <xf numFmtId="0" fontId="0" fillId="0" borderId="0" xfId="0" applyFill="1" applyBorder="1"/>
    <xf numFmtId="0" fontId="3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3" fillId="4" borderId="4" xfId="0" applyFont="1" applyFill="1" applyBorder="1"/>
    <xf numFmtId="0" fontId="3" fillId="5" borderId="4" xfId="0" applyFont="1" applyFill="1" applyBorder="1"/>
    <xf numFmtId="0" fontId="0" fillId="6" borderId="0" xfId="0" applyFill="1" applyAlignment="1">
      <alignment horizontal="center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2">
    <cellStyle name="Milliers" xfId="1" builtinId="3"/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#,##0.0&quot; .-/m3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3</xdr:row>
      <xdr:rowOff>123825</xdr:rowOff>
    </xdr:from>
    <xdr:to>
      <xdr:col>9</xdr:col>
      <xdr:colOff>19050</xdr:colOff>
      <xdr:row>5</xdr:row>
      <xdr:rowOff>95250</xdr:rowOff>
    </xdr:to>
    <xdr:cxnSp macro="">
      <xdr:nvCxnSpPr>
        <xdr:cNvPr id="5" name="Connecteur droit avec flèche 4"/>
        <xdr:cNvCxnSpPr/>
      </xdr:nvCxnSpPr>
      <xdr:spPr>
        <a:xfrm flipH="1" flipV="1">
          <a:off x="5800725" y="704850"/>
          <a:ext cx="561975" cy="361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466726</xdr:colOff>
      <xdr:row>7</xdr:row>
      <xdr:rowOff>152401</xdr:rowOff>
    </xdr:from>
    <xdr:to>
      <xdr:col>10</xdr:col>
      <xdr:colOff>19050</xdr:colOff>
      <xdr:row>13</xdr:row>
      <xdr:rowOff>28575</xdr:rowOff>
    </xdr:to>
    <xdr:cxnSp macro="">
      <xdr:nvCxnSpPr>
        <xdr:cNvPr id="8" name="Connecteur droit avec flèche 7"/>
        <xdr:cNvCxnSpPr/>
      </xdr:nvCxnSpPr>
      <xdr:spPr>
        <a:xfrm flipH="1" flipV="1">
          <a:off x="6048376" y="1504951"/>
          <a:ext cx="1076324" cy="10191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4</xdr:row>
      <xdr:rowOff>95250</xdr:rowOff>
    </xdr:from>
    <xdr:to>
      <xdr:col>13</xdr:col>
      <xdr:colOff>742951</xdr:colOff>
      <xdr:row>4</xdr:row>
      <xdr:rowOff>95250</xdr:rowOff>
    </xdr:to>
    <xdr:cxnSp macro="">
      <xdr:nvCxnSpPr>
        <xdr:cNvPr id="11" name="Connecteur droit avec flèche 10"/>
        <xdr:cNvCxnSpPr/>
      </xdr:nvCxnSpPr>
      <xdr:spPr>
        <a:xfrm flipH="1">
          <a:off x="7877175" y="876300"/>
          <a:ext cx="2257426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Tableau3" displayName="Tableau3" ref="A1:D25" totalsRowShown="0" headerRowDxfId="4">
  <autoFilter ref="A1:D25"/>
  <tableColumns count="4">
    <tableColumn id="1" name="Fourniseur" dataDxfId="3"/>
    <tableColumn id="2" name="Produits" dataDxfId="2"/>
    <tableColumn id="3" name="Prdt" dataDxfId="1" dataCellStyle="Milliers"/>
    <tableColumn id="4" name="Prix" dataDxfId="0" dataCellStyle="Milliers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O6" sqref="O6"/>
    </sheetView>
  </sheetViews>
  <sheetFormatPr baseColWidth="10" defaultRowHeight="15" x14ac:dyDescent="0.25"/>
  <cols>
    <col min="1" max="1" width="11.85546875" style="2" customWidth="1"/>
    <col min="2" max="4" width="10.85546875" style="2"/>
    <col min="5" max="5" width="5" customWidth="1"/>
  </cols>
  <sheetData>
    <row r="1" spans="1:15" x14ac:dyDescent="0.25">
      <c r="A1" s="4" t="s">
        <v>2</v>
      </c>
      <c r="B1" s="4" t="s">
        <v>5</v>
      </c>
      <c r="C1" s="4" t="s">
        <v>3</v>
      </c>
      <c r="D1" s="4" t="s">
        <v>4</v>
      </c>
      <c r="E1" s="4"/>
    </row>
    <row r="2" spans="1:15" x14ac:dyDescent="0.25">
      <c r="A2" s="1">
        <v>1</v>
      </c>
      <c r="B2" s="1" t="s">
        <v>0</v>
      </c>
      <c r="C2" s="5">
        <v>1.6</v>
      </c>
      <c r="D2" s="6">
        <v>39.5</v>
      </c>
      <c r="E2" s="4"/>
      <c r="F2" s="13" t="s">
        <v>6</v>
      </c>
      <c r="G2" s="13"/>
      <c r="H2" s="13"/>
      <c r="I2" s="13"/>
    </row>
    <row r="3" spans="1:15" ht="15.75" thickBot="1" x14ac:dyDescent="0.3">
      <c r="A3" s="1">
        <v>2</v>
      </c>
      <c r="B3" s="1" t="s">
        <v>0</v>
      </c>
      <c r="C3" s="5">
        <v>1.63</v>
      </c>
      <c r="D3" s="6">
        <v>42.5</v>
      </c>
      <c r="E3" s="4"/>
      <c r="F3" s="8" t="s">
        <v>2</v>
      </c>
      <c r="G3" s="9" t="s">
        <v>5</v>
      </c>
      <c r="H3" s="9" t="s">
        <v>3</v>
      </c>
      <c r="I3" s="10" t="s">
        <v>4</v>
      </c>
    </row>
    <row r="4" spans="1:15" ht="15.75" thickTop="1" x14ac:dyDescent="0.25">
      <c r="A4" s="1">
        <v>3</v>
      </c>
      <c r="B4" s="7" t="s">
        <v>0</v>
      </c>
      <c r="C4" s="5">
        <v>1.6</v>
      </c>
      <c r="D4" s="6">
        <v>44.5</v>
      </c>
      <c r="E4" s="4"/>
      <c r="G4" s="11" t="s">
        <v>0</v>
      </c>
      <c r="I4" s="16">
        <f ca="1">SMALL(OFFSET($D$1,MATCH($G4,$B:$B,0)-1,,COUNTIF($B:$B,$G4)),COLUMNS($G:G))</f>
        <v>39.5</v>
      </c>
      <c r="J4" s="14">
        <f ca="1">SMALL(OFFSET($D$1,MATCH($G4,$B:$B,0)-1,,COUNTIF($B:$B,$G4)),COLUMNS($G:H))</f>
        <v>42.5</v>
      </c>
      <c r="K4" s="14">
        <f ca="1">SMALL(OFFSET($D$1,MATCH($G4,$B:$B,0)-1,,COUNTIF($B:$B,$G4)),COLUMNS($G:I))</f>
        <v>44.5</v>
      </c>
    </row>
    <row r="5" spans="1:15" x14ac:dyDescent="0.25">
      <c r="A5" s="1">
        <v>4</v>
      </c>
      <c r="B5" s="1" t="s">
        <v>0</v>
      </c>
      <c r="C5" s="5">
        <v>1.55</v>
      </c>
      <c r="D5" s="6">
        <v>45.5</v>
      </c>
      <c r="E5" s="4"/>
      <c r="G5" s="12" t="s">
        <v>1</v>
      </c>
      <c r="I5" s="14">
        <f ca="1">SMALL(OFFSET($D$1,MATCH($G5,$B:$B,0)-1,,COUNTIF($B:$B,$G5)),COLUMNS($G:G))</f>
        <v>23</v>
      </c>
      <c r="J5" s="14">
        <f ca="1">SMALL(OFFSET($D$1,MATCH($G5,$B:$B,0)-1,,COUNTIF($B:$B,$G5)),COLUMNS($G:H))</f>
        <v>23</v>
      </c>
      <c r="K5" s="14">
        <f ca="1">SMALL(OFFSET($D$1,MATCH($G5,$B:$B,0)-1,,COUNTIF($B:$B,$G5)),COLUMNS($G:I))</f>
        <v>23</v>
      </c>
      <c r="O5" t="s">
        <v>10</v>
      </c>
    </row>
    <row r="6" spans="1:15" x14ac:dyDescent="0.25">
      <c r="A6" s="1">
        <v>5</v>
      </c>
      <c r="B6" s="1" t="s">
        <v>0</v>
      </c>
      <c r="C6" s="5">
        <v>1.69</v>
      </c>
      <c r="D6" s="6">
        <v>53</v>
      </c>
      <c r="E6" s="4"/>
      <c r="J6" t="s">
        <v>8</v>
      </c>
    </row>
    <row r="7" spans="1:15" x14ac:dyDescent="0.25">
      <c r="A7" s="1">
        <v>6</v>
      </c>
      <c r="B7" s="1" t="s">
        <v>0</v>
      </c>
      <c r="C7" s="5">
        <v>1.6</v>
      </c>
      <c r="D7" s="6">
        <v>54</v>
      </c>
      <c r="E7" s="4"/>
    </row>
    <row r="8" spans="1:15" x14ac:dyDescent="0.25">
      <c r="A8" s="1">
        <v>7</v>
      </c>
      <c r="B8" s="1" t="s">
        <v>0</v>
      </c>
      <c r="C8" s="5">
        <v>1.63</v>
      </c>
      <c r="D8" s="6">
        <v>56</v>
      </c>
      <c r="E8" s="4"/>
      <c r="G8" s="11" t="s">
        <v>0</v>
      </c>
      <c r="I8" s="17">
        <f t="array" aca="1" ref="I8" ca="1">IFERROR(SMALL(IF(COUNTIF($H8:H8,OFFSET($D$1,MATCH($G8,$B:$B,0)-1,,COUNTIF($B:$B,$G8)))=0,OFFSET($D$1,MATCH($G4,$B:$B,0)-1,,COUNTIF($B:$B,$G4))),1),"")</f>
        <v>39.5</v>
      </c>
      <c r="J8" s="15">
        <f t="array" aca="1" ref="J8" ca="1">IFERROR(SMALL(IF(COUNTIF($H8:I8,OFFSET($D$1,MATCH($G8,$B:$B,0)-1,,COUNTIF($B:$B,$G8)))=0,OFFSET($D$1,MATCH($G4,$B:$B,0)-1,,COUNTIF($B:$B,$G4))),1),"")</f>
        <v>42.5</v>
      </c>
      <c r="K8" s="15">
        <f t="array" aca="1" ref="K8" ca="1">IFERROR(SMALL(IF(COUNTIF($H8:J8,OFFSET($D$1,MATCH($G8,$B:$B,0)-1,,COUNTIF($B:$B,$G8)))=0,OFFSET($D$1,MATCH($G4,$B:$B,0)-1,,COUNTIF($B:$B,$G4))),1),"")</f>
        <v>44.5</v>
      </c>
      <c r="M8" t="s">
        <v>7</v>
      </c>
    </row>
    <row r="9" spans="1:15" x14ac:dyDescent="0.25">
      <c r="A9" s="1">
        <v>8</v>
      </c>
      <c r="B9" s="1" t="s">
        <v>0</v>
      </c>
      <c r="C9" s="5">
        <v>1.7</v>
      </c>
      <c r="D9" s="6">
        <v>56</v>
      </c>
      <c r="E9" s="4"/>
      <c r="F9" s="3"/>
      <c r="G9" s="12" t="s">
        <v>1</v>
      </c>
      <c r="I9" s="15">
        <f t="array" aca="1" ref="I9" ca="1">IFERROR(SMALL(IF(COUNTIF($H9:H9,OFFSET($D$1,MATCH($G9,$B:$B,0)-1,,COUNTIF($B:$B,$G9)))=0,OFFSET($D$1,MATCH($G5,$B:$B,0)-1,,COUNTIF($B:$B,$G5))),1),"")</f>
        <v>23</v>
      </c>
      <c r="J9" s="15">
        <f t="array" aca="1" ref="J9" ca="1">IFERROR(SMALL(IF(COUNTIF($H9:I9,OFFSET($D$1,MATCH($G9,$B:$B,0)-1,,COUNTIF($B:$B,$G9)))=0,OFFSET($D$1,MATCH($G5,$B:$B,0)-1,,COUNTIF($B:$B,$G5))),1),"")</f>
        <v>27</v>
      </c>
      <c r="K9" s="15">
        <f t="array" aca="1" ref="K9" ca="1">IFERROR(SMALL(IF(COUNTIF($H9:J9,OFFSET($D$1,MATCH($G9,$B:$B,0)-1,,COUNTIF($B:$B,$G9)))=0,OFFSET($D$1,MATCH($G5,$B:$B,0)-1,,COUNTIF($B:$B,$G5))),1),"")</f>
        <v>29</v>
      </c>
    </row>
    <row r="10" spans="1:15" x14ac:dyDescent="0.25">
      <c r="A10" s="1">
        <v>9</v>
      </c>
      <c r="B10" s="1" t="s">
        <v>0</v>
      </c>
      <c r="C10" s="5">
        <v>1.6</v>
      </c>
      <c r="D10" s="6">
        <v>57.5</v>
      </c>
      <c r="E10" s="4"/>
    </row>
    <row r="11" spans="1:15" x14ac:dyDescent="0.25">
      <c r="A11" s="1">
        <v>10</v>
      </c>
      <c r="B11" s="1" t="s">
        <v>0</v>
      </c>
      <c r="C11" s="5">
        <v>1.6</v>
      </c>
      <c r="D11" s="6">
        <v>67.5</v>
      </c>
      <c r="E11" s="4"/>
    </row>
    <row r="12" spans="1:15" x14ac:dyDescent="0.25">
      <c r="A12" s="1">
        <v>11</v>
      </c>
      <c r="B12" s="1" t="s">
        <v>0</v>
      </c>
      <c r="C12" s="5">
        <v>1.6</v>
      </c>
      <c r="D12" s="6">
        <v>69</v>
      </c>
      <c r="E12" s="4"/>
    </row>
    <row r="13" spans="1:15" x14ac:dyDescent="0.25">
      <c r="A13" s="1">
        <v>12</v>
      </c>
      <c r="B13" s="1" t="s">
        <v>0</v>
      </c>
      <c r="C13" s="5">
        <v>1.6</v>
      </c>
      <c r="D13" s="6">
        <v>73</v>
      </c>
      <c r="E13" s="4"/>
    </row>
    <row r="14" spans="1:15" x14ac:dyDescent="0.25">
      <c r="A14" s="1">
        <v>13</v>
      </c>
      <c r="B14" s="1" t="s">
        <v>0</v>
      </c>
      <c r="C14" s="5">
        <v>1.7</v>
      </c>
      <c r="D14" s="6">
        <v>77.5</v>
      </c>
      <c r="E14" s="4"/>
      <c r="K14" t="s">
        <v>9</v>
      </c>
    </row>
    <row r="15" spans="1:15" x14ac:dyDescent="0.25">
      <c r="A15" s="1">
        <v>14</v>
      </c>
      <c r="B15" s="1" t="s">
        <v>0</v>
      </c>
      <c r="C15" s="5">
        <v>1.65</v>
      </c>
      <c r="D15" s="6">
        <v>83</v>
      </c>
      <c r="E15" s="4"/>
    </row>
    <row r="16" spans="1:15" x14ac:dyDescent="0.25">
      <c r="A16" s="1">
        <v>15</v>
      </c>
      <c r="B16" s="1" t="s">
        <v>0</v>
      </c>
      <c r="C16" s="5">
        <v>1.65</v>
      </c>
      <c r="D16" s="6">
        <v>116.5</v>
      </c>
      <c r="E16" s="4"/>
    </row>
    <row r="17" spans="1:5" x14ac:dyDescent="0.25">
      <c r="A17" s="1">
        <v>1</v>
      </c>
      <c r="B17" s="1" t="s">
        <v>1</v>
      </c>
      <c r="C17" s="5">
        <v>1.6</v>
      </c>
      <c r="D17" s="6">
        <v>27</v>
      </c>
      <c r="E17" s="4"/>
    </row>
    <row r="18" spans="1:5" x14ac:dyDescent="0.25">
      <c r="A18" s="1">
        <v>2</v>
      </c>
      <c r="B18" s="1" t="s">
        <v>1</v>
      </c>
      <c r="C18" s="5">
        <v>1.6</v>
      </c>
      <c r="D18" s="6">
        <v>29</v>
      </c>
      <c r="E18" s="4"/>
    </row>
    <row r="19" spans="1:5" x14ac:dyDescent="0.25">
      <c r="A19" s="1">
        <v>3</v>
      </c>
      <c r="B19" s="1" t="s">
        <v>1</v>
      </c>
      <c r="C19" s="5">
        <v>1.6</v>
      </c>
      <c r="D19" s="6">
        <v>31</v>
      </c>
      <c r="E19" s="4"/>
    </row>
    <row r="20" spans="1:5" x14ac:dyDescent="0.25">
      <c r="A20" s="1">
        <v>4</v>
      </c>
      <c r="B20" s="1" t="s">
        <v>1</v>
      </c>
      <c r="C20" s="5">
        <v>1.7</v>
      </c>
      <c r="D20" s="6">
        <v>33</v>
      </c>
      <c r="E20" s="4"/>
    </row>
    <row r="21" spans="1:5" x14ac:dyDescent="0.25">
      <c r="A21" s="1">
        <v>5</v>
      </c>
      <c r="B21" s="1" t="s">
        <v>1</v>
      </c>
      <c r="C21" s="5">
        <v>1.65</v>
      </c>
      <c r="D21" s="6">
        <v>35</v>
      </c>
      <c r="E21" s="4"/>
    </row>
    <row r="22" spans="1:5" x14ac:dyDescent="0.25">
      <c r="A22" s="1">
        <v>6</v>
      </c>
      <c r="B22" s="1" t="s">
        <v>1</v>
      </c>
      <c r="C22" s="5">
        <v>1.65</v>
      </c>
      <c r="D22" s="6">
        <v>23</v>
      </c>
      <c r="E22" s="4"/>
    </row>
    <row r="23" spans="1:5" x14ac:dyDescent="0.25">
      <c r="A23" s="1">
        <v>7</v>
      </c>
      <c r="B23" s="1" t="s">
        <v>1</v>
      </c>
      <c r="C23" s="5">
        <v>1.6</v>
      </c>
      <c r="D23" s="6">
        <v>23</v>
      </c>
      <c r="E23" s="4"/>
    </row>
    <row r="24" spans="1:5" x14ac:dyDescent="0.25">
      <c r="A24" s="1">
        <v>8</v>
      </c>
      <c r="B24" s="1" t="s">
        <v>1</v>
      </c>
      <c r="C24" s="5">
        <v>1.6</v>
      </c>
      <c r="D24" s="6">
        <v>23</v>
      </c>
      <c r="E24" s="4"/>
    </row>
    <row r="25" spans="1:5" x14ac:dyDescent="0.25">
      <c r="A25" s="1">
        <v>9</v>
      </c>
      <c r="B25" s="1" t="s">
        <v>1</v>
      </c>
      <c r="C25" s="5">
        <v>1.7</v>
      </c>
      <c r="D25" s="6">
        <v>23</v>
      </c>
      <c r="E25" s="4"/>
    </row>
  </sheetData>
  <mergeCells count="1">
    <mergeCell ref="F2:I2"/>
  </mergeCells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Varone</dc:creator>
  <cp:lastModifiedBy>Khalid</cp:lastModifiedBy>
  <cp:lastPrinted>2019-11-16T14:49:32Z</cp:lastPrinted>
  <dcterms:created xsi:type="dcterms:W3CDTF">2019-11-16T14:38:00Z</dcterms:created>
  <dcterms:modified xsi:type="dcterms:W3CDTF">2019-11-16T17:49:12Z</dcterms:modified>
</cp:coreProperties>
</file>