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8" i="1" l="1" a="1"/>
  <c r="J18" i="1" s="1"/>
  <c r="J19" i="1" s="1" a="1"/>
  <c r="J19" i="1" s="1"/>
  <c r="A19" i="1" s="1"/>
  <c r="C19" i="1" s="1"/>
  <c r="D19" i="1" l="1"/>
  <c r="A18" i="1"/>
  <c r="J20" i="1" a="1"/>
  <c r="J20" i="1" s="1"/>
  <c r="N19" i="1" a="1"/>
  <c r="N18" i="1" a="1"/>
  <c r="N19" i="1" l="1"/>
  <c r="A20" i="1"/>
  <c r="C20" i="1" s="1"/>
  <c r="N18" i="1"/>
  <c r="D20" i="1"/>
  <c r="C18" i="1"/>
  <c r="D18" i="1"/>
  <c r="J21" i="1" a="1"/>
  <c r="J21" i="1" s="1"/>
  <c r="N20" i="1" a="1"/>
  <c r="P19" i="1" l="1"/>
  <c r="Q19" i="1"/>
  <c r="P18" i="1"/>
  <c r="Q18" i="1"/>
  <c r="N20" i="1"/>
  <c r="A21" i="1"/>
  <c r="C21" i="1" s="1"/>
  <c r="J22" i="1" a="1"/>
  <c r="J22" i="1" s="1"/>
  <c r="N21" i="1" a="1"/>
  <c r="P20" i="1" l="1"/>
  <c r="Q20" i="1"/>
  <c r="D21" i="1"/>
  <c r="N21" i="1"/>
  <c r="A22" i="1"/>
  <c r="C22" i="1" s="1"/>
  <c r="J23" i="1" a="1"/>
  <c r="J23" i="1" s="1"/>
  <c r="N22" i="1" a="1"/>
  <c r="P21" i="1" l="1"/>
  <c r="Q21" i="1"/>
  <c r="D22" i="1"/>
  <c r="N22" i="1"/>
  <c r="A23" i="1"/>
  <c r="C23" i="1" s="1"/>
  <c r="J24" i="1" a="1"/>
  <c r="J24" i="1" s="1"/>
  <c r="N23" i="1" a="1"/>
  <c r="P22" i="1" l="1"/>
  <c r="Q22" i="1"/>
  <c r="D23" i="1"/>
  <c r="N23" i="1"/>
  <c r="A24" i="1"/>
  <c r="C24" i="1" s="1"/>
  <c r="J25" i="1" a="1"/>
  <c r="J25" i="1" s="1"/>
  <c r="N24" i="1" a="1"/>
  <c r="P23" i="1" l="1"/>
  <c r="Q23" i="1"/>
  <c r="D24" i="1"/>
  <c r="N24" i="1"/>
  <c r="A25" i="1"/>
  <c r="C25" i="1" s="1"/>
  <c r="J26" i="1" a="1"/>
  <c r="J26" i="1" s="1"/>
  <c r="N25" i="1" a="1"/>
  <c r="P24" i="1" l="1"/>
  <c r="Q24" i="1"/>
  <c r="D25" i="1"/>
  <c r="N25" i="1"/>
  <c r="A26" i="1"/>
  <c r="C26" i="1" s="1"/>
  <c r="N26" i="1" a="1"/>
  <c r="P25" i="1" l="1"/>
  <c r="Q25" i="1"/>
  <c r="D26" i="1"/>
  <c r="N26" i="1"/>
  <c r="P26" i="1" l="1"/>
  <c r="Q26" i="1"/>
</calcChain>
</file>

<file path=xl/sharedStrings.xml><?xml version="1.0" encoding="utf-8"?>
<sst xmlns="http://schemas.openxmlformats.org/spreadsheetml/2006/main" count="63" uniqueCount="36">
  <si>
    <t>Appareil tenant</t>
  </si>
  <si>
    <t>Zone tenant</t>
  </si>
  <si>
    <t>Plot</t>
  </si>
  <si>
    <t>Connectique tenant</t>
  </si>
  <si>
    <t>Classe</t>
  </si>
  <si>
    <t>Câble</t>
  </si>
  <si>
    <t>Code BLT</t>
  </si>
  <si>
    <t>Code BLA</t>
  </si>
  <si>
    <t>Repère</t>
  </si>
  <si>
    <t>Manchon</t>
  </si>
  <si>
    <t>Longueur</t>
  </si>
  <si>
    <t>N° 
câble</t>
  </si>
  <si>
    <t>Appareil aboutissant</t>
  </si>
  <si>
    <t>Zone aboutissant</t>
  </si>
  <si>
    <t>Connectique aboutissant</t>
  </si>
  <si>
    <t>A</t>
  </si>
  <si>
    <t>REP1</t>
  </si>
  <si>
    <t>B</t>
  </si>
  <si>
    <t>REP2</t>
  </si>
  <si>
    <t>C</t>
  </si>
  <si>
    <t>REP6</t>
  </si>
  <si>
    <t>D</t>
  </si>
  <si>
    <t>E</t>
  </si>
  <si>
    <t>F</t>
  </si>
  <si>
    <t>G</t>
  </si>
  <si>
    <t>REP3</t>
  </si>
  <si>
    <t>H</t>
  </si>
  <si>
    <t>REP8</t>
  </si>
  <si>
    <t>J</t>
  </si>
  <si>
    <t>K</t>
  </si>
  <si>
    <t>Résultat voulu</t>
  </si>
  <si>
    <t>La première formule</t>
  </si>
  <si>
    <t>Formule Matricielle @ valider par Ctrl+Maj+Entrée et @ tirer vers le bas</t>
  </si>
  <si>
    <t>FM</t>
  </si>
  <si>
    <t>Formule classique @ tirer vers le bas</t>
  </si>
  <si>
    <t>Formule classique @ tirer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</si>
</sst>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0"/>
      <color rgb="FF00B05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ill="1" applyBorder="1" applyAlignment="1"/>
    <xf numFmtId="49" fontId="3" fillId="0" borderId="1" xfId="0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left" vertical="center"/>
    </xf>
    <xf numFmtId="1" fontId="0" fillId="5" borderId="1" xfId="0" applyNumberForma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0" fillId="7" borderId="1" xfId="0" applyNumberFormat="1" applyFill="1" applyBorder="1" applyAlignment="1"/>
    <xf numFmtId="0" fontId="0" fillId="8" borderId="1" xfId="0" applyNumberFormat="1" applyFill="1" applyBorder="1" applyAlignment="1">
      <alignment horizontal="center"/>
    </xf>
    <xf numFmtId="1" fontId="0" fillId="9" borderId="1" xfId="0" applyNumberFormat="1" applyFill="1" applyBorder="1" applyAlignment="1"/>
    <xf numFmtId="0" fontId="0" fillId="1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28</xdr:row>
      <xdr:rowOff>0</xdr:rowOff>
    </xdr:from>
    <xdr:to>
      <xdr:col>9</xdr:col>
      <xdr:colOff>304800</xdr:colOff>
      <xdr:row>31</xdr:row>
      <xdr:rowOff>1</xdr:rowOff>
    </xdr:to>
    <xdr:cxnSp macro="">
      <xdr:nvCxnSpPr>
        <xdr:cNvPr id="10" name="Connecteur droit avec flèche 9"/>
        <xdr:cNvCxnSpPr/>
      </xdr:nvCxnSpPr>
      <xdr:spPr>
        <a:xfrm flipV="1">
          <a:off x="6762750" y="6067425"/>
          <a:ext cx="438150" cy="5715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342900</xdr:colOff>
      <xdr:row>26</xdr:row>
      <xdr:rowOff>0</xdr:rowOff>
    </xdr:from>
    <xdr:to>
      <xdr:col>9</xdr:col>
      <xdr:colOff>342900</xdr:colOff>
      <xdr:row>26</xdr:row>
      <xdr:rowOff>180975</xdr:rowOff>
    </xdr:to>
    <xdr:cxnSp macro="">
      <xdr:nvCxnSpPr>
        <xdr:cNvPr id="12" name="Connecteur droit avec flèche 11"/>
        <xdr:cNvCxnSpPr/>
      </xdr:nvCxnSpPr>
      <xdr:spPr>
        <a:xfrm flipV="1">
          <a:off x="7239000" y="5686425"/>
          <a:ext cx="0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314326</xdr:colOff>
      <xdr:row>26</xdr:row>
      <xdr:rowOff>19051</xdr:rowOff>
    </xdr:from>
    <xdr:to>
      <xdr:col>0</xdr:col>
      <xdr:colOff>809625</xdr:colOff>
      <xdr:row>33</xdr:row>
      <xdr:rowOff>171450</xdr:rowOff>
    </xdr:to>
    <xdr:cxnSp macro="">
      <xdr:nvCxnSpPr>
        <xdr:cNvPr id="15" name="Connecteur droit avec flèche 14"/>
        <xdr:cNvCxnSpPr/>
      </xdr:nvCxnSpPr>
      <xdr:spPr>
        <a:xfrm flipH="1" flipV="1">
          <a:off x="314326" y="5705476"/>
          <a:ext cx="495299" cy="14858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95252</xdr:colOff>
      <xdr:row>26</xdr:row>
      <xdr:rowOff>38102</xdr:rowOff>
    </xdr:from>
    <xdr:to>
      <xdr:col>3</xdr:col>
      <xdr:colOff>228600</xdr:colOff>
      <xdr:row>30</xdr:row>
      <xdr:rowOff>9525</xdr:rowOff>
    </xdr:to>
    <xdr:cxnSp macro="">
      <xdr:nvCxnSpPr>
        <xdr:cNvPr id="18" name="Connecteur droit avec flèche 17"/>
        <xdr:cNvCxnSpPr/>
      </xdr:nvCxnSpPr>
      <xdr:spPr>
        <a:xfrm flipH="1" flipV="1">
          <a:off x="2000252" y="5724527"/>
          <a:ext cx="133348" cy="73342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A7" workbookViewId="0">
      <selection activeCell="D32" sqref="D32"/>
    </sheetView>
  </sheetViews>
  <sheetFormatPr baseColWidth="10" defaultColWidth="9.140625" defaultRowHeight="15" x14ac:dyDescent="0.25"/>
  <cols>
    <col min="1" max="1" width="12.42578125" customWidth="1"/>
    <col min="2" max="2" width="7.85546875" customWidth="1"/>
    <col min="3" max="3" width="8.28515625" customWidth="1"/>
    <col min="4" max="4" width="14.85546875" bestFit="1" customWidth="1"/>
    <col min="5" max="5" width="15.7109375" customWidth="1"/>
    <col min="6" max="6" width="8.140625" customWidth="1"/>
    <col min="7" max="7" width="23.28515625" customWidth="1"/>
    <col min="8" max="9" width="6.42578125" customWidth="1"/>
    <col min="10" max="10" width="11.28515625" customWidth="1"/>
    <col min="11" max="11" width="13.85546875" bestFit="1" customWidth="1"/>
    <col min="12" max="12" width="10.5703125" customWidth="1"/>
    <col min="13" max="13" width="6.5703125" customWidth="1"/>
    <col min="14" max="14" width="15.140625" customWidth="1"/>
    <col min="15" max="15" width="7.85546875" customWidth="1"/>
    <col min="16" max="16" width="8.28515625" customWidth="1"/>
    <col min="17" max="17" width="12.42578125" bestFit="1" customWidth="1"/>
    <col min="18" max="18" width="17.5703125" customWidth="1"/>
  </cols>
  <sheetData>
    <row r="1" spans="1:18" ht="38.25" x14ac:dyDescent="0.25">
      <c r="A1" s="1" t="s">
        <v>0</v>
      </c>
      <c r="B1" s="1" t="s">
        <v>1</v>
      </c>
      <c r="C1" s="2" t="s">
        <v>2</v>
      </c>
      <c r="D1" s="1" t="s">
        <v>3</v>
      </c>
      <c r="E1" s="3" t="s">
        <v>3</v>
      </c>
      <c r="F1" s="4" t="s">
        <v>4</v>
      </c>
      <c r="G1" s="4" t="s">
        <v>5</v>
      </c>
      <c r="H1" s="5" t="s">
        <v>6</v>
      </c>
      <c r="I1" s="5" t="s">
        <v>7</v>
      </c>
      <c r="J1" s="4" t="s">
        <v>8</v>
      </c>
      <c r="K1" s="4" t="s">
        <v>9</v>
      </c>
      <c r="L1" s="6" t="s">
        <v>10</v>
      </c>
      <c r="M1" s="5" t="s">
        <v>11</v>
      </c>
      <c r="N1" s="7" t="s">
        <v>12</v>
      </c>
      <c r="O1" s="7" t="s">
        <v>13</v>
      </c>
      <c r="P1" s="8" t="s">
        <v>2</v>
      </c>
      <c r="Q1" s="7" t="s">
        <v>14</v>
      </c>
      <c r="R1" s="9" t="s">
        <v>14</v>
      </c>
    </row>
    <row r="2" spans="1:18" x14ac:dyDescent="0.25">
      <c r="A2" s="10" t="s">
        <v>15</v>
      </c>
      <c r="B2" s="10"/>
      <c r="C2" s="18">
        <v>1</v>
      </c>
      <c r="D2" s="18">
        <v>20</v>
      </c>
      <c r="E2" s="11"/>
      <c r="F2" s="12"/>
      <c r="G2" s="10"/>
      <c r="H2" s="13"/>
      <c r="I2" s="13"/>
      <c r="J2" s="14" t="s">
        <v>16</v>
      </c>
      <c r="K2" s="14"/>
      <c r="L2" s="15"/>
      <c r="M2" s="12"/>
      <c r="N2" s="10"/>
      <c r="O2" s="10"/>
      <c r="P2" s="12"/>
      <c r="Q2" s="12"/>
      <c r="R2" s="16"/>
    </row>
    <row r="3" spans="1:18" x14ac:dyDescent="0.25">
      <c r="A3" s="10" t="s">
        <v>17</v>
      </c>
      <c r="B3" s="10"/>
      <c r="C3" s="18">
        <v>2</v>
      </c>
      <c r="D3" s="18">
        <v>21</v>
      </c>
      <c r="E3" s="11"/>
      <c r="F3" s="12"/>
      <c r="G3" s="10"/>
      <c r="H3" s="13"/>
      <c r="I3" s="13"/>
      <c r="J3" s="14" t="s">
        <v>18</v>
      </c>
      <c r="K3" s="14"/>
      <c r="L3" s="15"/>
      <c r="M3" s="12"/>
      <c r="N3" s="10"/>
      <c r="O3" s="10"/>
      <c r="P3" s="12"/>
      <c r="Q3" s="12"/>
      <c r="R3" s="16"/>
    </row>
    <row r="4" spans="1:18" x14ac:dyDescent="0.25">
      <c r="A4" s="10" t="s">
        <v>19</v>
      </c>
      <c r="B4" s="10"/>
      <c r="C4" s="18">
        <v>3</v>
      </c>
      <c r="D4" s="18">
        <v>22</v>
      </c>
      <c r="E4" s="11"/>
      <c r="F4" s="12"/>
      <c r="G4" s="10"/>
      <c r="H4" s="13"/>
      <c r="I4" s="13"/>
      <c r="J4" s="14" t="s">
        <v>20</v>
      </c>
      <c r="K4" s="14"/>
      <c r="L4" s="15"/>
      <c r="M4" s="12"/>
      <c r="N4" s="10"/>
      <c r="O4" s="10"/>
      <c r="P4" s="12"/>
      <c r="Q4" s="12"/>
      <c r="R4" s="16"/>
    </row>
    <row r="5" spans="1:18" x14ac:dyDescent="0.25">
      <c r="A5" s="10" t="s">
        <v>21</v>
      </c>
      <c r="B5" s="10"/>
      <c r="C5" s="18">
        <v>4</v>
      </c>
      <c r="D5" s="18">
        <v>23</v>
      </c>
      <c r="E5" s="16"/>
      <c r="F5" s="12"/>
      <c r="G5" s="10"/>
      <c r="H5" s="13"/>
      <c r="I5" s="13"/>
      <c r="J5" s="14" t="s">
        <v>16</v>
      </c>
      <c r="K5" s="14"/>
      <c r="L5" s="15"/>
      <c r="M5" s="12"/>
      <c r="N5" s="10"/>
      <c r="O5" s="10"/>
      <c r="P5" s="12"/>
      <c r="Q5" s="12"/>
      <c r="R5" s="16"/>
    </row>
    <row r="6" spans="1:18" x14ac:dyDescent="0.25">
      <c r="A6" s="10" t="s">
        <v>22</v>
      </c>
      <c r="B6" s="10"/>
      <c r="C6" s="18">
        <v>5</v>
      </c>
      <c r="D6" s="18">
        <v>24</v>
      </c>
      <c r="E6" s="16"/>
      <c r="F6" s="12"/>
      <c r="G6" s="10"/>
      <c r="H6" s="13"/>
      <c r="I6" s="13"/>
      <c r="J6" s="14" t="s">
        <v>18</v>
      </c>
      <c r="K6" s="14"/>
      <c r="L6" s="15"/>
      <c r="M6" s="12"/>
      <c r="N6" s="10"/>
      <c r="O6" s="10"/>
      <c r="P6" s="12"/>
      <c r="Q6" s="12"/>
      <c r="R6" s="16"/>
    </row>
    <row r="7" spans="1:18" x14ac:dyDescent="0.25">
      <c r="A7" s="10" t="s">
        <v>23</v>
      </c>
      <c r="B7" s="10"/>
      <c r="C7" s="18">
        <v>6</v>
      </c>
      <c r="D7" s="18">
        <v>25</v>
      </c>
      <c r="E7" s="16"/>
      <c r="F7" s="12"/>
      <c r="G7" s="10"/>
      <c r="H7" s="13"/>
      <c r="I7" s="13"/>
      <c r="J7" s="14" t="s">
        <v>20</v>
      </c>
      <c r="K7" s="14"/>
      <c r="L7" s="15"/>
      <c r="M7" s="12"/>
      <c r="N7" s="10"/>
      <c r="O7" s="10"/>
      <c r="P7" s="12"/>
      <c r="Q7" s="12"/>
      <c r="R7" s="16"/>
    </row>
    <row r="8" spans="1:18" x14ac:dyDescent="0.25">
      <c r="A8" s="10" t="s">
        <v>24</v>
      </c>
      <c r="B8" s="10"/>
      <c r="C8" s="18">
        <v>7</v>
      </c>
      <c r="D8" s="18">
        <v>26</v>
      </c>
      <c r="E8" s="16"/>
      <c r="F8" s="12"/>
      <c r="G8" s="10"/>
      <c r="H8" s="13"/>
      <c r="I8" s="13"/>
      <c r="J8" s="14" t="s">
        <v>25</v>
      </c>
      <c r="K8" s="14"/>
      <c r="L8" s="15"/>
      <c r="M8" s="12"/>
      <c r="N8" s="10"/>
      <c r="O8" s="10"/>
      <c r="P8" s="12"/>
      <c r="Q8" s="12"/>
      <c r="R8" s="16"/>
    </row>
    <row r="9" spans="1:18" x14ac:dyDescent="0.25">
      <c r="A9" s="10" t="s">
        <v>26</v>
      </c>
      <c r="B9" s="10"/>
      <c r="C9" s="18">
        <v>8</v>
      </c>
      <c r="D9" s="18">
        <v>27</v>
      </c>
      <c r="E9" s="16"/>
      <c r="F9" s="12"/>
      <c r="G9" s="10"/>
      <c r="H9" s="13"/>
      <c r="I9" s="13"/>
      <c r="J9" s="14" t="s">
        <v>27</v>
      </c>
      <c r="K9" s="14"/>
      <c r="L9" s="15"/>
      <c r="M9" s="12"/>
      <c r="N9" s="10"/>
      <c r="O9" s="10"/>
      <c r="P9" s="12"/>
      <c r="Q9" s="12"/>
      <c r="R9" s="16"/>
    </row>
    <row r="10" spans="1:18" x14ac:dyDescent="0.25">
      <c r="A10" s="10" t="s">
        <v>28</v>
      </c>
      <c r="B10" s="10"/>
      <c r="C10" s="18">
        <v>9</v>
      </c>
      <c r="D10" s="18">
        <v>28</v>
      </c>
      <c r="E10" s="16"/>
      <c r="F10" s="12"/>
      <c r="G10" s="10"/>
      <c r="H10" s="13"/>
      <c r="I10" s="13"/>
      <c r="J10" s="14" t="s">
        <v>25</v>
      </c>
      <c r="K10" s="14"/>
      <c r="L10" s="15"/>
      <c r="M10" s="12"/>
      <c r="N10" s="10"/>
      <c r="O10" s="10"/>
      <c r="P10" s="12"/>
      <c r="Q10" s="12"/>
      <c r="R10" s="16"/>
    </row>
    <row r="11" spans="1:18" x14ac:dyDescent="0.25">
      <c r="A11" s="10" t="s">
        <v>29</v>
      </c>
      <c r="B11" s="10"/>
      <c r="C11" s="18">
        <v>10</v>
      </c>
      <c r="D11" s="18">
        <v>29</v>
      </c>
      <c r="E11" s="16"/>
      <c r="F11" s="12"/>
      <c r="G11" s="10"/>
      <c r="H11" s="13"/>
      <c r="I11" s="13"/>
      <c r="J11" s="14" t="s">
        <v>27</v>
      </c>
      <c r="K11" s="14"/>
      <c r="L11" s="15"/>
      <c r="M11" s="12"/>
      <c r="N11" s="10"/>
      <c r="O11" s="10"/>
      <c r="P11" s="12"/>
      <c r="Q11" s="12"/>
      <c r="R11" s="16"/>
    </row>
    <row r="15" spans="1:18" ht="26.25" x14ac:dyDescent="0.25">
      <c r="G15" s="17" t="s">
        <v>30</v>
      </c>
    </row>
    <row r="17" spans="1:18" ht="38.25" x14ac:dyDescent="0.25">
      <c r="A17" s="1" t="s">
        <v>0</v>
      </c>
      <c r="B17" s="1" t="s">
        <v>1</v>
      </c>
      <c r="C17" s="2" t="s">
        <v>2</v>
      </c>
      <c r="D17" s="1" t="s">
        <v>3</v>
      </c>
      <c r="E17" s="3" t="s">
        <v>3</v>
      </c>
      <c r="F17" s="4" t="s">
        <v>4</v>
      </c>
      <c r="G17" s="4" t="s">
        <v>5</v>
      </c>
      <c r="H17" s="5" t="s">
        <v>6</v>
      </c>
      <c r="I17" s="5" t="s">
        <v>7</v>
      </c>
      <c r="J17" s="4" t="s">
        <v>8</v>
      </c>
      <c r="K17" s="4" t="s">
        <v>9</v>
      </c>
      <c r="L17" s="6" t="s">
        <v>10</v>
      </c>
      <c r="M17" s="5" t="s">
        <v>11</v>
      </c>
      <c r="N17" s="7" t="s">
        <v>12</v>
      </c>
      <c r="O17" s="7" t="s">
        <v>13</v>
      </c>
      <c r="P17" s="8" t="s">
        <v>2</v>
      </c>
      <c r="Q17" s="7" t="s">
        <v>14</v>
      </c>
      <c r="R17" s="9" t="s">
        <v>14</v>
      </c>
    </row>
    <row r="18" spans="1:18" x14ac:dyDescent="0.25">
      <c r="A18" s="20" t="str">
        <f t="shared" ref="A18:A26" ca="1" si="0">IFERROR(INDEX(A$2:A$11,MATCH(J18,J$2:J$11,0)),"")</f>
        <v>A</v>
      </c>
      <c r="B18" s="10"/>
      <c r="C18" s="21">
        <f ca="1">IFERROR(VLOOKUP($A18,$A$2:$E$11,COLUMN(),0),"")</f>
        <v>1</v>
      </c>
      <c r="D18" s="21">
        <f ca="1">IFERROR(VLOOKUP($A18,$A$2:$E$11,COLUMN(),0),"")</f>
        <v>20</v>
      </c>
      <c r="E18" s="11"/>
      <c r="F18" s="12"/>
      <c r="G18" s="10"/>
      <c r="H18" s="13"/>
      <c r="I18" s="13"/>
      <c r="J18" s="19" t="str">
        <f t="array" aca="1" ref="J18" ca="1">IFERROR(OFFSET(J$1,MATCH(0,COUNTIF(J$17:J17,J$2:J$11),0),),"")</f>
        <v>REP1</v>
      </c>
      <c r="K18" s="14"/>
      <c r="L18" s="15"/>
      <c r="M18" s="12"/>
      <c r="N18" s="22" t="str">
        <f t="array" aca="1" ref="N18" ca="1">IFERROR(INDEX(A$2:A$11,SMALL(IF(J$2:J$11=J18,ROW(INDIRECT("1:"&amp;ROWS(J$2:J$11)))),2)),"")</f>
        <v>D</v>
      </c>
      <c r="O18" s="10"/>
      <c r="P18" s="21">
        <f ca="1">IFERROR(VLOOKUP($N18,$A$2:$E$11,COLUMN(C1),0),"")</f>
        <v>4</v>
      </c>
      <c r="Q18" s="21">
        <f ca="1">IFERROR(VLOOKUP($N18,$A$2:$E$11,COLUMN(D1),0),"")</f>
        <v>23</v>
      </c>
      <c r="R18" s="16"/>
    </row>
    <row r="19" spans="1:18" x14ac:dyDescent="0.25">
      <c r="A19" s="20" t="str">
        <f t="shared" ca="1" si="0"/>
        <v>B</v>
      </c>
      <c r="B19" s="10"/>
      <c r="C19" s="21">
        <f t="shared" ref="C19:D26" ca="1" si="1">IFERROR(VLOOKUP($A19,$A$2:$E$11,COLUMN(),0),"")</f>
        <v>2</v>
      </c>
      <c r="D19" s="21">
        <f t="shared" ca="1" si="1"/>
        <v>21</v>
      </c>
      <c r="E19" s="11"/>
      <c r="F19" s="12"/>
      <c r="G19" s="10"/>
      <c r="H19" s="13"/>
      <c r="I19" s="13"/>
      <c r="J19" s="19" t="str">
        <f t="array" aca="1" ref="J19" ca="1">IFERROR(OFFSET(J$1,MATCH(0,COUNTIF(J$17:J18,J$2:J$11),0),),"")</f>
        <v>REP2</v>
      </c>
      <c r="K19" s="14"/>
      <c r="L19" s="15"/>
      <c r="M19" s="12"/>
      <c r="N19" s="22" t="str">
        <f t="array" aca="1" ref="N19" ca="1">IFERROR(INDEX(A$2:A$11,SMALL(IF(J$2:J$11=J19,ROW(INDIRECT("1:"&amp;ROWS(J$2:J$11)))),2)),"")</f>
        <v>E</v>
      </c>
      <c r="O19" s="10"/>
      <c r="P19" s="21">
        <f t="shared" ref="P19:Q19" ca="1" si="2">IFERROR(VLOOKUP($N19,$A$2:$E$11,COLUMN(C2),0),"")</f>
        <v>5</v>
      </c>
      <c r="Q19" s="21">
        <f t="shared" ca="1" si="2"/>
        <v>24</v>
      </c>
      <c r="R19" s="16"/>
    </row>
    <row r="20" spans="1:18" x14ac:dyDescent="0.25">
      <c r="A20" s="20" t="str">
        <f t="shared" ca="1" si="0"/>
        <v>C</v>
      </c>
      <c r="B20" s="10"/>
      <c r="C20" s="21">
        <f t="shared" ca="1" si="1"/>
        <v>3</v>
      </c>
      <c r="D20" s="21">
        <f t="shared" ca="1" si="1"/>
        <v>22</v>
      </c>
      <c r="E20" s="11"/>
      <c r="F20" s="12"/>
      <c r="G20" s="10"/>
      <c r="H20" s="13"/>
      <c r="I20" s="13"/>
      <c r="J20" s="19" t="str">
        <f t="array" aca="1" ref="J20" ca="1">IFERROR(OFFSET(J$1,MATCH(0,COUNTIF(J$17:J19,J$2:J$11),0),),"")</f>
        <v>REP6</v>
      </c>
      <c r="K20" s="14"/>
      <c r="L20" s="15"/>
      <c r="M20" s="12"/>
      <c r="N20" s="22" t="str">
        <f t="array" aca="1" ref="N20" ca="1">IFERROR(INDEX(A$2:A$11,SMALL(IF(J$2:J$11=J20,ROW(INDIRECT("1:"&amp;ROWS(J$2:J$11)))),2)),"")</f>
        <v>F</v>
      </c>
      <c r="O20" s="10"/>
      <c r="P20" s="21">
        <f t="shared" ref="P20:Q20" ca="1" si="3">IFERROR(VLOOKUP($N20,$A$2:$E$11,COLUMN(C3),0),"")</f>
        <v>6</v>
      </c>
      <c r="Q20" s="21">
        <f t="shared" ca="1" si="3"/>
        <v>25</v>
      </c>
      <c r="R20" s="16"/>
    </row>
    <row r="21" spans="1:18" x14ac:dyDescent="0.25">
      <c r="A21" s="20" t="str">
        <f t="shared" ca="1" si="0"/>
        <v>G</v>
      </c>
      <c r="B21" s="10"/>
      <c r="C21" s="21">
        <f t="shared" ca="1" si="1"/>
        <v>7</v>
      </c>
      <c r="D21" s="21">
        <f t="shared" ca="1" si="1"/>
        <v>26</v>
      </c>
      <c r="E21" s="11"/>
      <c r="F21" s="12"/>
      <c r="G21" s="10"/>
      <c r="H21" s="13"/>
      <c r="I21" s="13"/>
      <c r="J21" s="19" t="str">
        <f t="array" aca="1" ref="J21" ca="1">IFERROR(OFFSET(J$1,MATCH(0,COUNTIF(J$17:J20,J$2:J$11),0),),"")</f>
        <v>REP3</v>
      </c>
      <c r="K21" s="14"/>
      <c r="L21" s="15"/>
      <c r="M21" s="12"/>
      <c r="N21" s="22" t="str">
        <f t="array" aca="1" ref="N21" ca="1">IFERROR(INDEX(A$2:A$11,SMALL(IF(J$2:J$11=J21,ROW(INDIRECT("1:"&amp;ROWS(J$2:J$11)))),2)),"")</f>
        <v>J</v>
      </c>
      <c r="O21" s="10"/>
      <c r="P21" s="21">
        <f t="shared" ref="P21:Q21" ca="1" si="4">IFERROR(VLOOKUP($N21,$A$2:$E$11,COLUMN(C4),0),"")</f>
        <v>9</v>
      </c>
      <c r="Q21" s="21">
        <f t="shared" ca="1" si="4"/>
        <v>28</v>
      </c>
      <c r="R21" s="16"/>
    </row>
    <row r="22" spans="1:18" x14ac:dyDescent="0.25">
      <c r="A22" s="20" t="str">
        <f t="shared" ca="1" si="0"/>
        <v>H</v>
      </c>
      <c r="B22" s="10"/>
      <c r="C22" s="21">
        <f t="shared" ca="1" si="1"/>
        <v>8</v>
      </c>
      <c r="D22" s="21">
        <f t="shared" ca="1" si="1"/>
        <v>27</v>
      </c>
      <c r="E22" s="11"/>
      <c r="F22" s="12"/>
      <c r="G22" s="10"/>
      <c r="H22" s="13"/>
      <c r="I22" s="13"/>
      <c r="J22" s="19" t="str">
        <f t="array" aca="1" ref="J22" ca="1">IFERROR(OFFSET(J$1,MATCH(0,COUNTIF(J$17:J21,J$2:J$11),0),),"")</f>
        <v>REP8</v>
      </c>
      <c r="K22" s="14"/>
      <c r="L22" s="15"/>
      <c r="M22" s="12"/>
      <c r="N22" s="22" t="str">
        <f t="array" aca="1" ref="N22" ca="1">IFERROR(INDEX(A$2:A$11,SMALL(IF(J$2:J$11=J22,ROW(INDIRECT("1:"&amp;ROWS(J$2:J$11)))),2)),"")</f>
        <v>K</v>
      </c>
      <c r="O22" s="10"/>
      <c r="P22" s="21">
        <f t="shared" ref="P22:Q22" ca="1" si="5">IFERROR(VLOOKUP($N22,$A$2:$E$11,COLUMN(C5),0),"")</f>
        <v>10</v>
      </c>
      <c r="Q22" s="21">
        <f t="shared" ca="1" si="5"/>
        <v>29</v>
      </c>
      <c r="R22" s="16"/>
    </row>
    <row r="23" spans="1:18" x14ac:dyDescent="0.25">
      <c r="A23" s="20" t="str">
        <f t="shared" ca="1" si="0"/>
        <v/>
      </c>
      <c r="B23" s="10"/>
      <c r="C23" s="21" t="str">
        <f t="shared" ca="1" si="1"/>
        <v/>
      </c>
      <c r="D23" s="21" t="str">
        <f t="shared" ca="1" si="1"/>
        <v/>
      </c>
      <c r="E23" s="11"/>
      <c r="F23" s="12"/>
      <c r="G23" s="10"/>
      <c r="H23" s="13"/>
      <c r="I23" s="13"/>
      <c r="J23" s="19" t="str">
        <f t="array" aca="1" ref="J23" ca="1">IFERROR(OFFSET(J$1,MATCH(0,COUNTIF(J$17:J22,J$2:J$11),0),),"")</f>
        <v/>
      </c>
      <c r="K23" s="14"/>
      <c r="L23" s="15"/>
      <c r="M23" s="12"/>
      <c r="N23" s="22" t="str">
        <f t="array" aca="1" ref="N23" ca="1">IFERROR(INDEX(A$2:A$11,SMALL(IF(J$2:J$11=J23,ROW(INDIRECT("1:"&amp;ROWS(J$2:J$11)))),2)),"")</f>
        <v/>
      </c>
      <c r="O23" s="10"/>
      <c r="P23" s="21" t="str">
        <f t="shared" ref="P23:Q23" ca="1" si="6">IFERROR(VLOOKUP($N23,$A$2:$E$11,COLUMN(C6),0),"")</f>
        <v/>
      </c>
      <c r="Q23" s="21" t="str">
        <f t="shared" ca="1" si="6"/>
        <v/>
      </c>
      <c r="R23" s="16"/>
    </row>
    <row r="24" spans="1:18" x14ac:dyDescent="0.25">
      <c r="A24" s="20" t="str">
        <f t="shared" ca="1" si="0"/>
        <v/>
      </c>
      <c r="B24" s="10"/>
      <c r="C24" s="21" t="str">
        <f t="shared" ca="1" si="1"/>
        <v/>
      </c>
      <c r="D24" s="21" t="str">
        <f t="shared" ca="1" si="1"/>
        <v/>
      </c>
      <c r="E24" s="11"/>
      <c r="F24" s="12"/>
      <c r="G24" s="10"/>
      <c r="H24" s="13"/>
      <c r="I24" s="13"/>
      <c r="J24" s="19" t="str">
        <f t="array" aca="1" ref="J24" ca="1">IFERROR(OFFSET(J$1,MATCH(0,COUNTIF(J$17:J23,J$2:J$11),0),),"")</f>
        <v/>
      </c>
      <c r="K24" s="14"/>
      <c r="L24" s="15"/>
      <c r="M24" s="12"/>
      <c r="N24" s="22" t="str">
        <f t="array" aca="1" ref="N24" ca="1">IFERROR(INDEX(A$2:A$11,SMALL(IF(J$2:J$11=J24,ROW(INDIRECT("1:"&amp;ROWS(J$2:J$11)))),2)),"")</f>
        <v/>
      </c>
      <c r="O24" s="10"/>
      <c r="P24" s="21" t="str">
        <f t="shared" ref="P24:Q24" ca="1" si="7">IFERROR(VLOOKUP($N24,$A$2:$E$11,COLUMN(C7),0),"")</f>
        <v/>
      </c>
      <c r="Q24" s="21" t="str">
        <f t="shared" ca="1" si="7"/>
        <v/>
      </c>
      <c r="R24" s="16"/>
    </row>
    <row r="25" spans="1:18" x14ac:dyDescent="0.25">
      <c r="A25" s="20" t="str">
        <f t="shared" ca="1" si="0"/>
        <v/>
      </c>
      <c r="B25" s="10"/>
      <c r="C25" s="21" t="str">
        <f t="shared" ca="1" si="1"/>
        <v/>
      </c>
      <c r="D25" s="21" t="str">
        <f t="shared" ca="1" si="1"/>
        <v/>
      </c>
      <c r="E25" s="11"/>
      <c r="F25" s="12"/>
      <c r="G25" s="10"/>
      <c r="H25" s="13"/>
      <c r="I25" s="13"/>
      <c r="J25" s="19" t="str">
        <f t="array" aca="1" ref="J25" ca="1">IFERROR(OFFSET(J$1,MATCH(0,COUNTIF(J$17:J24,J$2:J$11),0),),"")</f>
        <v/>
      </c>
      <c r="K25" s="14"/>
      <c r="L25" s="15"/>
      <c r="M25" s="12"/>
      <c r="N25" s="22" t="str">
        <f t="array" aca="1" ref="N25" ca="1">IFERROR(INDEX(A$2:A$11,SMALL(IF(J$2:J$11=J25,ROW(INDIRECT("1:"&amp;ROWS(J$2:J$11)))),2)),"")</f>
        <v/>
      </c>
      <c r="O25" s="10"/>
      <c r="P25" s="21" t="str">
        <f t="shared" ref="P25:Q25" ca="1" si="8">IFERROR(VLOOKUP($N25,$A$2:$E$11,COLUMN(C8),0),"")</f>
        <v/>
      </c>
      <c r="Q25" s="21" t="str">
        <f t="shared" ca="1" si="8"/>
        <v/>
      </c>
      <c r="R25" s="16"/>
    </row>
    <row r="26" spans="1:18" x14ac:dyDescent="0.25">
      <c r="A26" s="20" t="str">
        <f t="shared" ca="1" si="0"/>
        <v/>
      </c>
      <c r="B26" s="10"/>
      <c r="C26" s="21" t="str">
        <f t="shared" ca="1" si="1"/>
        <v/>
      </c>
      <c r="D26" s="21" t="str">
        <f t="shared" ca="1" si="1"/>
        <v/>
      </c>
      <c r="E26" s="11"/>
      <c r="F26" s="12"/>
      <c r="G26" s="10"/>
      <c r="H26" s="13"/>
      <c r="I26" s="13"/>
      <c r="J26" s="19" t="str">
        <f t="array" aca="1" ref="J26" ca="1">IFERROR(OFFSET(J$1,MATCH(0,COUNTIF(J$17:J25,J$2:J$11),0),),"")</f>
        <v/>
      </c>
      <c r="K26" s="14"/>
      <c r="L26" s="15"/>
      <c r="M26" s="12"/>
      <c r="N26" s="22" t="str">
        <f t="array" aca="1" ref="N26" ca="1">IFERROR(INDEX(A$2:A$11,SMALL(IF(J$2:J$11=J26,ROW(INDIRECT("1:"&amp;ROWS(J$2:J$11)))),2)),"")</f>
        <v/>
      </c>
      <c r="O26" s="10"/>
      <c r="P26" s="21" t="str">
        <f t="shared" ref="P26:Q26" ca="1" si="9">IFERROR(VLOOKUP($N26,$A$2:$E$11,COLUMN(C9),0),"")</f>
        <v/>
      </c>
      <c r="Q26" s="21" t="str">
        <f t="shared" ca="1" si="9"/>
        <v/>
      </c>
      <c r="R26" s="16"/>
    </row>
    <row r="28" spans="1:18" x14ac:dyDescent="0.25">
      <c r="J28" s="23" t="s">
        <v>33</v>
      </c>
      <c r="N28" s="23" t="s">
        <v>33</v>
      </c>
    </row>
    <row r="31" spans="1:18" x14ac:dyDescent="0.25">
      <c r="D31" t="s">
        <v>35</v>
      </c>
    </row>
    <row r="32" spans="1:18" x14ac:dyDescent="0.25">
      <c r="I32" t="s">
        <v>31</v>
      </c>
    </row>
    <row r="33" spans="2:9" x14ac:dyDescent="0.25">
      <c r="I33" t="s">
        <v>32</v>
      </c>
    </row>
    <row r="35" spans="2:9" x14ac:dyDescent="0.25">
      <c r="B35" t="s">
        <v>34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2013-12-28T20:32:56Z</dcterms:modified>
</cp:coreProperties>
</file>