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" windowWidth="16395" windowHeight="9720"/>
  </bookViews>
  <sheets>
    <sheet name="recap" sheetId="4" r:id="rId1"/>
    <sheet name="Feuil1" sheetId="1" r:id="rId2"/>
  </sheets>
  <calcPr calcId="145621"/>
</workbook>
</file>

<file path=xl/calcChain.xml><?xml version="1.0" encoding="utf-8"?>
<calcChain xmlns="http://schemas.openxmlformats.org/spreadsheetml/2006/main">
  <c r="E4" i="4" l="1"/>
  <c r="F4" i="4"/>
  <c r="G4" i="4"/>
  <c r="J4" i="4"/>
  <c r="K4" i="4"/>
  <c r="L4" i="4"/>
  <c r="M4" i="4"/>
  <c r="G5" i="4"/>
  <c r="J5" i="4"/>
  <c r="K5" i="4"/>
  <c r="L5" i="4"/>
  <c r="M5" i="4"/>
  <c r="E6" i="4"/>
  <c r="F6" i="4"/>
  <c r="G6" i="4"/>
  <c r="H6" i="4"/>
  <c r="I6" i="4"/>
  <c r="J6" i="4"/>
  <c r="K6" i="4"/>
  <c r="L6" i="4"/>
  <c r="M6" i="4"/>
  <c r="E7" i="4"/>
  <c r="F7" i="4"/>
  <c r="G7" i="4"/>
  <c r="H7" i="4"/>
  <c r="I7" i="4"/>
  <c r="J7" i="4"/>
  <c r="K7" i="4"/>
  <c r="L7" i="4"/>
  <c r="M7" i="4"/>
  <c r="C8" i="4"/>
  <c r="E8" i="4"/>
  <c r="F8" i="4"/>
  <c r="G8" i="4"/>
  <c r="J8" i="4"/>
  <c r="K8" i="4"/>
  <c r="L8" i="4"/>
  <c r="M8" i="4"/>
  <c r="E9" i="4"/>
  <c r="F9" i="4"/>
  <c r="G9" i="4"/>
  <c r="H9" i="4"/>
  <c r="I9" i="4"/>
  <c r="J9" i="4"/>
  <c r="K9" i="4"/>
  <c r="L9" i="4"/>
  <c r="M9" i="4"/>
  <c r="E10" i="4"/>
  <c r="F10" i="4"/>
  <c r="H10" i="4"/>
  <c r="I10" i="4"/>
  <c r="J10" i="4"/>
  <c r="K10" i="4"/>
  <c r="L10" i="4"/>
  <c r="M10" i="4"/>
  <c r="E11" i="4"/>
  <c r="F11" i="4"/>
  <c r="G11" i="4"/>
  <c r="H11" i="4"/>
  <c r="I11" i="4"/>
  <c r="J11" i="4"/>
  <c r="K11" i="4"/>
  <c r="L11" i="4"/>
  <c r="M11" i="4"/>
  <c r="D12" i="4"/>
  <c r="E12" i="4"/>
  <c r="G12" i="4"/>
  <c r="J12" i="4"/>
  <c r="K12" i="4"/>
  <c r="L12" i="4"/>
  <c r="M12" i="4"/>
  <c r="C13" i="4"/>
  <c r="D13" i="4"/>
  <c r="E13" i="4"/>
  <c r="F13" i="4"/>
  <c r="J13" i="4"/>
  <c r="K13" i="4"/>
  <c r="L13" i="4"/>
  <c r="M13" i="4"/>
  <c r="C14" i="4"/>
  <c r="D14" i="4"/>
  <c r="H14" i="4"/>
  <c r="I14" i="4"/>
  <c r="J14" i="4"/>
  <c r="K14" i="4"/>
  <c r="L14" i="4"/>
  <c r="M14" i="4"/>
  <c r="E15" i="4"/>
  <c r="F15" i="4"/>
  <c r="H15" i="4"/>
  <c r="I15" i="4"/>
  <c r="J15" i="4"/>
  <c r="K15" i="4"/>
  <c r="L15" i="4"/>
  <c r="M15" i="4"/>
  <c r="E16" i="4"/>
  <c r="F16" i="4"/>
  <c r="H16" i="4"/>
  <c r="I16" i="4"/>
  <c r="J16" i="4"/>
  <c r="K16" i="4"/>
  <c r="L16" i="4"/>
  <c r="M16" i="4"/>
  <c r="C17" i="4"/>
  <c r="D17" i="4"/>
  <c r="E17" i="4"/>
  <c r="F17" i="4"/>
  <c r="J17" i="4"/>
  <c r="K17" i="4"/>
  <c r="L17" i="4"/>
  <c r="M17" i="4"/>
  <c r="E18" i="4"/>
  <c r="F18" i="4"/>
  <c r="J18" i="4"/>
  <c r="K18" i="4"/>
  <c r="L18" i="4"/>
  <c r="M18" i="4"/>
  <c r="E19" i="4"/>
  <c r="F19" i="4"/>
  <c r="G19" i="4"/>
  <c r="H19" i="4"/>
  <c r="I19" i="4"/>
  <c r="J19" i="4"/>
  <c r="K19" i="4"/>
  <c r="L19" i="4"/>
  <c r="M19" i="4"/>
  <c r="C20" i="4"/>
  <c r="D20" i="4"/>
  <c r="E20" i="4"/>
  <c r="F20" i="4"/>
  <c r="G20" i="4"/>
  <c r="J20" i="4"/>
  <c r="K20" i="4"/>
  <c r="L20" i="4"/>
  <c r="M20" i="4"/>
  <c r="E21" i="4"/>
  <c r="F21" i="4"/>
  <c r="H21" i="4"/>
  <c r="J21" i="4"/>
  <c r="K21" i="4"/>
  <c r="L21" i="4"/>
  <c r="M21" i="4"/>
  <c r="C22" i="4"/>
  <c r="D22" i="4"/>
  <c r="E22" i="4"/>
  <c r="F22" i="4"/>
  <c r="G22" i="4"/>
  <c r="H22" i="4"/>
  <c r="I22" i="4"/>
  <c r="J22" i="4"/>
  <c r="K22" i="4"/>
  <c r="L22" i="4"/>
  <c r="M22" i="4"/>
  <c r="C23" i="4"/>
  <c r="D23" i="4"/>
  <c r="E23" i="4"/>
  <c r="F23" i="4"/>
  <c r="G23" i="4"/>
  <c r="H23" i="4"/>
  <c r="I23" i="4"/>
  <c r="J23" i="4"/>
  <c r="K23" i="4"/>
  <c r="L23" i="4"/>
  <c r="M23" i="4"/>
  <c r="C24" i="4"/>
  <c r="D24" i="4"/>
  <c r="E24" i="4"/>
  <c r="F24" i="4"/>
  <c r="G24" i="4"/>
  <c r="H24" i="4"/>
  <c r="I24" i="4"/>
  <c r="J24" i="4"/>
  <c r="K24" i="4"/>
  <c r="L24" i="4"/>
  <c r="M24" i="4"/>
  <c r="C25" i="4"/>
  <c r="D25" i="4"/>
  <c r="E25" i="4"/>
  <c r="F25" i="4"/>
  <c r="G25" i="4"/>
  <c r="H25" i="4"/>
  <c r="I25" i="4"/>
  <c r="J25" i="4"/>
  <c r="K25" i="4"/>
  <c r="L25" i="4"/>
  <c r="M25" i="4"/>
  <c r="C26" i="4"/>
  <c r="D26" i="4"/>
  <c r="E26" i="4"/>
  <c r="F26" i="4"/>
  <c r="G26" i="4"/>
  <c r="H26" i="4"/>
  <c r="I26" i="4"/>
  <c r="J26" i="4"/>
  <c r="K26" i="4"/>
  <c r="L26" i="4"/>
  <c r="M26" i="4"/>
  <c r="C27" i="4"/>
  <c r="D27" i="4"/>
  <c r="E27" i="4"/>
  <c r="F27" i="4"/>
  <c r="G27" i="4"/>
  <c r="H27" i="4"/>
  <c r="I27" i="4"/>
  <c r="J27" i="4"/>
  <c r="K27" i="4"/>
  <c r="L27" i="4"/>
  <c r="M27" i="4"/>
  <c r="C28" i="4"/>
  <c r="D28" i="4"/>
  <c r="E28" i="4"/>
  <c r="F28" i="4"/>
  <c r="G28" i="4"/>
  <c r="H28" i="4"/>
  <c r="I28" i="4"/>
  <c r="J28" i="4"/>
  <c r="K28" i="4"/>
  <c r="L28" i="4"/>
  <c r="M28" i="4"/>
  <c r="C29" i="4"/>
  <c r="D29" i="4"/>
  <c r="E29" i="4"/>
  <c r="F29" i="4"/>
  <c r="G29" i="4"/>
  <c r="H29" i="4"/>
  <c r="I29" i="4"/>
  <c r="J29" i="4"/>
  <c r="K29" i="4"/>
  <c r="L29" i="4"/>
  <c r="M29" i="4"/>
  <c r="C30" i="4"/>
  <c r="D30" i="4"/>
  <c r="E30" i="4"/>
  <c r="F30" i="4"/>
  <c r="G30" i="4"/>
  <c r="H30" i="4"/>
  <c r="I30" i="4"/>
  <c r="J30" i="4"/>
  <c r="K30" i="4"/>
  <c r="L30" i="4"/>
  <c r="M30" i="4"/>
  <c r="H3" i="4"/>
  <c r="I3" i="4"/>
  <c r="J3" i="4"/>
  <c r="K3" i="4"/>
  <c r="L3" i="4"/>
  <c r="M3" i="4"/>
  <c r="A2" i="1"/>
  <c r="C3" i="4" s="1"/>
  <c r="P26" i="1"/>
  <c r="P25" i="1"/>
  <c r="P23" i="1"/>
  <c r="P22" i="1"/>
  <c r="P18" i="1"/>
  <c r="P17" i="1"/>
  <c r="P13" i="1"/>
  <c r="P10" i="1"/>
  <c r="P9" i="1"/>
  <c r="N25" i="1"/>
  <c r="N23" i="1"/>
  <c r="N22" i="1"/>
  <c r="N18" i="1"/>
  <c r="N17" i="1"/>
  <c r="N13" i="1"/>
  <c r="N10" i="1"/>
  <c r="N9" i="1"/>
  <c r="L26" i="1"/>
  <c r="L23" i="1"/>
  <c r="L22" i="1"/>
  <c r="L21" i="1"/>
  <c r="L20" i="1"/>
  <c r="L19" i="1"/>
  <c r="L18" i="1"/>
  <c r="L15" i="1"/>
  <c r="L8" i="1"/>
  <c r="J19" i="1"/>
  <c r="J17" i="1"/>
  <c r="J10" i="1"/>
  <c r="J8" i="1"/>
  <c r="H19" i="1"/>
  <c r="H10" i="1"/>
  <c r="H8" i="1"/>
  <c r="F9" i="1"/>
  <c r="F10" i="1"/>
  <c r="F11" i="1"/>
  <c r="F12" i="1"/>
  <c r="F13" i="1"/>
  <c r="F14" i="1"/>
  <c r="F15" i="1"/>
  <c r="F16" i="1"/>
  <c r="F20" i="1"/>
  <c r="F21" i="1"/>
  <c r="F23" i="1"/>
  <c r="F24" i="1"/>
  <c r="F26" i="1"/>
  <c r="F8" i="1"/>
  <c r="D10" i="1"/>
  <c r="D11" i="1"/>
  <c r="D12" i="1"/>
  <c r="D14" i="1"/>
  <c r="D15" i="1"/>
  <c r="D16" i="1"/>
  <c r="D17" i="1"/>
  <c r="D20" i="1"/>
  <c r="D21" i="1"/>
  <c r="D23" i="1"/>
  <c r="D24" i="1"/>
  <c r="D26" i="1"/>
  <c r="D9" i="1"/>
  <c r="D8" i="1"/>
  <c r="I21" i="4" l="1"/>
  <c r="G21" i="4"/>
  <c r="C21" i="4"/>
  <c r="H20" i="4"/>
  <c r="C19" i="4"/>
  <c r="H18" i="4"/>
  <c r="D18" i="4"/>
  <c r="I17" i="4"/>
  <c r="G17" i="4"/>
  <c r="D16" i="4"/>
  <c r="G15" i="4"/>
  <c r="C15" i="4"/>
  <c r="F14" i="4"/>
  <c r="I13" i="4"/>
  <c r="G13" i="4"/>
  <c r="H12" i="4"/>
  <c r="F12" i="4"/>
  <c r="C11" i="4"/>
  <c r="D10" i="4"/>
  <c r="C9" i="4"/>
  <c r="H8" i="4"/>
  <c r="D8" i="4"/>
  <c r="C7" i="4"/>
  <c r="D6" i="4"/>
  <c r="I5" i="4"/>
  <c r="E5" i="4"/>
  <c r="C5" i="4"/>
  <c r="H4" i="4"/>
  <c r="D4" i="4"/>
  <c r="D21" i="4"/>
  <c r="I20" i="4"/>
  <c r="D19" i="4"/>
  <c r="I18" i="4"/>
  <c r="G18" i="4"/>
  <c r="C18" i="4"/>
  <c r="H17" i="4"/>
  <c r="G16" i="4"/>
  <c r="C16" i="4"/>
  <c r="D15" i="4"/>
  <c r="G14" i="4"/>
  <c r="E14" i="4"/>
  <c r="H13" i="4"/>
  <c r="I12" i="4"/>
  <c r="C12" i="4"/>
  <c r="D11" i="4"/>
  <c r="G10" i="4"/>
  <c r="C10" i="4"/>
  <c r="D9" i="4"/>
  <c r="I8" i="4"/>
  <c r="D7" i="4"/>
  <c r="C6" i="4"/>
  <c r="H5" i="4"/>
  <c r="F5" i="4"/>
  <c r="D5" i="4"/>
  <c r="I4" i="4"/>
  <c r="C4" i="4"/>
  <c r="G3" i="4"/>
  <c r="E3" i="4"/>
  <c r="F3" i="4"/>
  <c r="D3" i="4"/>
</calcChain>
</file>

<file path=xl/sharedStrings.xml><?xml version="1.0" encoding="utf-8"?>
<sst xmlns="http://schemas.openxmlformats.org/spreadsheetml/2006/main" count="123" uniqueCount="77">
  <si>
    <t>CACES R 372</t>
  </si>
  <si>
    <t>1 - minipelle, mini chargeuse</t>
  </si>
  <si>
    <t>2 - pelle hydraulique</t>
  </si>
  <si>
    <t>4 - Chargeuse, pelleteuse</t>
  </si>
  <si>
    <t>9 - Chariot elévateur de chantier</t>
  </si>
  <si>
    <t>10 - Semi porte engins</t>
  </si>
  <si>
    <t>Secouristes</t>
  </si>
  <si>
    <t>10 ans</t>
  </si>
  <si>
    <t>5 ans</t>
  </si>
  <si>
    <t>TABLEAU  DE  SUIVI  DES  APTITUDES  A  LA  CONDUITE  D'ENGINS</t>
  </si>
  <si>
    <t>3 - bouteur - tracteur a chenilles</t>
  </si>
  <si>
    <t xml:space="preserve">7 - Engin de compactage </t>
  </si>
  <si>
    <t>8 - Engin de transport ou d'extraction</t>
  </si>
  <si>
    <t>FCOS</t>
  </si>
  <si>
    <t>Permis E</t>
  </si>
  <si>
    <t>Visite medicale</t>
  </si>
  <si>
    <t>fimo</t>
  </si>
  <si>
    <t>2 ans</t>
  </si>
  <si>
    <t>nom</t>
  </si>
  <si>
    <t>prénom</t>
  </si>
  <si>
    <t>LOGO</t>
  </si>
  <si>
    <t>NOM_01</t>
  </si>
  <si>
    <t>PRENOM_01</t>
  </si>
  <si>
    <t>NOM_02</t>
  </si>
  <si>
    <t>PRENOM_02</t>
  </si>
  <si>
    <t>NOM_03</t>
  </si>
  <si>
    <t>PRENOM_03</t>
  </si>
  <si>
    <t>NOM_04</t>
  </si>
  <si>
    <t>PRENOM_04</t>
  </si>
  <si>
    <t>NOM_05</t>
  </si>
  <si>
    <t>PRENOM_05</t>
  </si>
  <si>
    <t>NOM_06</t>
  </si>
  <si>
    <t>PRENOM_06</t>
  </si>
  <si>
    <t>NOM_07</t>
  </si>
  <si>
    <t>PRENOM_07</t>
  </si>
  <si>
    <t>NOM_08</t>
  </si>
  <si>
    <t>PRENOM_08</t>
  </si>
  <si>
    <t>NOM_09</t>
  </si>
  <si>
    <t>PRENOM_09</t>
  </si>
  <si>
    <t>NOM_10</t>
  </si>
  <si>
    <t>PRENOM_10</t>
  </si>
  <si>
    <t>NOM_11</t>
  </si>
  <si>
    <t>PRENOM_11</t>
  </si>
  <si>
    <t>NOM_12</t>
  </si>
  <si>
    <t>PRENOM_12</t>
  </si>
  <si>
    <t>NOM_13</t>
  </si>
  <si>
    <t>PRENOM_13</t>
  </si>
  <si>
    <t>NOM_14</t>
  </si>
  <si>
    <t>PRENOM_14</t>
  </si>
  <si>
    <t>NOM_15</t>
  </si>
  <si>
    <t>PRENOM_15</t>
  </si>
  <si>
    <t>NOM_16</t>
  </si>
  <si>
    <t>PRENOM_16</t>
  </si>
  <si>
    <t>NOM_17</t>
  </si>
  <si>
    <t>PRENOM_17</t>
  </si>
  <si>
    <t>NOM_18</t>
  </si>
  <si>
    <t>PRENOM_18</t>
  </si>
  <si>
    <t>NOM_19</t>
  </si>
  <si>
    <t>PRENOM_19</t>
  </si>
  <si>
    <t>NOM_20</t>
  </si>
  <si>
    <t>PRENOM_20</t>
  </si>
  <si>
    <t>NOM_21</t>
  </si>
  <si>
    <t>PRENOM_21</t>
  </si>
  <si>
    <t>NOM_22</t>
  </si>
  <si>
    <t>PRENOM_22</t>
  </si>
  <si>
    <t>NOM_23</t>
  </si>
  <si>
    <t>PRENOM_23</t>
  </si>
  <si>
    <t>NOM_24</t>
  </si>
  <si>
    <t>PRENOM_24</t>
  </si>
  <si>
    <t>NOM_25</t>
  </si>
  <si>
    <t>PRENOM_25</t>
  </si>
  <si>
    <t>NOM_26</t>
  </si>
  <si>
    <t>PRENOM_26</t>
  </si>
  <si>
    <t>NOM_27</t>
  </si>
  <si>
    <t>PRENOM_27</t>
  </si>
  <si>
    <t>NOM_28</t>
  </si>
  <si>
    <t>PRENOM_28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</si>
</sst>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8" formatCode="dd/mm/yy;@"/>
  </numFmts>
  <fonts count="12" x14ac:knownFonts="1">
    <font>
      <sz val="10"/>
      <name val="Arial"/>
    </font>
    <font>
      <sz val="10"/>
      <name val="Arial"/>
    </font>
    <font>
      <sz val="9"/>
      <name val="Tahoma"/>
      <family val="2"/>
    </font>
    <font>
      <sz val="8"/>
      <name val="Arial"/>
      <family val="2"/>
    </font>
    <font>
      <sz val="9"/>
      <color indexed="8"/>
      <name val="Arial"/>
      <family val="2"/>
    </font>
    <font>
      <sz val="8"/>
      <name val="Tahoma"/>
      <family val="2"/>
    </font>
    <font>
      <b/>
      <sz val="14"/>
      <name val="Tahoma"/>
      <family val="2"/>
    </font>
    <font>
      <sz val="9"/>
      <color indexed="12"/>
      <name val="Comic Sans MS"/>
      <family val="4"/>
    </font>
    <font>
      <b/>
      <sz val="18"/>
      <name val="Tahoma"/>
      <family val="2"/>
    </font>
    <font>
      <sz val="18"/>
      <name val="Tahoma"/>
      <family val="2"/>
    </font>
    <font>
      <b/>
      <sz val="8"/>
      <name val="Tahoma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dash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otted">
        <color indexed="64"/>
      </right>
      <top style="medium">
        <color indexed="64"/>
      </top>
      <bottom style="hair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dotted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/>
      <top/>
      <bottom/>
      <diagonal/>
    </border>
    <border>
      <left style="dashed">
        <color indexed="64"/>
      </left>
      <right style="dashed">
        <color indexed="64"/>
      </right>
      <top/>
      <bottom style="hair">
        <color indexed="64"/>
      </bottom>
      <diagonal/>
    </border>
    <border>
      <left/>
      <right style="dashed">
        <color indexed="64"/>
      </right>
      <top/>
      <bottom style="hair">
        <color indexed="64"/>
      </bottom>
      <diagonal/>
    </border>
    <border>
      <left/>
      <right style="dotted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8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7" fillId="2" borderId="1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center"/>
    </xf>
    <xf numFmtId="0" fontId="2" fillId="0" borderId="0" xfId="0" applyFont="1" applyBorder="1"/>
    <xf numFmtId="0" fontId="9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14" fontId="5" fillId="0" borderId="3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/>
    </xf>
    <xf numFmtId="0" fontId="10" fillId="0" borderId="0" xfId="0" applyFont="1" applyBorder="1" applyAlignment="1">
      <alignment horizontal="center"/>
    </xf>
    <xf numFmtId="0" fontId="5" fillId="0" borderId="0" xfId="0" applyFont="1"/>
    <xf numFmtId="168" fontId="5" fillId="0" borderId="4" xfId="0" applyNumberFormat="1" applyFont="1" applyFill="1" applyBorder="1" applyAlignment="1">
      <alignment horizontal="center" vertical="center"/>
    </xf>
    <xf numFmtId="168" fontId="6" fillId="0" borderId="0" xfId="0" applyNumberFormat="1" applyFont="1" applyBorder="1" applyAlignment="1">
      <alignment horizontal="center"/>
    </xf>
    <xf numFmtId="168" fontId="2" fillId="0" borderId="0" xfId="0" applyNumberFormat="1" applyFont="1"/>
    <xf numFmtId="168" fontId="2" fillId="0" borderId="0" xfId="0" applyNumberFormat="1" applyFont="1" applyBorder="1"/>
    <xf numFmtId="168" fontId="2" fillId="0" borderId="0" xfId="0" applyNumberFormat="1" applyFont="1" applyBorder="1" applyAlignment="1">
      <alignment horizontal="center" vertical="center" wrapText="1"/>
    </xf>
    <xf numFmtId="168" fontId="5" fillId="0" borderId="8" xfId="0" applyNumberFormat="1" applyFont="1" applyFill="1" applyBorder="1" applyAlignment="1">
      <alignment horizontal="center" vertical="center"/>
    </xf>
    <xf numFmtId="168" fontId="5" fillId="0" borderId="9" xfId="0" applyNumberFormat="1" applyFont="1" applyFill="1" applyBorder="1" applyAlignment="1">
      <alignment horizontal="center" vertical="center"/>
    </xf>
    <xf numFmtId="0" fontId="2" fillId="0" borderId="10" xfId="0" applyFont="1" applyBorder="1"/>
    <xf numFmtId="0" fontId="6" fillId="0" borderId="10" xfId="0" applyFont="1" applyBorder="1" applyAlignment="1">
      <alignment horizontal="center"/>
    </xf>
    <xf numFmtId="14" fontId="5" fillId="0" borderId="11" xfId="0" applyNumberFormat="1" applyFont="1" applyFill="1" applyBorder="1" applyAlignment="1">
      <alignment horizontal="center" vertical="center"/>
    </xf>
    <xf numFmtId="168" fontId="2" fillId="0" borderId="10" xfId="0" applyNumberFormat="1" applyFont="1" applyBorder="1"/>
    <xf numFmtId="168" fontId="5" fillId="0" borderId="12" xfId="0" applyNumberFormat="1" applyFont="1" applyFill="1" applyBorder="1" applyAlignment="1">
      <alignment horizontal="center" vertical="center"/>
    </xf>
    <xf numFmtId="168" fontId="5" fillId="0" borderId="13" xfId="0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7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7" xfId="0" applyFont="1" applyBorder="1" applyAlignment="1">
      <alignment vertical="center"/>
    </xf>
    <xf numFmtId="168" fontId="5" fillId="0" borderId="16" xfId="0" applyNumberFormat="1" applyFont="1" applyFill="1" applyBorder="1" applyAlignment="1">
      <alignment horizontal="center" vertical="center"/>
    </xf>
    <xf numFmtId="14" fontId="5" fillId="0" borderId="17" xfId="0" applyNumberFormat="1" applyFont="1" applyFill="1" applyBorder="1" applyAlignment="1">
      <alignment horizontal="center" vertical="center"/>
    </xf>
    <xf numFmtId="14" fontId="5" fillId="0" borderId="18" xfId="0" applyNumberFormat="1" applyFont="1" applyFill="1" applyBorder="1" applyAlignment="1">
      <alignment horizontal="center" vertical="center"/>
    </xf>
    <xf numFmtId="14" fontId="5" fillId="3" borderId="19" xfId="0" applyNumberFormat="1" applyFont="1" applyFill="1" applyBorder="1" applyAlignment="1">
      <alignment horizontal="center" vertical="center"/>
    </xf>
    <xf numFmtId="0" fontId="8" fillId="0" borderId="20" xfId="0" applyFont="1" applyBorder="1" applyAlignment="1">
      <alignment horizontal="center"/>
    </xf>
    <xf numFmtId="0" fontId="2" fillId="0" borderId="18" xfId="0" applyFont="1" applyBorder="1"/>
    <xf numFmtId="0" fontId="2" fillId="0" borderId="7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Border="1"/>
    <xf numFmtId="168" fontId="5" fillId="0" borderId="0" xfId="0" applyNumberFormat="1" applyFont="1" applyBorder="1" applyAlignment="1">
      <alignment horizontal="left"/>
    </xf>
    <xf numFmtId="14" fontId="5" fillId="0" borderId="18" xfId="0" applyNumberFormat="1" applyFont="1" applyBorder="1" applyAlignment="1">
      <alignment horizontal="left"/>
    </xf>
    <xf numFmtId="14" fontId="5" fillId="0" borderId="19" xfId="0" applyNumberFormat="1" applyFont="1" applyFill="1" applyBorder="1" applyAlignment="1">
      <alignment horizontal="center" vertical="center"/>
    </xf>
    <xf numFmtId="14" fontId="5" fillId="0" borderId="21" xfId="0" applyNumberFormat="1" applyFont="1" applyFill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/>
    </xf>
    <xf numFmtId="168" fontId="5" fillId="4" borderId="22" xfId="0" applyNumberFormat="1" applyFont="1" applyFill="1" applyBorder="1" applyAlignment="1">
      <alignment horizontal="center" vertical="center"/>
    </xf>
    <xf numFmtId="168" fontId="5" fillId="4" borderId="23" xfId="0" applyNumberFormat="1" applyFont="1" applyFill="1" applyBorder="1" applyAlignment="1">
      <alignment horizontal="center" vertical="center"/>
    </xf>
    <xf numFmtId="168" fontId="5" fillId="4" borderId="9" xfId="0" applyNumberFormat="1" applyFont="1" applyFill="1" applyBorder="1" applyAlignment="1">
      <alignment horizontal="center" vertical="center"/>
    </xf>
    <xf numFmtId="168" fontId="5" fillId="4" borderId="24" xfId="0" applyNumberFormat="1" applyFont="1" applyFill="1" applyBorder="1" applyAlignment="1">
      <alignment horizontal="center" vertical="center"/>
    </xf>
    <xf numFmtId="168" fontId="5" fillId="4" borderId="13" xfId="0" applyNumberFormat="1" applyFont="1" applyFill="1" applyBorder="1" applyAlignment="1">
      <alignment horizontal="center" vertical="center"/>
    </xf>
    <xf numFmtId="14" fontId="5" fillId="0" borderId="25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vertical="center"/>
    </xf>
    <xf numFmtId="168" fontId="5" fillId="4" borderId="26" xfId="0" applyNumberFormat="1" applyFont="1" applyFill="1" applyBorder="1" applyAlignment="1">
      <alignment horizontal="center" vertical="center"/>
    </xf>
    <xf numFmtId="14" fontId="5" fillId="0" borderId="27" xfId="0" applyNumberFormat="1" applyFont="1" applyFill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168" fontId="5" fillId="4" borderId="30" xfId="0" applyNumberFormat="1" applyFont="1" applyFill="1" applyBorder="1" applyAlignment="1">
      <alignment horizontal="center" vertical="center"/>
    </xf>
    <xf numFmtId="168" fontId="5" fillId="0" borderId="31" xfId="0" applyNumberFormat="1" applyFont="1" applyFill="1" applyBorder="1" applyAlignment="1">
      <alignment horizontal="center" vertical="center"/>
    </xf>
    <xf numFmtId="168" fontId="5" fillId="0" borderId="32" xfId="0" applyNumberFormat="1" applyFont="1" applyFill="1" applyBorder="1" applyAlignment="1">
      <alignment horizontal="center" vertical="center"/>
    </xf>
    <xf numFmtId="14" fontId="5" fillId="0" borderId="33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68" fontId="5" fillId="0" borderId="24" xfId="0" applyNumberFormat="1" applyFont="1" applyFill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168" fontId="5" fillId="0" borderId="35" xfId="0" applyNumberFormat="1" applyFont="1" applyFill="1" applyBorder="1" applyAlignment="1">
      <alignment horizontal="center" vertical="center"/>
    </xf>
    <xf numFmtId="168" fontId="5" fillId="0" borderId="36" xfId="0" applyNumberFormat="1" applyFont="1" applyFill="1" applyBorder="1" applyAlignment="1">
      <alignment horizontal="center" vertical="center"/>
    </xf>
    <xf numFmtId="168" fontId="5" fillId="0" borderId="37" xfId="0" applyNumberFormat="1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168" fontId="5" fillId="4" borderId="38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4" fontId="5" fillId="0" borderId="39" xfId="0" applyNumberFormat="1" applyFont="1" applyFill="1" applyBorder="1" applyAlignment="1">
      <alignment horizontal="center" vertical="center"/>
    </xf>
    <xf numFmtId="0" fontId="2" fillId="4" borderId="0" xfId="0" applyFont="1" applyFill="1" applyBorder="1" applyAlignment="1">
      <alignment vertical="center"/>
    </xf>
    <xf numFmtId="168" fontId="5" fillId="0" borderId="2" xfId="0" applyNumberFormat="1" applyFont="1" applyFill="1" applyBorder="1" applyAlignment="1">
      <alignment horizontal="center" vertical="center"/>
    </xf>
    <xf numFmtId="168" fontId="5" fillId="0" borderId="34" xfId="0" applyNumberFormat="1" applyFont="1" applyFill="1" applyBorder="1" applyAlignment="1">
      <alignment horizontal="center" vertical="center"/>
    </xf>
    <xf numFmtId="168" fontId="5" fillId="0" borderId="40" xfId="0" applyNumberFormat="1" applyFont="1" applyFill="1" applyBorder="1" applyAlignment="1">
      <alignment horizontal="center" vertical="center"/>
    </xf>
    <xf numFmtId="168" fontId="5" fillId="0" borderId="41" xfId="0" applyNumberFormat="1" applyFont="1" applyFill="1" applyBorder="1" applyAlignment="1">
      <alignment horizontal="center" vertical="center"/>
    </xf>
    <xf numFmtId="168" fontId="6" fillId="0" borderId="14" xfId="0" applyNumberFormat="1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168" fontId="2" fillId="0" borderId="7" xfId="0" applyNumberFormat="1" applyFont="1" applyBorder="1"/>
    <xf numFmtId="168" fontId="5" fillId="4" borderId="42" xfId="0" applyNumberFormat="1" applyFont="1" applyFill="1" applyBorder="1" applyAlignment="1">
      <alignment horizontal="center" vertical="center"/>
    </xf>
    <xf numFmtId="168" fontId="5" fillId="0" borderId="42" xfId="0" applyNumberFormat="1" applyFont="1" applyFill="1" applyBorder="1" applyAlignment="1">
      <alignment horizontal="center" vertical="center"/>
    </xf>
    <xf numFmtId="168" fontId="5" fillId="0" borderId="43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168" fontId="5" fillId="4" borderId="44" xfId="0" applyNumberFormat="1" applyFont="1" applyFill="1" applyBorder="1" applyAlignment="1">
      <alignment horizontal="center" vertical="center"/>
    </xf>
    <xf numFmtId="168" fontId="5" fillId="0" borderId="45" xfId="0" applyNumberFormat="1" applyFont="1" applyFill="1" applyBorder="1" applyAlignment="1">
      <alignment horizontal="center" vertical="center"/>
    </xf>
    <xf numFmtId="168" fontId="2" fillId="0" borderId="14" xfId="0" applyNumberFormat="1" applyFont="1" applyBorder="1"/>
    <xf numFmtId="0" fontId="2" fillId="0" borderId="20" xfId="0" applyFont="1" applyBorder="1"/>
    <xf numFmtId="168" fontId="5" fillId="0" borderId="7" xfId="0" applyNumberFormat="1" applyFont="1" applyBorder="1" applyAlignment="1">
      <alignment horizontal="left"/>
    </xf>
    <xf numFmtId="168" fontId="5" fillId="4" borderId="43" xfId="0" applyNumberFormat="1" applyFont="1" applyFill="1" applyBorder="1" applyAlignment="1">
      <alignment horizontal="center" vertical="center"/>
    </xf>
    <xf numFmtId="168" fontId="5" fillId="0" borderId="44" xfId="0" applyNumberFormat="1" applyFont="1" applyFill="1" applyBorder="1" applyAlignment="1">
      <alignment horizontal="center" vertical="center"/>
    </xf>
    <xf numFmtId="168" fontId="5" fillId="3" borderId="2" xfId="0" applyNumberFormat="1" applyFont="1" applyFill="1" applyBorder="1" applyAlignment="1">
      <alignment horizontal="center" vertical="center"/>
    </xf>
    <xf numFmtId="14" fontId="5" fillId="3" borderId="21" xfId="0" applyNumberFormat="1" applyFont="1" applyFill="1" applyBorder="1" applyAlignment="1">
      <alignment horizontal="center" vertical="center"/>
    </xf>
    <xf numFmtId="168" fontId="5" fillId="4" borderId="1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center" wrapText="1"/>
    </xf>
    <xf numFmtId="168" fontId="2" fillId="0" borderId="28" xfId="0" applyNumberFormat="1" applyFont="1" applyBorder="1" applyAlignment="1">
      <alignment horizontal="center" vertical="center" wrapText="1"/>
    </xf>
    <xf numFmtId="168" fontId="2" fillId="0" borderId="53" xfId="0" applyNumberFormat="1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8" fillId="0" borderId="46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5" fillId="0" borderId="5" xfId="0" applyFont="1" applyBorder="1" applyAlignment="1">
      <alignment horizontal="center" vertical="center" wrapText="1"/>
    </xf>
    <xf numFmtId="0" fontId="5" fillId="0" borderId="54" xfId="0" applyFont="1" applyBorder="1" applyAlignment="1">
      <alignment horizontal="center" vertical="center" wrapText="1"/>
    </xf>
    <xf numFmtId="0" fontId="5" fillId="0" borderId="55" xfId="0" applyFont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168" fontId="2" fillId="0" borderId="57" xfId="0" applyNumberFormat="1" applyFont="1" applyBorder="1" applyAlignment="1">
      <alignment horizontal="center" vertical="center"/>
    </xf>
    <xf numFmtId="168" fontId="2" fillId="0" borderId="56" xfId="0" applyNumberFormat="1" applyFont="1" applyBorder="1" applyAlignment="1">
      <alignment horizontal="center" vertical="center"/>
    </xf>
    <xf numFmtId="168" fontId="2" fillId="0" borderId="6" xfId="0" applyNumberFormat="1" applyFont="1" applyBorder="1" applyAlignment="1">
      <alignment horizontal="center" vertical="center" wrapText="1"/>
    </xf>
    <xf numFmtId="168" fontId="2" fillId="0" borderId="51" xfId="0" applyNumberFormat="1" applyFont="1" applyBorder="1" applyAlignment="1">
      <alignment horizontal="center" vertical="center" wrapText="1"/>
    </xf>
    <xf numFmtId="168" fontId="2" fillId="0" borderId="0" xfId="0" applyNumberFormat="1" applyFont="1" applyBorder="1" applyAlignment="1">
      <alignment horizontal="center" vertical="center" wrapText="1"/>
    </xf>
    <xf numFmtId="168" fontId="2" fillId="0" borderId="18" xfId="0" applyNumberFormat="1" applyFont="1" applyBorder="1" applyAlignment="1">
      <alignment horizontal="center" vertical="center" wrapText="1"/>
    </xf>
    <xf numFmtId="168" fontId="2" fillId="0" borderId="15" xfId="0" applyNumberFormat="1" applyFont="1" applyBorder="1" applyAlignment="1">
      <alignment horizontal="center"/>
    </xf>
    <xf numFmtId="168" fontId="2" fillId="0" borderId="20" xfId="0" applyNumberFormat="1" applyFont="1" applyBorder="1" applyAlignment="1">
      <alignment horizontal="center"/>
    </xf>
    <xf numFmtId="168" fontId="2" fillId="0" borderId="46" xfId="0" applyNumberFormat="1" applyFont="1" applyBorder="1" applyAlignment="1">
      <alignment horizontal="center"/>
    </xf>
    <xf numFmtId="168" fontId="2" fillId="0" borderId="21" xfId="0" applyNumberFormat="1" applyFont="1" applyBorder="1" applyAlignment="1">
      <alignment horizontal="center"/>
    </xf>
    <xf numFmtId="168" fontId="0" fillId="0" borderId="0" xfId="0" applyNumberFormat="1" applyBorder="1" applyAlignment="1">
      <alignment horizontal="center" vertical="center" wrapText="1"/>
    </xf>
    <xf numFmtId="168" fontId="0" fillId="0" borderId="18" xfId="0" applyNumberFormat="1" applyBorder="1" applyAlignment="1">
      <alignment horizontal="center" vertical="center" wrapText="1"/>
    </xf>
    <xf numFmtId="168" fontId="0" fillId="0" borderId="34" xfId="0" applyNumberFormat="1" applyBorder="1" applyAlignment="1">
      <alignment horizontal="center" vertical="center" wrapText="1"/>
    </xf>
    <xf numFmtId="168" fontId="0" fillId="0" borderId="25" xfId="0" applyNumberFormat="1" applyBorder="1" applyAlignment="1">
      <alignment horizontal="center" vertical="center" wrapText="1"/>
    </xf>
    <xf numFmtId="168" fontId="2" fillId="0" borderId="29" xfId="0" applyNumberFormat="1" applyFont="1" applyBorder="1" applyAlignment="1">
      <alignment horizontal="center" vertical="center" wrapText="1"/>
    </xf>
    <xf numFmtId="168" fontId="2" fillId="0" borderId="28" xfId="0" applyNumberFormat="1" applyFont="1" applyBorder="1" applyAlignment="1">
      <alignment horizontal="center" vertical="center"/>
    </xf>
    <xf numFmtId="168" fontId="2" fillId="0" borderId="47" xfId="0" applyNumberFormat="1" applyFont="1" applyBorder="1" applyAlignment="1">
      <alignment horizontal="center" vertical="center"/>
    </xf>
    <xf numFmtId="168" fontId="4" fillId="0" borderId="48" xfId="0" applyNumberFormat="1" applyFont="1" applyBorder="1" applyAlignment="1">
      <alignment horizontal="center"/>
    </xf>
    <xf numFmtId="168" fontId="4" fillId="0" borderId="49" xfId="0" applyNumberFormat="1" applyFont="1" applyBorder="1" applyAlignment="1">
      <alignment horizontal="center"/>
    </xf>
    <xf numFmtId="168" fontId="4" fillId="0" borderId="50" xfId="0" applyNumberFormat="1" applyFont="1" applyBorder="1" applyAlignment="1">
      <alignment horizontal="center"/>
    </xf>
    <xf numFmtId="168" fontId="4" fillId="0" borderId="25" xfId="0" applyNumberFormat="1" applyFont="1" applyBorder="1" applyAlignment="1">
      <alignment horizontal="center"/>
    </xf>
    <xf numFmtId="168" fontId="0" fillId="0" borderId="48" xfId="0" applyNumberFormat="1" applyBorder="1" applyAlignment="1">
      <alignment horizontal="center"/>
    </xf>
    <xf numFmtId="168" fontId="0" fillId="0" borderId="49" xfId="0" applyNumberFormat="1" applyBorder="1" applyAlignment="1">
      <alignment horizontal="center"/>
    </xf>
    <xf numFmtId="168" fontId="0" fillId="0" borderId="50" xfId="0" applyNumberFormat="1" applyBorder="1" applyAlignment="1">
      <alignment horizontal="center"/>
    </xf>
    <xf numFmtId="168" fontId="0" fillId="0" borderId="25" xfId="0" applyNumberFormat="1" applyBorder="1" applyAlignment="1">
      <alignment horizontal="center"/>
    </xf>
    <xf numFmtId="0" fontId="7" fillId="2" borderId="58" xfId="0" applyFont="1" applyFill="1" applyBorder="1" applyAlignment="1">
      <alignment horizontal="left" vertical="center"/>
    </xf>
    <xf numFmtId="0" fontId="11" fillId="0" borderId="58" xfId="0" applyFont="1" applyBorder="1" applyAlignment="1">
      <alignment horizontal="center" vertical="center"/>
    </xf>
    <xf numFmtId="0" fontId="5" fillId="0" borderId="59" xfId="0" applyFont="1" applyFill="1" applyBorder="1" applyAlignment="1">
      <alignment horizontal="center" vertical="center" wrapText="1"/>
    </xf>
    <xf numFmtId="168" fontId="2" fillId="0" borderId="58" xfId="0" applyNumberFormat="1" applyFont="1" applyFill="1" applyBorder="1" applyAlignment="1">
      <alignment horizontal="center" vertical="center" wrapText="1"/>
    </xf>
    <xf numFmtId="0" fontId="0" fillId="3" borderId="58" xfId="0" applyFill="1" applyBorder="1"/>
  </cellXfs>
  <cellStyles count="2">
    <cellStyle name="Euro" xfId="1"/>
    <cellStyle name="Normal" xfId="0" builtinId="0"/>
  </cellStyles>
  <dxfs count="9">
    <dxf>
      <font>
        <b/>
        <i val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133350</xdr:colOff>
      <xdr:row>5</xdr:row>
      <xdr:rowOff>152400</xdr:rowOff>
    </xdr:from>
    <xdr:to>
      <xdr:col>14</xdr:col>
      <xdr:colOff>47625</xdr:colOff>
      <xdr:row>6</xdr:row>
      <xdr:rowOff>152400</xdr:rowOff>
    </xdr:to>
    <xdr:pic>
      <xdr:nvPicPr>
        <xdr:cNvPr id="2294" name="Picture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257300"/>
          <a:ext cx="10763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5</xdr:row>
          <xdr:rowOff>47625</xdr:rowOff>
        </xdr:from>
        <xdr:to>
          <xdr:col>11</xdr:col>
          <xdr:colOff>476250</xdr:colOff>
          <xdr:row>6</xdr:row>
          <xdr:rowOff>114300</xdr:rowOff>
        </xdr:to>
        <xdr:sp macro="" textlink="">
          <xdr:nvSpPr>
            <xdr:cNvPr id="1041" name="Object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0"/>
  <sheetViews>
    <sheetView tabSelected="1" workbookViewId="0">
      <selection activeCell="C3" sqref="C3"/>
    </sheetView>
  </sheetViews>
  <sheetFormatPr baseColWidth="10" defaultRowHeight="12.75" x14ac:dyDescent="0.2"/>
  <cols>
    <col min="1" max="1" width="13" customWidth="1"/>
  </cols>
  <sheetData>
    <row r="2" spans="1:13" ht="36" customHeight="1" x14ac:dyDescent="0.2">
      <c r="A2" s="134" t="s">
        <v>18</v>
      </c>
      <c r="B2" s="134" t="s">
        <v>19</v>
      </c>
      <c r="C2" s="135" t="s">
        <v>1</v>
      </c>
      <c r="D2" s="136" t="s">
        <v>2</v>
      </c>
      <c r="E2" s="136" t="s">
        <v>10</v>
      </c>
      <c r="F2" s="136" t="s">
        <v>3</v>
      </c>
      <c r="G2" s="136" t="s">
        <v>11</v>
      </c>
      <c r="H2" s="136" t="s">
        <v>12</v>
      </c>
      <c r="I2" s="136" t="s">
        <v>4</v>
      </c>
      <c r="J2" s="136" t="s">
        <v>5</v>
      </c>
      <c r="K2" s="136" t="s">
        <v>6</v>
      </c>
      <c r="L2" s="136" t="s">
        <v>13</v>
      </c>
      <c r="M2" s="136" t="s">
        <v>14</v>
      </c>
    </row>
    <row r="3" spans="1:13" ht="14.25" x14ac:dyDescent="0.2">
      <c r="A3" s="133" t="s">
        <v>21</v>
      </c>
      <c r="B3" s="133" t="s">
        <v>22</v>
      </c>
      <c r="C3" s="137" t="str">
        <f ca="1">IFERROR(IF(VLOOKUP($A3,Feuil1!$A$8:$P$26,COLUMNS($C:C)*2+2,0)="","",IF(VLOOKUP($A3,Feuil1!$A$8:$P$26,COLUMNS($C:C)*2+2,0)&gt;Feuil1!$A$2,"A jour","Retard")),"")</f>
        <v>A jour</v>
      </c>
      <c r="D3" s="137" t="str">
        <f ca="1">IFERROR(IF(VLOOKUP($A3,Feuil1!$A$8:$P$26,COLUMNS($C:D)*2+2,0)="","",IF(VLOOKUP($A3,Feuil1!$A$8:$P$26,COLUMNS($C:D)*2+2,0)&gt;Feuil1!$A$2,"A jour","Retard")),"")</f>
        <v>A jour</v>
      </c>
      <c r="E3" s="137" t="str">
        <f ca="1">IFERROR(IF(VLOOKUP($A3,Feuil1!$A$8:$P$26,COLUMNS($C:E)*2+2,0)="","",IF(VLOOKUP($A3,Feuil1!$A$8:$P$26,COLUMNS($C:E)*2+2,0)&gt;Feuil1!$A$2,"A jour","Retard")),"")</f>
        <v>A jour</v>
      </c>
      <c r="F3" s="137" t="str">
        <f ca="1">IFERROR(IF(VLOOKUP($A3,Feuil1!$A$8:$P$26,COLUMNS($C:F)*2+2,0)="","",IF(VLOOKUP($A3,Feuil1!$A$8:$P$26,COLUMNS($C:F)*2+2,0)&gt;Feuil1!$A$2,"A jour","Retard")),"")</f>
        <v>A jour</v>
      </c>
      <c r="G3" s="137" t="str">
        <f ca="1">IFERROR(IF(VLOOKUP($A3,Feuil1!$A$8:$P$26,COLUMNS($C:G)*2+2,0)="","",IF(VLOOKUP($A3,Feuil1!$A$8:$P$26,COLUMNS($C:G)*2+2,0)&gt;Feuil1!$A$2,"A jour","Retard")),"")</f>
        <v>Retard</v>
      </c>
      <c r="H3" s="137" t="str">
        <f>IFERROR(IF(VLOOKUP($A3,Feuil1!$A$8:$P$26,COLUMNS($C:H)*2+2,0)="","",IF(VLOOKUP($A3,Feuil1!$A$8:$P$26,COLUMNS($C:H)*2+2,0)&gt;Feuil1!$A$2,"A jour","Retard")),"")</f>
        <v/>
      </c>
      <c r="I3" s="137" t="str">
        <f>IFERROR(IF(VLOOKUP($A3,Feuil1!$A$8:$P$26,COLUMNS($C:I)*2+2,0)="","",IF(VLOOKUP($A3,Feuil1!$A$8:$P$26,COLUMNS($C:I)*2+2,0)&gt;Feuil1!$A$2,"A jour","Retard")),"")</f>
        <v/>
      </c>
      <c r="J3" s="137" t="str">
        <f>IFERROR(IF(VLOOKUP($A3,Feuil1!$A$8:$P$26,COLUMNS($C:J)*2+2,0)="","",IF(VLOOKUP($A3,Feuil1!$A$8:$P$26,COLUMNS($C:J)*2+2,0)&gt;Feuil1!$A$2,"A jour","Retard")),"")</f>
        <v/>
      </c>
      <c r="K3" s="137" t="str">
        <f>IFERROR(IF(VLOOKUP($A3,Feuil1!$A$8:$P$26,COLUMNS($C:K)*2+2,0)="","",IF(VLOOKUP($A3,Feuil1!$A$8:$P$26,COLUMNS($C:K)*2+2,0)&gt;Feuil1!$A$2,"A jour","Retard")),"")</f>
        <v/>
      </c>
      <c r="L3" s="137" t="str">
        <f>IFERROR(IF(VLOOKUP($A3,Feuil1!$A$8:$P$26,COLUMNS($C:L)*2+2,0)="","",IF(VLOOKUP($A3,Feuil1!$A$8:$P$26,COLUMNS($C:L)*2+2,0)&gt;Feuil1!$A$2,"A jour","Retard")),"")</f>
        <v/>
      </c>
      <c r="M3" s="137" t="str">
        <f>IFERROR(IF(VLOOKUP($A3,Feuil1!$A$8:$P$26,COLUMNS($C:M)*2+2,0)="","",IF(VLOOKUP($A3,Feuil1!$A$8:$P$26,COLUMNS($C:M)*2+2,0)&gt;Feuil1!$A$2,"A jour","Retard")),"")</f>
        <v/>
      </c>
    </row>
    <row r="4" spans="1:13" ht="14.25" x14ac:dyDescent="0.2">
      <c r="A4" s="133" t="s">
        <v>23</v>
      </c>
      <c r="B4" s="133" t="s">
        <v>24</v>
      </c>
      <c r="C4" s="137" t="str">
        <f ca="1">IFERROR(IF(VLOOKUP($A4,Feuil1!$A$8:$P$26,COLUMNS($C:C)*2+2,0)="","",IF(VLOOKUP($A4,Feuil1!$A$8:$P$26,COLUMNS($C:C)*2+2,0)&gt;Feuil1!$A$2,"A jour","Retard")),"")</f>
        <v>A jour</v>
      </c>
      <c r="D4" s="137" t="str">
        <f ca="1">IFERROR(IF(VLOOKUP($A4,Feuil1!$A$8:$P$26,COLUMNS($C:D)*2+2,0)="","",IF(VLOOKUP($A4,Feuil1!$A$8:$P$26,COLUMNS($C:D)*2+2,0)&gt;Feuil1!$A$2,"A jour","Retard")),"")</f>
        <v>A jour</v>
      </c>
      <c r="E4" s="137" t="str">
        <f>IFERROR(IF(VLOOKUP($A4,Feuil1!$A$8:$P$26,COLUMNS($C:E)*2+2,0)="","",IF(VLOOKUP($A4,Feuil1!$A$8:$P$26,COLUMNS($C:E)*2+2,0)&gt;Feuil1!$A$2,"A jour","Retard")),"")</f>
        <v/>
      </c>
      <c r="F4" s="137" t="str">
        <f>IFERROR(IF(VLOOKUP($A4,Feuil1!$A$8:$P$26,COLUMNS($C:F)*2+2,0)="","",IF(VLOOKUP($A4,Feuil1!$A$8:$P$26,COLUMNS($C:F)*2+2,0)&gt;Feuil1!$A$2,"A jour","Retard")),"")</f>
        <v/>
      </c>
      <c r="G4" s="137" t="str">
        <f>IFERROR(IF(VLOOKUP($A4,Feuil1!$A$8:$P$26,COLUMNS($C:G)*2+2,0)="","",IF(VLOOKUP($A4,Feuil1!$A$8:$P$26,COLUMNS($C:G)*2+2,0)&gt;Feuil1!$A$2,"A jour","Retard")),"")</f>
        <v/>
      </c>
      <c r="H4" s="137" t="str">
        <f ca="1">IFERROR(IF(VLOOKUP($A4,Feuil1!$A$8:$P$26,COLUMNS($C:H)*2+2,0)="","",IF(VLOOKUP($A4,Feuil1!$A$8:$P$26,COLUMNS($C:H)*2+2,0)&gt;Feuil1!$A$2,"A jour","Retard")),"")</f>
        <v>A jour</v>
      </c>
      <c r="I4" s="137" t="str">
        <f ca="1">IFERROR(IF(VLOOKUP($A4,Feuil1!$A$8:$P$26,COLUMNS($C:I)*2+2,0)="","",IF(VLOOKUP($A4,Feuil1!$A$8:$P$26,COLUMNS($C:I)*2+2,0)&gt;Feuil1!$A$2,"A jour","Retard")),"")</f>
        <v>A jour</v>
      </c>
      <c r="J4" s="137" t="str">
        <f>IFERROR(IF(VLOOKUP($A4,Feuil1!$A$8:$P$26,COLUMNS($C:J)*2+2,0)="","",IF(VLOOKUP($A4,Feuil1!$A$8:$P$26,COLUMNS($C:J)*2+2,0)&gt;Feuil1!$A$2,"A jour","Retard")),"")</f>
        <v/>
      </c>
      <c r="K4" s="137" t="str">
        <f>IFERROR(IF(VLOOKUP($A4,Feuil1!$A$8:$P$26,COLUMNS($C:K)*2+2,0)="","",IF(VLOOKUP($A4,Feuil1!$A$8:$P$26,COLUMNS($C:K)*2+2,0)&gt;Feuil1!$A$2,"A jour","Retard")),"")</f>
        <v/>
      </c>
      <c r="L4" s="137" t="str">
        <f>IFERROR(IF(VLOOKUP($A4,Feuil1!$A$8:$P$26,COLUMNS($C:L)*2+2,0)="","",IF(VLOOKUP($A4,Feuil1!$A$8:$P$26,COLUMNS($C:L)*2+2,0)&gt;Feuil1!$A$2,"A jour","Retard")),"")</f>
        <v/>
      </c>
      <c r="M4" s="137" t="str">
        <f>IFERROR(IF(VLOOKUP($A4,Feuil1!$A$8:$P$26,COLUMNS($C:M)*2+2,0)="","",IF(VLOOKUP($A4,Feuil1!$A$8:$P$26,COLUMNS($C:M)*2+2,0)&gt;Feuil1!$A$2,"A jour","Retard")),"")</f>
        <v/>
      </c>
    </row>
    <row r="5" spans="1:13" ht="14.25" x14ac:dyDescent="0.2">
      <c r="A5" s="133" t="s">
        <v>25</v>
      </c>
      <c r="B5" s="133" t="s">
        <v>26</v>
      </c>
      <c r="C5" s="137" t="str">
        <f ca="1">IFERROR(IF(VLOOKUP($A5,Feuil1!$A$8:$P$26,COLUMNS($C:C)*2+2,0)="","",IF(VLOOKUP($A5,Feuil1!$A$8:$P$26,COLUMNS($C:C)*2+2,0)&gt;Feuil1!$A$2,"A jour","Retard")),"")</f>
        <v>A jour</v>
      </c>
      <c r="D5" s="137" t="str">
        <f ca="1">IFERROR(IF(VLOOKUP($A5,Feuil1!$A$8:$P$26,COLUMNS($C:D)*2+2,0)="","",IF(VLOOKUP($A5,Feuil1!$A$8:$P$26,COLUMNS($C:D)*2+2,0)&gt;Feuil1!$A$2,"A jour","Retard")),"")</f>
        <v>A jour</v>
      </c>
      <c r="E5" s="137" t="str">
        <f ca="1">IFERROR(IF(VLOOKUP($A5,Feuil1!$A$8:$P$26,COLUMNS($C:E)*2+2,0)="","",IF(VLOOKUP($A5,Feuil1!$A$8:$P$26,COLUMNS($C:E)*2+2,0)&gt;Feuil1!$A$2,"A jour","Retard")),"")</f>
        <v>Retard</v>
      </c>
      <c r="F5" s="137" t="str">
        <f ca="1">IFERROR(IF(VLOOKUP($A5,Feuil1!$A$8:$P$26,COLUMNS($C:F)*2+2,0)="","",IF(VLOOKUP($A5,Feuil1!$A$8:$P$26,COLUMNS($C:F)*2+2,0)&gt;Feuil1!$A$2,"A jour","Retard")),"")</f>
        <v>A jour</v>
      </c>
      <c r="G5" s="137" t="str">
        <f>IFERROR(IF(VLOOKUP($A5,Feuil1!$A$8:$P$26,COLUMNS($C:G)*2+2,0)="","",IF(VLOOKUP($A5,Feuil1!$A$8:$P$26,COLUMNS($C:G)*2+2,0)&gt;Feuil1!$A$2,"A jour","Retard")),"")</f>
        <v/>
      </c>
      <c r="H5" s="137" t="str">
        <f ca="1">IFERROR(IF(VLOOKUP($A5,Feuil1!$A$8:$P$26,COLUMNS($C:H)*2+2,0)="","",IF(VLOOKUP($A5,Feuil1!$A$8:$P$26,COLUMNS($C:H)*2+2,0)&gt;Feuil1!$A$2,"A jour","Retard")),"")</f>
        <v>A jour</v>
      </c>
      <c r="I5" s="137" t="str">
        <f ca="1">IFERROR(IF(VLOOKUP($A5,Feuil1!$A$8:$P$26,COLUMNS($C:I)*2+2,0)="","",IF(VLOOKUP($A5,Feuil1!$A$8:$P$26,COLUMNS($C:I)*2+2,0)&gt;Feuil1!$A$2,"A jour","Retard")),"")</f>
        <v>A jour</v>
      </c>
      <c r="J5" s="137" t="str">
        <f>IFERROR(IF(VLOOKUP($A5,Feuil1!$A$8:$P$26,COLUMNS($C:J)*2+2,0)="","",IF(VLOOKUP($A5,Feuil1!$A$8:$P$26,COLUMNS($C:J)*2+2,0)&gt;Feuil1!$A$2,"A jour","Retard")),"")</f>
        <v/>
      </c>
      <c r="K5" s="137" t="str">
        <f>IFERROR(IF(VLOOKUP($A5,Feuil1!$A$8:$P$26,COLUMNS($C:K)*2+2,0)="","",IF(VLOOKUP($A5,Feuil1!$A$8:$P$26,COLUMNS($C:K)*2+2,0)&gt;Feuil1!$A$2,"A jour","Retard")),"")</f>
        <v/>
      </c>
      <c r="L5" s="137" t="str">
        <f>IFERROR(IF(VLOOKUP($A5,Feuil1!$A$8:$P$26,COLUMNS($C:L)*2+2,0)="","",IF(VLOOKUP($A5,Feuil1!$A$8:$P$26,COLUMNS($C:L)*2+2,0)&gt;Feuil1!$A$2,"A jour","Retard")),"")</f>
        <v/>
      </c>
      <c r="M5" s="137" t="str">
        <f>IFERROR(IF(VLOOKUP($A5,Feuil1!$A$8:$P$26,COLUMNS($C:M)*2+2,0)="","",IF(VLOOKUP($A5,Feuil1!$A$8:$P$26,COLUMNS($C:M)*2+2,0)&gt;Feuil1!$A$2,"A jour","Retard")),"")</f>
        <v/>
      </c>
    </row>
    <row r="6" spans="1:13" ht="14.25" x14ac:dyDescent="0.2">
      <c r="A6" s="133" t="s">
        <v>27</v>
      </c>
      <c r="B6" s="133" t="s">
        <v>28</v>
      </c>
      <c r="C6" s="137" t="str">
        <f ca="1">IFERROR(IF(VLOOKUP($A6,Feuil1!$A$8:$P$26,COLUMNS($C:C)*2+2,0)="","",IF(VLOOKUP($A6,Feuil1!$A$8:$P$26,COLUMNS($C:C)*2+2,0)&gt;Feuil1!$A$2,"A jour","Retard")),"")</f>
        <v>A jour</v>
      </c>
      <c r="D6" s="137" t="str">
        <f ca="1">IFERROR(IF(VLOOKUP($A6,Feuil1!$A$8:$P$26,COLUMNS($C:D)*2+2,0)="","",IF(VLOOKUP($A6,Feuil1!$A$8:$P$26,COLUMNS($C:D)*2+2,0)&gt;Feuil1!$A$2,"A jour","Retard")),"")</f>
        <v>A jour</v>
      </c>
      <c r="E6" s="137" t="str">
        <f>IFERROR(IF(VLOOKUP($A6,Feuil1!$A$8:$P$26,COLUMNS($C:E)*2+2,0)="","",IF(VLOOKUP($A6,Feuil1!$A$8:$P$26,COLUMNS($C:E)*2+2,0)&gt;Feuil1!$A$2,"A jour","Retard")),"")</f>
        <v/>
      </c>
      <c r="F6" s="137" t="str">
        <f>IFERROR(IF(VLOOKUP($A6,Feuil1!$A$8:$P$26,COLUMNS($C:F)*2+2,0)="","",IF(VLOOKUP($A6,Feuil1!$A$8:$P$26,COLUMNS($C:F)*2+2,0)&gt;Feuil1!$A$2,"A jour","Retard")),"")</f>
        <v/>
      </c>
      <c r="G6" s="137" t="str">
        <f>IFERROR(IF(VLOOKUP($A6,Feuil1!$A$8:$P$26,COLUMNS($C:G)*2+2,0)="","",IF(VLOOKUP($A6,Feuil1!$A$8:$P$26,COLUMNS($C:G)*2+2,0)&gt;Feuil1!$A$2,"A jour","Retard")),"")</f>
        <v/>
      </c>
      <c r="H6" s="137" t="str">
        <f>IFERROR(IF(VLOOKUP($A6,Feuil1!$A$8:$P$26,COLUMNS($C:H)*2+2,0)="","",IF(VLOOKUP($A6,Feuil1!$A$8:$P$26,COLUMNS($C:H)*2+2,0)&gt;Feuil1!$A$2,"A jour","Retard")),"")</f>
        <v/>
      </c>
      <c r="I6" s="137" t="str">
        <f>IFERROR(IF(VLOOKUP($A6,Feuil1!$A$8:$P$26,COLUMNS($C:I)*2+2,0)="","",IF(VLOOKUP($A6,Feuil1!$A$8:$P$26,COLUMNS($C:I)*2+2,0)&gt;Feuil1!$A$2,"A jour","Retard")),"")</f>
        <v/>
      </c>
      <c r="J6" s="137" t="str">
        <f>IFERROR(IF(VLOOKUP($A6,Feuil1!$A$8:$P$26,COLUMNS($C:J)*2+2,0)="","",IF(VLOOKUP($A6,Feuil1!$A$8:$P$26,COLUMNS($C:J)*2+2,0)&gt;Feuil1!$A$2,"A jour","Retard")),"")</f>
        <v/>
      </c>
      <c r="K6" s="137" t="str">
        <f>IFERROR(IF(VLOOKUP($A6,Feuil1!$A$8:$P$26,COLUMNS($C:K)*2+2,0)="","",IF(VLOOKUP($A6,Feuil1!$A$8:$P$26,COLUMNS($C:K)*2+2,0)&gt;Feuil1!$A$2,"A jour","Retard")),"")</f>
        <v/>
      </c>
      <c r="L6" s="137" t="str">
        <f>IFERROR(IF(VLOOKUP($A6,Feuil1!$A$8:$P$26,COLUMNS($C:L)*2+2,0)="","",IF(VLOOKUP($A6,Feuil1!$A$8:$P$26,COLUMNS($C:L)*2+2,0)&gt;Feuil1!$A$2,"A jour","Retard")),"")</f>
        <v/>
      </c>
      <c r="M6" s="137" t="str">
        <f>IFERROR(IF(VLOOKUP($A6,Feuil1!$A$8:$P$26,COLUMNS($C:M)*2+2,0)="","",IF(VLOOKUP($A6,Feuil1!$A$8:$P$26,COLUMNS($C:M)*2+2,0)&gt;Feuil1!$A$2,"A jour","Retard")),"")</f>
        <v/>
      </c>
    </row>
    <row r="7" spans="1:13" ht="14.25" x14ac:dyDescent="0.2">
      <c r="A7" s="133" t="s">
        <v>29</v>
      </c>
      <c r="B7" s="133" t="s">
        <v>30</v>
      </c>
      <c r="C7" s="137" t="str">
        <f ca="1">IFERROR(IF(VLOOKUP($A7,Feuil1!$A$8:$P$26,COLUMNS($C:C)*2+2,0)="","",IF(VLOOKUP($A7,Feuil1!$A$8:$P$26,COLUMNS($C:C)*2+2,0)&gt;Feuil1!$A$2,"A jour","Retard")),"")</f>
        <v>A jour</v>
      </c>
      <c r="D7" s="137" t="str">
        <f ca="1">IFERROR(IF(VLOOKUP($A7,Feuil1!$A$8:$P$26,COLUMNS($C:D)*2+2,0)="","",IF(VLOOKUP($A7,Feuil1!$A$8:$P$26,COLUMNS($C:D)*2+2,0)&gt;Feuil1!$A$2,"A jour","Retard")),"")</f>
        <v>A jour</v>
      </c>
      <c r="E7" s="137" t="str">
        <f>IFERROR(IF(VLOOKUP($A7,Feuil1!$A$8:$P$26,COLUMNS($C:E)*2+2,0)="","",IF(VLOOKUP($A7,Feuil1!$A$8:$P$26,COLUMNS($C:E)*2+2,0)&gt;Feuil1!$A$2,"A jour","Retard")),"")</f>
        <v/>
      </c>
      <c r="F7" s="137" t="str">
        <f>IFERROR(IF(VLOOKUP($A7,Feuil1!$A$8:$P$26,COLUMNS($C:F)*2+2,0)="","",IF(VLOOKUP($A7,Feuil1!$A$8:$P$26,COLUMNS($C:F)*2+2,0)&gt;Feuil1!$A$2,"A jour","Retard")),"")</f>
        <v/>
      </c>
      <c r="G7" s="137" t="str">
        <f>IFERROR(IF(VLOOKUP($A7,Feuil1!$A$8:$P$26,COLUMNS($C:G)*2+2,0)="","",IF(VLOOKUP($A7,Feuil1!$A$8:$P$26,COLUMNS($C:G)*2+2,0)&gt;Feuil1!$A$2,"A jour","Retard")),"")</f>
        <v/>
      </c>
      <c r="H7" s="137" t="str">
        <f>IFERROR(IF(VLOOKUP($A7,Feuil1!$A$8:$P$26,COLUMNS($C:H)*2+2,0)="","",IF(VLOOKUP($A7,Feuil1!$A$8:$P$26,COLUMNS($C:H)*2+2,0)&gt;Feuil1!$A$2,"A jour","Retard")),"")</f>
        <v/>
      </c>
      <c r="I7" s="137" t="str">
        <f>IFERROR(IF(VLOOKUP($A7,Feuil1!$A$8:$P$26,COLUMNS($C:I)*2+2,0)="","",IF(VLOOKUP($A7,Feuil1!$A$8:$P$26,COLUMNS($C:I)*2+2,0)&gt;Feuil1!$A$2,"A jour","Retard")),"")</f>
        <v/>
      </c>
      <c r="J7" s="137" t="str">
        <f>IFERROR(IF(VLOOKUP($A7,Feuil1!$A$8:$P$26,COLUMNS($C:J)*2+2,0)="","",IF(VLOOKUP($A7,Feuil1!$A$8:$P$26,COLUMNS($C:J)*2+2,0)&gt;Feuil1!$A$2,"A jour","Retard")),"")</f>
        <v/>
      </c>
      <c r="K7" s="137" t="str">
        <f>IFERROR(IF(VLOOKUP($A7,Feuil1!$A$8:$P$26,COLUMNS($C:K)*2+2,0)="","",IF(VLOOKUP($A7,Feuil1!$A$8:$P$26,COLUMNS($C:K)*2+2,0)&gt;Feuil1!$A$2,"A jour","Retard")),"")</f>
        <v/>
      </c>
      <c r="L7" s="137" t="str">
        <f>IFERROR(IF(VLOOKUP($A7,Feuil1!$A$8:$P$26,COLUMNS($C:L)*2+2,0)="","",IF(VLOOKUP($A7,Feuil1!$A$8:$P$26,COLUMNS($C:L)*2+2,0)&gt;Feuil1!$A$2,"A jour","Retard")),"")</f>
        <v/>
      </c>
      <c r="M7" s="137" t="str">
        <f>IFERROR(IF(VLOOKUP($A7,Feuil1!$A$8:$P$26,COLUMNS($C:M)*2+2,0)="","",IF(VLOOKUP($A7,Feuil1!$A$8:$P$26,COLUMNS($C:M)*2+2,0)&gt;Feuil1!$A$2,"A jour","Retard")),"")</f>
        <v/>
      </c>
    </row>
    <row r="8" spans="1:13" ht="14.25" x14ac:dyDescent="0.2">
      <c r="A8" s="133" t="s">
        <v>31</v>
      </c>
      <c r="B8" s="133" t="s">
        <v>32</v>
      </c>
      <c r="C8" s="137" t="str">
        <f>IFERROR(IF(VLOOKUP($A8,Feuil1!$A$8:$P$26,COLUMNS($C:C)*2+2,0)="","",IF(VLOOKUP($A8,Feuil1!$A$8:$P$26,COLUMNS($C:C)*2+2,0)&gt;Feuil1!$A$2,"A jour","Retard")),"")</f>
        <v/>
      </c>
      <c r="D8" s="137" t="str">
        <f ca="1">IFERROR(IF(VLOOKUP($A8,Feuil1!$A$8:$P$26,COLUMNS($C:D)*2+2,0)="","",IF(VLOOKUP($A8,Feuil1!$A$8:$P$26,COLUMNS($C:D)*2+2,0)&gt;Feuil1!$A$2,"A jour","Retard")),"")</f>
        <v>A jour</v>
      </c>
      <c r="E8" s="137" t="str">
        <f>IFERROR(IF(VLOOKUP($A8,Feuil1!$A$8:$P$26,COLUMNS($C:E)*2+2,0)="","",IF(VLOOKUP($A8,Feuil1!$A$8:$P$26,COLUMNS($C:E)*2+2,0)&gt;Feuil1!$A$2,"A jour","Retard")),"")</f>
        <v/>
      </c>
      <c r="F8" s="137" t="str">
        <f>IFERROR(IF(VLOOKUP($A8,Feuil1!$A$8:$P$26,COLUMNS($C:F)*2+2,0)="","",IF(VLOOKUP($A8,Feuil1!$A$8:$P$26,COLUMNS($C:F)*2+2,0)&gt;Feuil1!$A$2,"A jour","Retard")),"")</f>
        <v/>
      </c>
      <c r="G8" s="137" t="str">
        <f>IFERROR(IF(VLOOKUP($A8,Feuil1!$A$8:$P$26,COLUMNS($C:G)*2+2,0)="","",IF(VLOOKUP($A8,Feuil1!$A$8:$P$26,COLUMNS($C:G)*2+2,0)&gt;Feuil1!$A$2,"A jour","Retard")),"")</f>
        <v/>
      </c>
      <c r="H8" s="137" t="str">
        <f ca="1">IFERROR(IF(VLOOKUP($A8,Feuil1!$A$8:$P$26,COLUMNS($C:H)*2+2,0)="","",IF(VLOOKUP($A8,Feuil1!$A$8:$P$26,COLUMNS($C:H)*2+2,0)&gt;Feuil1!$A$2,"A jour","Retard")),"")</f>
        <v>Retard</v>
      </c>
      <c r="I8" s="137" t="str">
        <f ca="1">IFERROR(IF(VLOOKUP($A8,Feuil1!$A$8:$P$26,COLUMNS($C:I)*2+2,0)="","",IF(VLOOKUP($A8,Feuil1!$A$8:$P$26,COLUMNS($C:I)*2+2,0)&gt;Feuil1!$A$2,"A jour","Retard")),"")</f>
        <v>A jour</v>
      </c>
      <c r="J8" s="137" t="str">
        <f>IFERROR(IF(VLOOKUP($A8,Feuil1!$A$8:$P$26,COLUMNS($C:J)*2+2,0)="","",IF(VLOOKUP($A8,Feuil1!$A$8:$P$26,COLUMNS($C:J)*2+2,0)&gt;Feuil1!$A$2,"A jour","Retard")),"")</f>
        <v/>
      </c>
      <c r="K8" s="137" t="str">
        <f>IFERROR(IF(VLOOKUP($A8,Feuil1!$A$8:$P$26,COLUMNS($C:K)*2+2,0)="","",IF(VLOOKUP($A8,Feuil1!$A$8:$P$26,COLUMNS($C:K)*2+2,0)&gt;Feuil1!$A$2,"A jour","Retard")),"")</f>
        <v/>
      </c>
      <c r="L8" s="137" t="str">
        <f>IFERROR(IF(VLOOKUP($A8,Feuil1!$A$8:$P$26,COLUMNS($C:L)*2+2,0)="","",IF(VLOOKUP($A8,Feuil1!$A$8:$P$26,COLUMNS($C:L)*2+2,0)&gt;Feuil1!$A$2,"A jour","Retard")),"")</f>
        <v/>
      </c>
      <c r="M8" s="137" t="str">
        <f>IFERROR(IF(VLOOKUP($A8,Feuil1!$A$8:$P$26,COLUMNS($C:M)*2+2,0)="","",IF(VLOOKUP($A8,Feuil1!$A$8:$P$26,COLUMNS($C:M)*2+2,0)&gt;Feuil1!$A$2,"A jour","Retard")),"")</f>
        <v/>
      </c>
    </row>
    <row r="9" spans="1:13" ht="14.25" x14ac:dyDescent="0.2">
      <c r="A9" s="133" t="s">
        <v>33</v>
      </c>
      <c r="B9" s="133" t="s">
        <v>34</v>
      </c>
      <c r="C9" s="137" t="str">
        <f ca="1">IFERROR(IF(VLOOKUP($A9,Feuil1!$A$8:$P$26,COLUMNS($C:C)*2+2,0)="","",IF(VLOOKUP($A9,Feuil1!$A$8:$P$26,COLUMNS($C:C)*2+2,0)&gt;Feuil1!$A$2,"A jour","Retard")),"")</f>
        <v>A jour</v>
      </c>
      <c r="D9" s="137" t="str">
        <f ca="1">IFERROR(IF(VLOOKUP($A9,Feuil1!$A$8:$P$26,COLUMNS($C:D)*2+2,0)="","",IF(VLOOKUP($A9,Feuil1!$A$8:$P$26,COLUMNS($C:D)*2+2,0)&gt;Feuil1!$A$2,"A jour","Retard")),"")</f>
        <v>A jour</v>
      </c>
      <c r="E9" s="137" t="str">
        <f>IFERROR(IF(VLOOKUP($A9,Feuil1!$A$8:$P$26,COLUMNS($C:E)*2+2,0)="","",IF(VLOOKUP($A9,Feuil1!$A$8:$P$26,COLUMNS($C:E)*2+2,0)&gt;Feuil1!$A$2,"A jour","Retard")),"")</f>
        <v/>
      </c>
      <c r="F9" s="137" t="str">
        <f>IFERROR(IF(VLOOKUP($A9,Feuil1!$A$8:$P$26,COLUMNS($C:F)*2+2,0)="","",IF(VLOOKUP($A9,Feuil1!$A$8:$P$26,COLUMNS($C:F)*2+2,0)&gt;Feuil1!$A$2,"A jour","Retard")),"")</f>
        <v/>
      </c>
      <c r="G9" s="137" t="str">
        <f>IFERROR(IF(VLOOKUP($A9,Feuil1!$A$8:$P$26,COLUMNS($C:G)*2+2,0)="","",IF(VLOOKUP($A9,Feuil1!$A$8:$P$26,COLUMNS($C:G)*2+2,0)&gt;Feuil1!$A$2,"A jour","Retard")),"")</f>
        <v/>
      </c>
      <c r="H9" s="137" t="str">
        <f>IFERROR(IF(VLOOKUP($A9,Feuil1!$A$8:$P$26,COLUMNS($C:H)*2+2,0)="","",IF(VLOOKUP($A9,Feuil1!$A$8:$P$26,COLUMNS($C:H)*2+2,0)&gt;Feuil1!$A$2,"A jour","Retard")),"")</f>
        <v/>
      </c>
      <c r="I9" s="137" t="str">
        <f>IFERROR(IF(VLOOKUP($A9,Feuil1!$A$8:$P$26,COLUMNS($C:I)*2+2,0)="","",IF(VLOOKUP($A9,Feuil1!$A$8:$P$26,COLUMNS($C:I)*2+2,0)&gt;Feuil1!$A$2,"A jour","Retard")),"")</f>
        <v/>
      </c>
      <c r="J9" s="137" t="str">
        <f>IFERROR(IF(VLOOKUP($A9,Feuil1!$A$8:$P$26,COLUMNS($C:J)*2+2,0)="","",IF(VLOOKUP($A9,Feuil1!$A$8:$P$26,COLUMNS($C:J)*2+2,0)&gt;Feuil1!$A$2,"A jour","Retard")),"")</f>
        <v/>
      </c>
      <c r="K9" s="137" t="str">
        <f>IFERROR(IF(VLOOKUP($A9,Feuil1!$A$8:$P$26,COLUMNS($C:K)*2+2,0)="","",IF(VLOOKUP($A9,Feuil1!$A$8:$P$26,COLUMNS($C:K)*2+2,0)&gt;Feuil1!$A$2,"A jour","Retard")),"")</f>
        <v/>
      </c>
      <c r="L9" s="137" t="str">
        <f>IFERROR(IF(VLOOKUP($A9,Feuil1!$A$8:$P$26,COLUMNS($C:L)*2+2,0)="","",IF(VLOOKUP($A9,Feuil1!$A$8:$P$26,COLUMNS($C:L)*2+2,0)&gt;Feuil1!$A$2,"A jour","Retard")),"")</f>
        <v/>
      </c>
      <c r="M9" s="137" t="str">
        <f>IFERROR(IF(VLOOKUP($A9,Feuil1!$A$8:$P$26,COLUMNS($C:M)*2+2,0)="","",IF(VLOOKUP($A9,Feuil1!$A$8:$P$26,COLUMNS($C:M)*2+2,0)&gt;Feuil1!$A$2,"A jour","Retard")),"")</f>
        <v/>
      </c>
    </row>
    <row r="10" spans="1:13" ht="14.25" x14ac:dyDescent="0.2">
      <c r="A10" s="133" t="s">
        <v>35</v>
      </c>
      <c r="B10" s="133" t="s">
        <v>36</v>
      </c>
      <c r="C10" s="137" t="str">
        <f ca="1">IFERROR(IF(VLOOKUP($A10,Feuil1!$A$8:$P$26,COLUMNS($C:C)*2+2,0)="","",IF(VLOOKUP($A10,Feuil1!$A$8:$P$26,COLUMNS($C:C)*2+2,0)&gt;Feuil1!$A$2,"A jour","Retard")),"")</f>
        <v>A jour</v>
      </c>
      <c r="D10" s="137" t="str">
        <f ca="1">IFERROR(IF(VLOOKUP($A10,Feuil1!$A$8:$P$26,COLUMNS($C:D)*2+2,0)="","",IF(VLOOKUP($A10,Feuil1!$A$8:$P$26,COLUMNS($C:D)*2+2,0)&gt;Feuil1!$A$2,"A jour","Retard")),"")</f>
        <v>A jour</v>
      </c>
      <c r="E10" s="137" t="str">
        <f>IFERROR(IF(VLOOKUP($A10,Feuil1!$A$8:$P$26,COLUMNS($C:E)*2+2,0)="","",IF(VLOOKUP($A10,Feuil1!$A$8:$P$26,COLUMNS($C:E)*2+2,0)&gt;Feuil1!$A$2,"A jour","Retard")),"")</f>
        <v/>
      </c>
      <c r="F10" s="137" t="str">
        <f>IFERROR(IF(VLOOKUP($A10,Feuil1!$A$8:$P$26,COLUMNS($C:F)*2+2,0)="","",IF(VLOOKUP($A10,Feuil1!$A$8:$P$26,COLUMNS($C:F)*2+2,0)&gt;Feuil1!$A$2,"A jour","Retard")),"")</f>
        <v/>
      </c>
      <c r="G10" s="137" t="str">
        <f ca="1">IFERROR(IF(VLOOKUP($A10,Feuil1!$A$8:$P$26,COLUMNS($C:G)*2+2,0)="","",IF(VLOOKUP($A10,Feuil1!$A$8:$P$26,COLUMNS($C:G)*2+2,0)&gt;Feuil1!$A$2,"A jour","Retard")),"")</f>
        <v>A jour</v>
      </c>
      <c r="H10" s="137" t="str">
        <f>IFERROR(IF(VLOOKUP($A10,Feuil1!$A$8:$P$26,COLUMNS($C:H)*2+2,0)="","",IF(VLOOKUP($A10,Feuil1!$A$8:$P$26,COLUMNS($C:H)*2+2,0)&gt;Feuil1!$A$2,"A jour","Retard")),"")</f>
        <v/>
      </c>
      <c r="I10" s="137" t="str">
        <f>IFERROR(IF(VLOOKUP($A10,Feuil1!$A$8:$P$26,COLUMNS($C:I)*2+2,0)="","",IF(VLOOKUP($A10,Feuil1!$A$8:$P$26,COLUMNS($C:I)*2+2,0)&gt;Feuil1!$A$2,"A jour","Retard")),"")</f>
        <v/>
      </c>
      <c r="J10" s="137" t="str">
        <f>IFERROR(IF(VLOOKUP($A10,Feuil1!$A$8:$P$26,COLUMNS($C:J)*2+2,0)="","",IF(VLOOKUP($A10,Feuil1!$A$8:$P$26,COLUMNS($C:J)*2+2,0)&gt;Feuil1!$A$2,"A jour","Retard")),"")</f>
        <v/>
      </c>
      <c r="K10" s="137" t="str">
        <f>IFERROR(IF(VLOOKUP($A10,Feuil1!$A$8:$P$26,COLUMNS($C:K)*2+2,0)="","",IF(VLOOKUP($A10,Feuil1!$A$8:$P$26,COLUMNS($C:K)*2+2,0)&gt;Feuil1!$A$2,"A jour","Retard")),"")</f>
        <v/>
      </c>
      <c r="L10" s="137" t="str">
        <f>IFERROR(IF(VLOOKUP($A10,Feuil1!$A$8:$P$26,COLUMNS($C:L)*2+2,0)="","",IF(VLOOKUP($A10,Feuil1!$A$8:$P$26,COLUMNS($C:L)*2+2,0)&gt;Feuil1!$A$2,"A jour","Retard")),"")</f>
        <v/>
      </c>
      <c r="M10" s="137" t="str">
        <f>IFERROR(IF(VLOOKUP($A10,Feuil1!$A$8:$P$26,COLUMNS($C:M)*2+2,0)="","",IF(VLOOKUP($A10,Feuil1!$A$8:$P$26,COLUMNS($C:M)*2+2,0)&gt;Feuil1!$A$2,"A jour","Retard")),"")</f>
        <v/>
      </c>
    </row>
    <row r="11" spans="1:13" ht="14.25" x14ac:dyDescent="0.2">
      <c r="A11" s="133" t="s">
        <v>37</v>
      </c>
      <c r="B11" s="133" t="s">
        <v>38</v>
      </c>
      <c r="C11" s="137" t="str">
        <f ca="1">IFERROR(IF(VLOOKUP($A11,Feuil1!$A$8:$P$26,COLUMNS($C:C)*2+2,0)="","",IF(VLOOKUP($A11,Feuil1!$A$8:$P$26,COLUMNS($C:C)*2+2,0)&gt;Feuil1!$A$2,"A jour","Retard")),"")</f>
        <v>A jour</v>
      </c>
      <c r="D11" s="137" t="str">
        <f ca="1">IFERROR(IF(VLOOKUP($A11,Feuil1!$A$8:$P$26,COLUMNS($C:D)*2+2,0)="","",IF(VLOOKUP($A11,Feuil1!$A$8:$P$26,COLUMNS($C:D)*2+2,0)&gt;Feuil1!$A$2,"A jour","Retard")),"")</f>
        <v>A jour</v>
      </c>
      <c r="E11" s="137" t="str">
        <f>IFERROR(IF(VLOOKUP($A11,Feuil1!$A$8:$P$26,COLUMNS($C:E)*2+2,0)="","",IF(VLOOKUP($A11,Feuil1!$A$8:$P$26,COLUMNS($C:E)*2+2,0)&gt;Feuil1!$A$2,"A jour","Retard")),"")</f>
        <v/>
      </c>
      <c r="F11" s="137" t="str">
        <f>IFERROR(IF(VLOOKUP($A11,Feuil1!$A$8:$P$26,COLUMNS($C:F)*2+2,0)="","",IF(VLOOKUP($A11,Feuil1!$A$8:$P$26,COLUMNS($C:F)*2+2,0)&gt;Feuil1!$A$2,"A jour","Retard")),"")</f>
        <v/>
      </c>
      <c r="G11" s="137" t="str">
        <f>IFERROR(IF(VLOOKUP($A11,Feuil1!$A$8:$P$26,COLUMNS($C:G)*2+2,0)="","",IF(VLOOKUP($A11,Feuil1!$A$8:$P$26,COLUMNS($C:G)*2+2,0)&gt;Feuil1!$A$2,"A jour","Retard")),"")</f>
        <v/>
      </c>
      <c r="H11" s="137" t="str">
        <f>IFERROR(IF(VLOOKUP($A11,Feuil1!$A$8:$P$26,COLUMNS($C:H)*2+2,0)="","",IF(VLOOKUP($A11,Feuil1!$A$8:$P$26,COLUMNS($C:H)*2+2,0)&gt;Feuil1!$A$2,"A jour","Retard")),"")</f>
        <v/>
      </c>
      <c r="I11" s="137" t="str">
        <f>IFERROR(IF(VLOOKUP($A11,Feuil1!$A$8:$P$26,COLUMNS($C:I)*2+2,0)="","",IF(VLOOKUP($A11,Feuil1!$A$8:$P$26,COLUMNS($C:I)*2+2,0)&gt;Feuil1!$A$2,"A jour","Retard")),"")</f>
        <v/>
      </c>
      <c r="J11" s="137" t="str">
        <f>IFERROR(IF(VLOOKUP($A11,Feuil1!$A$8:$P$26,COLUMNS($C:J)*2+2,0)="","",IF(VLOOKUP($A11,Feuil1!$A$8:$P$26,COLUMNS($C:J)*2+2,0)&gt;Feuil1!$A$2,"A jour","Retard")),"")</f>
        <v/>
      </c>
      <c r="K11" s="137" t="str">
        <f>IFERROR(IF(VLOOKUP($A11,Feuil1!$A$8:$P$26,COLUMNS($C:K)*2+2,0)="","",IF(VLOOKUP($A11,Feuil1!$A$8:$P$26,COLUMNS($C:K)*2+2,0)&gt;Feuil1!$A$2,"A jour","Retard")),"")</f>
        <v/>
      </c>
      <c r="L11" s="137" t="str">
        <f>IFERROR(IF(VLOOKUP($A11,Feuil1!$A$8:$P$26,COLUMNS($C:L)*2+2,0)="","",IF(VLOOKUP($A11,Feuil1!$A$8:$P$26,COLUMNS($C:L)*2+2,0)&gt;Feuil1!$A$2,"A jour","Retard")),"")</f>
        <v/>
      </c>
      <c r="M11" s="137" t="str">
        <f>IFERROR(IF(VLOOKUP($A11,Feuil1!$A$8:$P$26,COLUMNS($C:M)*2+2,0)="","",IF(VLOOKUP($A11,Feuil1!$A$8:$P$26,COLUMNS($C:M)*2+2,0)&gt;Feuil1!$A$2,"A jour","Retard")),"")</f>
        <v/>
      </c>
    </row>
    <row r="12" spans="1:13" ht="14.25" x14ac:dyDescent="0.2">
      <c r="A12" s="133" t="s">
        <v>39</v>
      </c>
      <c r="B12" s="133" t="s">
        <v>40</v>
      </c>
      <c r="C12" s="137" t="str">
        <f ca="1">IFERROR(IF(VLOOKUP($A12,Feuil1!$A$8:$P$26,COLUMNS($C:C)*2+2,0)="","",IF(VLOOKUP($A12,Feuil1!$A$8:$P$26,COLUMNS($C:C)*2+2,0)&gt;Feuil1!$A$2,"A jour","Retard")),"")</f>
        <v>A jour</v>
      </c>
      <c r="D12" s="137" t="str">
        <f>IFERROR(IF(VLOOKUP($A12,Feuil1!$A$8:$P$26,COLUMNS($C:D)*2+2,0)="","",IF(VLOOKUP($A12,Feuil1!$A$8:$P$26,COLUMNS($C:D)*2+2,0)&gt;Feuil1!$A$2,"A jour","Retard")),"")</f>
        <v/>
      </c>
      <c r="E12" s="137" t="str">
        <f>IFERROR(IF(VLOOKUP($A12,Feuil1!$A$8:$P$26,COLUMNS($C:E)*2+2,0)="","",IF(VLOOKUP($A12,Feuil1!$A$8:$P$26,COLUMNS($C:E)*2+2,0)&gt;Feuil1!$A$2,"A jour","Retard")),"")</f>
        <v/>
      </c>
      <c r="F12" s="137" t="str">
        <f ca="1">IFERROR(IF(VLOOKUP($A12,Feuil1!$A$8:$P$26,COLUMNS($C:F)*2+2,0)="","",IF(VLOOKUP($A12,Feuil1!$A$8:$P$26,COLUMNS($C:F)*2+2,0)&gt;Feuil1!$A$2,"A jour","Retard")),"")</f>
        <v>A jour</v>
      </c>
      <c r="G12" s="137" t="str">
        <f>IFERROR(IF(VLOOKUP($A12,Feuil1!$A$8:$P$26,COLUMNS($C:G)*2+2,0)="","",IF(VLOOKUP($A12,Feuil1!$A$8:$P$26,COLUMNS($C:G)*2+2,0)&gt;Feuil1!$A$2,"A jour","Retard")),"")</f>
        <v/>
      </c>
      <c r="H12" s="137" t="str">
        <f ca="1">IFERROR(IF(VLOOKUP($A12,Feuil1!$A$8:$P$26,COLUMNS($C:H)*2+2,0)="","",IF(VLOOKUP($A12,Feuil1!$A$8:$P$26,COLUMNS($C:H)*2+2,0)&gt;Feuil1!$A$2,"A jour","Retard")),"")</f>
        <v>A jour</v>
      </c>
      <c r="I12" s="137" t="str">
        <f ca="1">IFERROR(IF(VLOOKUP($A12,Feuil1!$A$8:$P$26,COLUMNS($C:I)*2+2,0)="","",IF(VLOOKUP($A12,Feuil1!$A$8:$P$26,COLUMNS($C:I)*2+2,0)&gt;Feuil1!$A$2,"A jour","Retard")),"")</f>
        <v>A jour</v>
      </c>
      <c r="J12" s="137" t="str">
        <f>IFERROR(IF(VLOOKUP($A12,Feuil1!$A$8:$P$26,COLUMNS($C:J)*2+2,0)="","",IF(VLOOKUP($A12,Feuil1!$A$8:$P$26,COLUMNS($C:J)*2+2,0)&gt;Feuil1!$A$2,"A jour","Retard")),"")</f>
        <v/>
      </c>
      <c r="K12" s="137" t="str">
        <f>IFERROR(IF(VLOOKUP($A12,Feuil1!$A$8:$P$26,COLUMNS($C:K)*2+2,0)="","",IF(VLOOKUP($A12,Feuil1!$A$8:$P$26,COLUMNS($C:K)*2+2,0)&gt;Feuil1!$A$2,"A jour","Retard")),"")</f>
        <v/>
      </c>
      <c r="L12" s="137" t="str">
        <f>IFERROR(IF(VLOOKUP($A12,Feuil1!$A$8:$P$26,COLUMNS($C:L)*2+2,0)="","",IF(VLOOKUP($A12,Feuil1!$A$8:$P$26,COLUMNS($C:L)*2+2,0)&gt;Feuil1!$A$2,"A jour","Retard")),"")</f>
        <v/>
      </c>
      <c r="M12" s="137" t="str">
        <f>IFERROR(IF(VLOOKUP($A12,Feuil1!$A$8:$P$26,COLUMNS($C:M)*2+2,0)="","",IF(VLOOKUP($A12,Feuil1!$A$8:$P$26,COLUMNS($C:M)*2+2,0)&gt;Feuil1!$A$2,"A jour","Retard")),"")</f>
        <v/>
      </c>
    </row>
    <row r="13" spans="1:13" ht="14.25" x14ac:dyDescent="0.2">
      <c r="A13" s="133" t="s">
        <v>41</v>
      </c>
      <c r="B13" s="133" t="s">
        <v>42</v>
      </c>
      <c r="C13" s="137" t="str">
        <f>IFERROR(IF(VLOOKUP($A13,Feuil1!$A$8:$P$26,COLUMNS($C:C)*2+2,0)="","",IF(VLOOKUP($A13,Feuil1!$A$8:$P$26,COLUMNS($C:C)*2+2,0)&gt;Feuil1!$A$2,"A jour","Retard")),"")</f>
        <v/>
      </c>
      <c r="D13" s="137" t="str">
        <f>IFERROR(IF(VLOOKUP($A13,Feuil1!$A$8:$P$26,COLUMNS($C:D)*2+2,0)="","",IF(VLOOKUP($A13,Feuil1!$A$8:$P$26,COLUMNS($C:D)*2+2,0)&gt;Feuil1!$A$2,"A jour","Retard")),"")</f>
        <v/>
      </c>
      <c r="E13" s="137" t="str">
        <f>IFERROR(IF(VLOOKUP($A13,Feuil1!$A$8:$P$26,COLUMNS($C:E)*2+2,0)="","",IF(VLOOKUP($A13,Feuil1!$A$8:$P$26,COLUMNS($C:E)*2+2,0)&gt;Feuil1!$A$2,"A jour","Retard")),"")</f>
        <v/>
      </c>
      <c r="F13" s="137" t="str">
        <f>IFERROR(IF(VLOOKUP($A13,Feuil1!$A$8:$P$26,COLUMNS($C:F)*2+2,0)="","",IF(VLOOKUP($A13,Feuil1!$A$8:$P$26,COLUMNS($C:F)*2+2,0)&gt;Feuil1!$A$2,"A jour","Retard")),"")</f>
        <v/>
      </c>
      <c r="G13" s="137" t="str">
        <f ca="1">IFERROR(IF(VLOOKUP($A13,Feuil1!$A$8:$P$26,COLUMNS($C:G)*2+2,0)="","",IF(VLOOKUP($A13,Feuil1!$A$8:$P$26,COLUMNS($C:G)*2+2,0)&gt;Feuil1!$A$2,"A jour","Retard")),"")</f>
        <v>Retard</v>
      </c>
      <c r="H13" s="137" t="str">
        <f ca="1">IFERROR(IF(VLOOKUP($A13,Feuil1!$A$8:$P$26,COLUMNS($C:H)*2+2,0)="","",IF(VLOOKUP($A13,Feuil1!$A$8:$P$26,COLUMNS($C:H)*2+2,0)&gt;Feuil1!$A$2,"A jour","Retard")),"")</f>
        <v>A jour</v>
      </c>
      <c r="I13" s="137" t="str">
        <f ca="1">IFERROR(IF(VLOOKUP($A13,Feuil1!$A$8:$P$26,COLUMNS($C:I)*2+2,0)="","",IF(VLOOKUP($A13,Feuil1!$A$8:$P$26,COLUMNS($C:I)*2+2,0)&gt;Feuil1!$A$2,"A jour","Retard")),"")</f>
        <v>A jour</v>
      </c>
      <c r="J13" s="137" t="str">
        <f>IFERROR(IF(VLOOKUP($A13,Feuil1!$A$8:$P$26,COLUMNS($C:J)*2+2,0)="","",IF(VLOOKUP($A13,Feuil1!$A$8:$P$26,COLUMNS($C:J)*2+2,0)&gt;Feuil1!$A$2,"A jour","Retard")),"")</f>
        <v/>
      </c>
      <c r="K13" s="137" t="str">
        <f>IFERROR(IF(VLOOKUP($A13,Feuil1!$A$8:$P$26,COLUMNS($C:K)*2+2,0)="","",IF(VLOOKUP($A13,Feuil1!$A$8:$P$26,COLUMNS($C:K)*2+2,0)&gt;Feuil1!$A$2,"A jour","Retard")),"")</f>
        <v/>
      </c>
      <c r="L13" s="137" t="str">
        <f>IFERROR(IF(VLOOKUP($A13,Feuil1!$A$8:$P$26,COLUMNS($C:L)*2+2,0)="","",IF(VLOOKUP($A13,Feuil1!$A$8:$P$26,COLUMNS($C:L)*2+2,0)&gt;Feuil1!$A$2,"A jour","Retard")),"")</f>
        <v/>
      </c>
      <c r="M13" s="137" t="str">
        <f>IFERROR(IF(VLOOKUP($A13,Feuil1!$A$8:$P$26,COLUMNS($C:M)*2+2,0)="","",IF(VLOOKUP($A13,Feuil1!$A$8:$P$26,COLUMNS($C:M)*2+2,0)&gt;Feuil1!$A$2,"A jour","Retard")),"")</f>
        <v/>
      </c>
    </row>
    <row r="14" spans="1:13" ht="14.25" x14ac:dyDescent="0.2">
      <c r="A14" s="133" t="s">
        <v>43</v>
      </c>
      <c r="B14" s="133" t="s">
        <v>44</v>
      </c>
      <c r="C14" s="137" t="str">
        <f>IFERROR(IF(VLOOKUP($A14,Feuil1!$A$8:$P$26,COLUMNS($C:C)*2+2,0)="","",IF(VLOOKUP($A14,Feuil1!$A$8:$P$26,COLUMNS($C:C)*2+2,0)&gt;Feuil1!$A$2,"A jour","Retard")),"")</f>
        <v/>
      </c>
      <c r="D14" s="137" t="str">
        <f>IFERROR(IF(VLOOKUP($A14,Feuil1!$A$8:$P$26,COLUMNS($C:D)*2+2,0)="","",IF(VLOOKUP($A14,Feuil1!$A$8:$P$26,COLUMNS($C:D)*2+2,0)&gt;Feuil1!$A$2,"A jour","Retard")),"")</f>
        <v/>
      </c>
      <c r="E14" s="137" t="str">
        <f ca="1">IFERROR(IF(VLOOKUP($A14,Feuil1!$A$8:$P$26,COLUMNS($C:E)*2+2,0)="","",IF(VLOOKUP($A14,Feuil1!$A$8:$P$26,COLUMNS($C:E)*2+2,0)&gt;Feuil1!$A$2,"A jour","Retard")),"")</f>
        <v>A jour</v>
      </c>
      <c r="F14" s="137" t="str">
        <f ca="1">IFERROR(IF(VLOOKUP($A14,Feuil1!$A$8:$P$26,COLUMNS($C:F)*2+2,0)="","",IF(VLOOKUP($A14,Feuil1!$A$8:$P$26,COLUMNS($C:F)*2+2,0)&gt;Feuil1!$A$2,"A jour","Retard")),"")</f>
        <v>A jour</v>
      </c>
      <c r="G14" s="137" t="str">
        <f ca="1">IFERROR(IF(VLOOKUP($A14,Feuil1!$A$8:$P$26,COLUMNS($C:G)*2+2,0)="","",IF(VLOOKUP($A14,Feuil1!$A$8:$P$26,COLUMNS($C:G)*2+2,0)&gt;Feuil1!$A$2,"A jour","Retard")),"")</f>
        <v>Retard</v>
      </c>
      <c r="H14" s="137" t="str">
        <f>IFERROR(IF(VLOOKUP($A14,Feuil1!$A$8:$P$26,COLUMNS($C:H)*2+2,0)="","",IF(VLOOKUP($A14,Feuil1!$A$8:$P$26,COLUMNS($C:H)*2+2,0)&gt;Feuil1!$A$2,"A jour","Retard")),"")</f>
        <v/>
      </c>
      <c r="I14" s="137" t="str">
        <f>IFERROR(IF(VLOOKUP($A14,Feuil1!$A$8:$P$26,COLUMNS($C:I)*2+2,0)="","",IF(VLOOKUP($A14,Feuil1!$A$8:$P$26,COLUMNS($C:I)*2+2,0)&gt;Feuil1!$A$2,"A jour","Retard")),"")</f>
        <v/>
      </c>
      <c r="J14" s="137" t="str">
        <f>IFERROR(IF(VLOOKUP($A14,Feuil1!$A$8:$P$26,COLUMNS($C:J)*2+2,0)="","",IF(VLOOKUP($A14,Feuil1!$A$8:$P$26,COLUMNS($C:J)*2+2,0)&gt;Feuil1!$A$2,"A jour","Retard")),"")</f>
        <v/>
      </c>
      <c r="K14" s="137" t="str">
        <f>IFERROR(IF(VLOOKUP($A14,Feuil1!$A$8:$P$26,COLUMNS($C:K)*2+2,0)="","",IF(VLOOKUP($A14,Feuil1!$A$8:$P$26,COLUMNS($C:K)*2+2,0)&gt;Feuil1!$A$2,"A jour","Retard")),"")</f>
        <v/>
      </c>
      <c r="L14" s="137" t="str">
        <f>IFERROR(IF(VLOOKUP($A14,Feuil1!$A$8:$P$26,COLUMNS($C:L)*2+2,0)="","",IF(VLOOKUP($A14,Feuil1!$A$8:$P$26,COLUMNS($C:L)*2+2,0)&gt;Feuil1!$A$2,"A jour","Retard")),"")</f>
        <v/>
      </c>
      <c r="M14" s="137" t="str">
        <f>IFERROR(IF(VLOOKUP($A14,Feuil1!$A$8:$P$26,COLUMNS($C:M)*2+2,0)="","",IF(VLOOKUP($A14,Feuil1!$A$8:$P$26,COLUMNS($C:M)*2+2,0)&gt;Feuil1!$A$2,"A jour","Retard")),"")</f>
        <v/>
      </c>
    </row>
    <row r="15" spans="1:13" ht="14.25" x14ac:dyDescent="0.2">
      <c r="A15" s="133" t="s">
        <v>45</v>
      </c>
      <c r="B15" s="133" t="s">
        <v>46</v>
      </c>
      <c r="C15" s="137" t="str">
        <f ca="1">IFERROR(IF(VLOOKUP($A15,Feuil1!$A$8:$P$26,COLUMNS($C:C)*2+2,0)="","",IF(VLOOKUP($A15,Feuil1!$A$8:$P$26,COLUMNS($C:C)*2+2,0)&gt;Feuil1!$A$2,"A jour","Retard")),"")</f>
        <v>A jour</v>
      </c>
      <c r="D15" s="137" t="str">
        <f ca="1">IFERROR(IF(VLOOKUP($A15,Feuil1!$A$8:$P$26,COLUMNS($C:D)*2+2,0)="","",IF(VLOOKUP($A15,Feuil1!$A$8:$P$26,COLUMNS($C:D)*2+2,0)&gt;Feuil1!$A$2,"A jour","Retard")),"")</f>
        <v>A jour</v>
      </c>
      <c r="E15" s="137" t="str">
        <f>IFERROR(IF(VLOOKUP($A15,Feuil1!$A$8:$P$26,COLUMNS($C:E)*2+2,0)="","",IF(VLOOKUP($A15,Feuil1!$A$8:$P$26,COLUMNS($C:E)*2+2,0)&gt;Feuil1!$A$2,"A jour","Retard")),"")</f>
        <v/>
      </c>
      <c r="F15" s="137" t="str">
        <f>IFERROR(IF(VLOOKUP($A15,Feuil1!$A$8:$P$26,COLUMNS($C:F)*2+2,0)="","",IF(VLOOKUP($A15,Feuil1!$A$8:$P$26,COLUMNS($C:F)*2+2,0)&gt;Feuil1!$A$2,"A jour","Retard")),"")</f>
        <v/>
      </c>
      <c r="G15" s="137" t="str">
        <f ca="1">IFERROR(IF(VLOOKUP($A15,Feuil1!$A$8:$P$26,COLUMNS($C:G)*2+2,0)="","",IF(VLOOKUP($A15,Feuil1!$A$8:$P$26,COLUMNS($C:G)*2+2,0)&gt;Feuil1!$A$2,"A jour","Retard")),"")</f>
        <v>Retard</v>
      </c>
      <c r="H15" s="137" t="str">
        <f>IFERROR(IF(VLOOKUP($A15,Feuil1!$A$8:$P$26,COLUMNS($C:H)*2+2,0)="","",IF(VLOOKUP($A15,Feuil1!$A$8:$P$26,COLUMNS($C:H)*2+2,0)&gt;Feuil1!$A$2,"A jour","Retard")),"")</f>
        <v/>
      </c>
      <c r="I15" s="137" t="str">
        <f>IFERROR(IF(VLOOKUP($A15,Feuil1!$A$8:$P$26,COLUMNS($C:I)*2+2,0)="","",IF(VLOOKUP($A15,Feuil1!$A$8:$P$26,COLUMNS($C:I)*2+2,0)&gt;Feuil1!$A$2,"A jour","Retard")),"")</f>
        <v/>
      </c>
      <c r="J15" s="137" t="str">
        <f>IFERROR(IF(VLOOKUP($A15,Feuil1!$A$8:$P$26,COLUMNS($C:J)*2+2,0)="","",IF(VLOOKUP($A15,Feuil1!$A$8:$P$26,COLUMNS($C:J)*2+2,0)&gt;Feuil1!$A$2,"A jour","Retard")),"")</f>
        <v/>
      </c>
      <c r="K15" s="137" t="str">
        <f>IFERROR(IF(VLOOKUP($A15,Feuil1!$A$8:$P$26,COLUMNS($C:K)*2+2,0)="","",IF(VLOOKUP($A15,Feuil1!$A$8:$P$26,COLUMNS($C:K)*2+2,0)&gt;Feuil1!$A$2,"A jour","Retard")),"")</f>
        <v/>
      </c>
      <c r="L15" s="137" t="str">
        <f>IFERROR(IF(VLOOKUP($A15,Feuil1!$A$8:$P$26,COLUMNS($C:L)*2+2,0)="","",IF(VLOOKUP($A15,Feuil1!$A$8:$P$26,COLUMNS($C:L)*2+2,0)&gt;Feuil1!$A$2,"A jour","Retard")),"")</f>
        <v/>
      </c>
      <c r="M15" s="137" t="str">
        <f>IFERROR(IF(VLOOKUP($A15,Feuil1!$A$8:$P$26,COLUMNS($C:M)*2+2,0)="","",IF(VLOOKUP($A15,Feuil1!$A$8:$P$26,COLUMNS($C:M)*2+2,0)&gt;Feuil1!$A$2,"A jour","Retard")),"")</f>
        <v/>
      </c>
    </row>
    <row r="16" spans="1:13" ht="14.25" x14ac:dyDescent="0.2">
      <c r="A16" s="133" t="s">
        <v>47</v>
      </c>
      <c r="B16" s="133" t="s">
        <v>48</v>
      </c>
      <c r="C16" s="137" t="str">
        <f ca="1">IFERROR(IF(VLOOKUP($A16,Feuil1!$A$8:$P$26,COLUMNS($C:C)*2+2,0)="","",IF(VLOOKUP($A16,Feuil1!$A$8:$P$26,COLUMNS($C:C)*2+2,0)&gt;Feuil1!$A$2,"A jour","Retard")),"")</f>
        <v>A jour</v>
      </c>
      <c r="D16" s="137" t="str">
        <f ca="1">IFERROR(IF(VLOOKUP($A16,Feuil1!$A$8:$P$26,COLUMNS($C:D)*2+2,0)="","",IF(VLOOKUP($A16,Feuil1!$A$8:$P$26,COLUMNS($C:D)*2+2,0)&gt;Feuil1!$A$2,"A jour","Retard")),"")</f>
        <v>A jour</v>
      </c>
      <c r="E16" s="137" t="str">
        <f>IFERROR(IF(VLOOKUP($A16,Feuil1!$A$8:$P$26,COLUMNS($C:E)*2+2,0)="","",IF(VLOOKUP($A16,Feuil1!$A$8:$P$26,COLUMNS($C:E)*2+2,0)&gt;Feuil1!$A$2,"A jour","Retard")),"")</f>
        <v/>
      </c>
      <c r="F16" s="137" t="str">
        <f>IFERROR(IF(VLOOKUP($A16,Feuil1!$A$8:$P$26,COLUMNS($C:F)*2+2,0)="","",IF(VLOOKUP($A16,Feuil1!$A$8:$P$26,COLUMNS($C:F)*2+2,0)&gt;Feuil1!$A$2,"A jour","Retard")),"")</f>
        <v/>
      </c>
      <c r="G16" s="137" t="str">
        <f ca="1">IFERROR(IF(VLOOKUP($A16,Feuil1!$A$8:$P$26,COLUMNS($C:G)*2+2,0)="","",IF(VLOOKUP($A16,Feuil1!$A$8:$P$26,COLUMNS($C:G)*2+2,0)&gt;Feuil1!$A$2,"A jour","Retard")),"")</f>
        <v>A jour</v>
      </c>
      <c r="H16" s="137" t="str">
        <f>IFERROR(IF(VLOOKUP($A16,Feuil1!$A$8:$P$26,COLUMNS($C:H)*2+2,0)="","",IF(VLOOKUP($A16,Feuil1!$A$8:$P$26,COLUMNS($C:H)*2+2,0)&gt;Feuil1!$A$2,"A jour","Retard")),"")</f>
        <v/>
      </c>
      <c r="I16" s="137" t="str">
        <f>IFERROR(IF(VLOOKUP($A16,Feuil1!$A$8:$P$26,COLUMNS($C:I)*2+2,0)="","",IF(VLOOKUP($A16,Feuil1!$A$8:$P$26,COLUMNS($C:I)*2+2,0)&gt;Feuil1!$A$2,"A jour","Retard")),"")</f>
        <v/>
      </c>
      <c r="J16" s="137" t="str">
        <f>IFERROR(IF(VLOOKUP($A16,Feuil1!$A$8:$P$26,COLUMNS($C:J)*2+2,0)="","",IF(VLOOKUP($A16,Feuil1!$A$8:$P$26,COLUMNS($C:J)*2+2,0)&gt;Feuil1!$A$2,"A jour","Retard")),"")</f>
        <v/>
      </c>
      <c r="K16" s="137" t="str">
        <f>IFERROR(IF(VLOOKUP($A16,Feuil1!$A$8:$P$26,COLUMNS($C:K)*2+2,0)="","",IF(VLOOKUP($A16,Feuil1!$A$8:$P$26,COLUMNS($C:K)*2+2,0)&gt;Feuil1!$A$2,"A jour","Retard")),"")</f>
        <v/>
      </c>
      <c r="L16" s="137" t="str">
        <f>IFERROR(IF(VLOOKUP($A16,Feuil1!$A$8:$P$26,COLUMNS($C:L)*2+2,0)="","",IF(VLOOKUP($A16,Feuil1!$A$8:$P$26,COLUMNS($C:L)*2+2,0)&gt;Feuil1!$A$2,"A jour","Retard")),"")</f>
        <v/>
      </c>
      <c r="M16" s="137" t="str">
        <f>IFERROR(IF(VLOOKUP($A16,Feuil1!$A$8:$P$26,COLUMNS($C:M)*2+2,0)="","",IF(VLOOKUP($A16,Feuil1!$A$8:$P$26,COLUMNS($C:M)*2+2,0)&gt;Feuil1!$A$2,"A jour","Retard")),"")</f>
        <v/>
      </c>
    </row>
    <row r="17" spans="1:13" ht="14.25" x14ac:dyDescent="0.2">
      <c r="A17" s="133" t="s">
        <v>49</v>
      </c>
      <c r="B17" s="133" t="s">
        <v>50</v>
      </c>
      <c r="C17" s="137" t="str">
        <f>IFERROR(IF(VLOOKUP($A17,Feuil1!$A$8:$P$26,COLUMNS($C:C)*2+2,0)="","",IF(VLOOKUP($A17,Feuil1!$A$8:$P$26,COLUMNS($C:C)*2+2,0)&gt;Feuil1!$A$2,"A jour","Retard")),"")</f>
        <v/>
      </c>
      <c r="D17" s="137" t="str">
        <f>IFERROR(IF(VLOOKUP($A17,Feuil1!$A$8:$P$26,COLUMNS($C:D)*2+2,0)="","",IF(VLOOKUP($A17,Feuil1!$A$8:$P$26,COLUMNS($C:D)*2+2,0)&gt;Feuil1!$A$2,"A jour","Retard")),"")</f>
        <v/>
      </c>
      <c r="E17" s="137" t="str">
        <f>IFERROR(IF(VLOOKUP($A17,Feuil1!$A$8:$P$26,COLUMNS($C:E)*2+2,0)="","",IF(VLOOKUP($A17,Feuil1!$A$8:$P$26,COLUMNS($C:E)*2+2,0)&gt;Feuil1!$A$2,"A jour","Retard")),"")</f>
        <v/>
      </c>
      <c r="F17" s="137" t="str">
        <f>IFERROR(IF(VLOOKUP($A17,Feuil1!$A$8:$P$26,COLUMNS($C:F)*2+2,0)="","",IF(VLOOKUP($A17,Feuil1!$A$8:$P$26,COLUMNS($C:F)*2+2,0)&gt;Feuil1!$A$2,"A jour","Retard")),"")</f>
        <v/>
      </c>
      <c r="G17" s="137" t="str">
        <f ca="1">IFERROR(IF(VLOOKUP($A17,Feuil1!$A$8:$P$26,COLUMNS($C:G)*2+2,0)="","",IF(VLOOKUP($A17,Feuil1!$A$8:$P$26,COLUMNS($C:G)*2+2,0)&gt;Feuil1!$A$2,"A jour","Retard")),"")</f>
        <v>Retard</v>
      </c>
      <c r="H17" s="137" t="str">
        <f ca="1">IFERROR(IF(VLOOKUP($A17,Feuil1!$A$8:$P$26,COLUMNS($C:H)*2+2,0)="","",IF(VLOOKUP($A17,Feuil1!$A$8:$P$26,COLUMNS($C:H)*2+2,0)&gt;Feuil1!$A$2,"A jour","Retard")),"")</f>
        <v>A jour</v>
      </c>
      <c r="I17" s="137" t="str">
        <f ca="1">IFERROR(IF(VLOOKUP($A17,Feuil1!$A$8:$P$26,COLUMNS($C:I)*2+2,0)="","",IF(VLOOKUP($A17,Feuil1!$A$8:$P$26,COLUMNS($C:I)*2+2,0)&gt;Feuil1!$A$2,"A jour","Retard")),"")</f>
        <v>A jour</v>
      </c>
      <c r="J17" s="137" t="str">
        <f>IFERROR(IF(VLOOKUP($A17,Feuil1!$A$8:$P$26,COLUMNS($C:J)*2+2,0)="","",IF(VLOOKUP($A17,Feuil1!$A$8:$P$26,COLUMNS($C:J)*2+2,0)&gt;Feuil1!$A$2,"A jour","Retard")),"")</f>
        <v/>
      </c>
      <c r="K17" s="137" t="str">
        <f>IFERROR(IF(VLOOKUP($A17,Feuil1!$A$8:$P$26,COLUMNS($C:K)*2+2,0)="","",IF(VLOOKUP($A17,Feuil1!$A$8:$P$26,COLUMNS($C:K)*2+2,0)&gt;Feuil1!$A$2,"A jour","Retard")),"")</f>
        <v/>
      </c>
      <c r="L17" s="137" t="str">
        <f>IFERROR(IF(VLOOKUP($A17,Feuil1!$A$8:$P$26,COLUMNS($C:L)*2+2,0)="","",IF(VLOOKUP($A17,Feuil1!$A$8:$P$26,COLUMNS($C:L)*2+2,0)&gt;Feuil1!$A$2,"A jour","Retard")),"")</f>
        <v/>
      </c>
      <c r="M17" s="137" t="str">
        <f>IFERROR(IF(VLOOKUP($A17,Feuil1!$A$8:$P$26,COLUMNS($C:M)*2+2,0)="","",IF(VLOOKUP($A17,Feuil1!$A$8:$P$26,COLUMNS($C:M)*2+2,0)&gt;Feuil1!$A$2,"A jour","Retard")),"")</f>
        <v/>
      </c>
    </row>
    <row r="18" spans="1:13" ht="14.25" x14ac:dyDescent="0.2">
      <c r="A18" s="133" t="s">
        <v>51</v>
      </c>
      <c r="B18" s="133" t="s">
        <v>52</v>
      </c>
      <c r="C18" s="137" t="str">
        <f ca="1">IFERROR(IF(VLOOKUP($A18,Feuil1!$A$8:$P$26,COLUMNS($C:C)*2+2,0)="","",IF(VLOOKUP($A18,Feuil1!$A$8:$P$26,COLUMNS($C:C)*2+2,0)&gt;Feuil1!$A$2,"A jour","Retard")),"")</f>
        <v>A jour</v>
      </c>
      <c r="D18" s="137" t="str">
        <f ca="1">IFERROR(IF(VLOOKUP($A18,Feuil1!$A$8:$P$26,COLUMNS($C:D)*2+2,0)="","",IF(VLOOKUP($A18,Feuil1!$A$8:$P$26,COLUMNS($C:D)*2+2,0)&gt;Feuil1!$A$2,"A jour","Retard")),"")</f>
        <v>A jour</v>
      </c>
      <c r="E18" s="137" t="str">
        <f>IFERROR(IF(VLOOKUP($A18,Feuil1!$A$8:$P$26,COLUMNS($C:E)*2+2,0)="","",IF(VLOOKUP($A18,Feuil1!$A$8:$P$26,COLUMNS($C:E)*2+2,0)&gt;Feuil1!$A$2,"A jour","Retard")),"")</f>
        <v/>
      </c>
      <c r="F18" s="137" t="str">
        <f>IFERROR(IF(VLOOKUP($A18,Feuil1!$A$8:$P$26,COLUMNS($C:F)*2+2,0)="","",IF(VLOOKUP($A18,Feuil1!$A$8:$P$26,COLUMNS($C:F)*2+2,0)&gt;Feuil1!$A$2,"A jour","Retard")),"")</f>
        <v/>
      </c>
      <c r="G18" s="137" t="str">
        <f ca="1">IFERROR(IF(VLOOKUP($A18,Feuil1!$A$8:$P$26,COLUMNS($C:G)*2+2,0)="","",IF(VLOOKUP($A18,Feuil1!$A$8:$P$26,COLUMNS($C:G)*2+2,0)&gt;Feuil1!$A$2,"A jour","Retard")),"")</f>
        <v>A jour</v>
      </c>
      <c r="H18" s="137" t="str">
        <f ca="1">IFERROR(IF(VLOOKUP($A18,Feuil1!$A$8:$P$26,COLUMNS($C:H)*2+2,0)="","",IF(VLOOKUP($A18,Feuil1!$A$8:$P$26,COLUMNS($C:H)*2+2,0)&gt;Feuil1!$A$2,"A jour","Retard")),"")</f>
        <v>A jour</v>
      </c>
      <c r="I18" s="137" t="str">
        <f ca="1">IFERROR(IF(VLOOKUP($A18,Feuil1!$A$8:$P$26,COLUMNS($C:I)*2+2,0)="","",IF(VLOOKUP($A18,Feuil1!$A$8:$P$26,COLUMNS($C:I)*2+2,0)&gt;Feuil1!$A$2,"A jour","Retard")),"")</f>
        <v>A jour</v>
      </c>
      <c r="J18" s="137" t="str">
        <f>IFERROR(IF(VLOOKUP($A18,Feuil1!$A$8:$P$26,COLUMNS($C:J)*2+2,0)="","",IF(VLOOKUP($A18,Feuil1!$A$8:$P$26,COLUMNS($C:J)*2+2,0)&gt;Feuil1!$A$2,"A jour","Retard")),"")</f>
        <v/>
      </c>
      <c r="K18" s="137" t="str">
        <f>IFERROR(IF(VLOOKUP($A18,Feuil1!$A$8:$P$26,COLUMNS($C:K)*2+2,0)="","",IF(VLOOKUP($A18,Feuil1!$A$8:$P$26,COLUMNS($C:K)*2+2,0)&gt;Feuil1!$A$2,"A jour","Retard")),"")</f>
        <v/>
      </c>
      <c r="L18" s="137" t="str">
        <f>IFERROR(IF(VLOOKUP($A18,Feuil1!$A$8:$P$26,COLUMNS($C:L)*2+2,0)="","",IF(VLOOKUP($A18,Feuil1!$A$8:$P$26,COLUMNS($C:L)*2+2,0)&gt;Feuil1!$A$2,"A jour","Retard")),"")</f>
        <v/>
      </c>
      <c r="M18" s="137" t="str">
        <f>IFERROR(IF(VLOOKUP($A18,Feuil1!$A$8:$P$26,COLUMNS($C:M)*2+2,0)="","",IF(VLOOKUP($A18,Feuil1!$A$8:$P$26,COLUMNS($C:M)*2+2,0)&gt;Feuil1!$A$2,"A jour","Retard")),"")</f>
        <v/>
      </c>
    </row>
    <row r="19" spans="1:13" ht="14.25" x14ac:dyDescent="0.2">
      <c r="A19" s="133" t="s">
        <v>53</v>
      </c>
      <c r="B19" s="133" t="s">
        <v>54</v>
      </c>
      <c r="C19" s="137" t="str">
        <f ca="1">IFERROR(IF(VLOOKUP($A19,Feuil1!$A$8:$P$26,COLUMNS($C:C)*2+2,0)="","",IF(VLOOKUP($A19,Feuil1!$A$8:$P$26,COLUMNS($C:C)*2+2,0)&gt;Feuil1!$A$2,"A jour","Retard")),"")</f>
        <v>A jour</v>
      </c>
      <c r="D19" s="137" t="str">
        <f ca="1">IFERROR(IF(VLOOKUP($A19,Feuil1!$A$8:$P$26,COLUMNS($C:D)*2+2,0)="","",IF(VLOOKUP($A19,Feuil1!$A$8:$P$26,COLUMNS($C:D)*2+2,0)&gt;Feuil1!$A$2,"A jour","Retard")),"")</f>
        <v>A jour</v>
      </c>
      <c r="E19" s="137" t="str">
        <f>IFERROR(IF(VLOOKUP($A19,Feuil1!$A$8:$P$26,COLUMNS($C:E)*2+2,0)="","",IF(VLOOKUP($A19,Feuil1!$A$8:$P$26,COLUMNS($C:E)*2+2,0)&gt;Feuil1!$A$2,"A jour","Retard")),"")</f>
        <v/>
      </c>
      <c r="F19" s="137" t="str">
        <f>IFERROR(IF(VLOOKUP($A19,Feuil1!$A$8:$P$26,COLUMNS($C:F)*2+2,0)="","",IF(VLOOKUP($A19,Feuil1!$A$8:$P$26,COLUMNS($C:F)*2+2,0)&gt;Feuil1!$A$2,"A jour","Retard")),"")</f>
        <v/>
      </c>
      <c r="G19" s="137" t="str">
        <f>IFERROR(IF(VLOOKUP($A19,Feuil1!$A$8:$P$26,COLUMNS($C:G)*2+2,0)="","",IF(VLOOKUP($A19,Feuil1!$A$8:$P$26,COLUMNS($C:G)*2+2,0)&gt;Feuil1!$A$2,"A jour","Retard")),"")</f>
        <v/>
      </c>
      <c r="H19" s="137" t="str">
        <f>IFERROR(IF(VLOOKUP($A19,Feuil1!$A$8:$P$26,COLUMNS($C:H)*2+2,0)="","",IF(VLOOKUP($A19,Feuil1!$A$8:$P$26,COLUMNS($C:H)*2+2,0)&gt;Feuil1!$A$2,"A jour","Retard")),"")</f>
        <v/>
      </c>
      <c r="I19" s="137" t="str">
        <f>IFERROR(IF(VLOOKUP($A19,Feuil1!$A$8:$P$26,COLUMNS($C:I)*2+2,0)="","",IF(VLOOKUP($A19,Feuil1!$A$8:$P$26,COLUMNS($C:I)*2+2,0)&gt;Feuil1!$A$2,"A jour","Retard")),"")</f>
        <v/>
      </c>
      <c r="J19" s="137" t="str">
        <f>IFERROR(IF(VLOOKUP($A19,Feuil1!$A$8:$P$26,COLUMNS($C:J)*2+2,0)="","",IF(VLOOKUP($A19,Feuil1!$A$8:$P$26,COLUMNS($C:J)*2+2,0)&gt;Feuil1!$A$2,"A jour","Retard")),"")</f>
        <v/>
      </c>
      <c r="K19" s="137" t="str">
        <f>IFERROR(IF(VLOOKUP($A19,Feuil1!$A$8:$P$26,COLUMNS($C:K)*2+2,0)="","",IF(VLOOKUP($A19,Feuil1!$A$8:$P$26,COLUMNS($C:K)*2+2,0)&gt;Feuil1!$A$2,"A jour","Retard")),"")</f>
        <v/>
      </c>
      <c r="L19" s="137" t="str">
        <f>IFERROR(IF(VLOOKUP($A19,Feuil1!$A$8:$P$26,COLUMNS($C:L)*2+2,0)="","",IF(VLOOKUP($A19,Feuil1!$A$8:$P$26,COLUMNS($C:L)*2+2,0)&gt;Feuil1!$A$2,"A jour","Retard")),"")</f>
        <v/>
      </c>
      <c r="M19" s="137" t="str">
        <f>IFERROR(IF(VLOOKUP($A19,Feuil1!$A$8:$P$26,COLUMNS($C:M)*2+2,0)="","",IF(VLOOKUP($A19,Feuil1!$A$8:$P$26,COLUMNS($C:M)*2+2,0)&gt;Feuil1!$A$2,"A jour","Retard")),"")</f>
        <v/>
      </c>
    </row>
    <row r="20" spans="1:13" ht="14.25" x14ac:dyDescent="0.2">
      <c r="A20" s="133" t="s">
        <v>55</v>
      </c>
      <c r="B20" s="133" t="s">
        <v>56</v>
      </c>
      <c r="C20" s="137" t="str">
        <f>IFERROR(IF(VLOOKUP($A20,Feuil1!$A$8:$P$26,COLUMNS($C:C)*2+2,0)="","",IF(VLOOKUP($A20,Feuil1!$A$8:$P$26,COLUMNS($C:C)*2+2,0)&gt;Feuil1!$A$2,"A jour","Retard")),"")</f>
        <v/>
      </c>
      <c r="D20" s="137" t="str">
        <f>IFERROR(IF(VLOOKUP($A20,Feuil1!$A$8:$P$26,COLUMNS($C:D)*2+2,0)="","",IF(VLOOKUP($A20,Feuil1!$A$8:$P$26,COLUMNS($C:D)*2+2,0)&gt;Feuil1!$A$2,"A jour","Retard")),"")</f>
        <v/>
      </c>
      <c r="E20" s="137" t="str">
        <f>IFERROR(IF(VLOOKUP($A20,Feuil1!$A$8:$P$26,COLUMNS($C:E)*2+2,0)="","",IF(VLOOKUP($A20,Feuil1!$A$8:$P$26,COLUMNS($C:E)*2+2,0)&gt;Feuil1!$A$2,"A jour","Retard")),"")</f>
        <v/>
      </c>
      <c r="F20" s="137" t="str">
        <f>IFERROR(IF(VLOOKUP($A20,Feuil1!$A$8:$P$26,COLUMNS($C:F)*2+2,0)="","",IF(VLOOKUP($A20,Feuil1!$A$8:$P$26,COLUMNS($C:F)*2+2,0)&gt;Feuil1!$A$2,"A jour","Retard")),"")</f>
        <v/>
      </c>
      <c r="G20" s="137" t="str">
        <f>IFERROR(IF(VLOOKUP($A20,Feuil1!$A$8:$P$26,COLUMNS($C:G)*2+2,0)="","",IF(VLOOKUP($A20,Feuil1!$A$8:$P$26,COLUMNS($C:G)*2+2,0)&gt;Feuil1!$A$2,"A jour","Retard")),"")</f>
        <v/>
      </c>
      <c r="H20" s="137" t="str">
        <f ca="1">IFERROR(IF(VLOOKUP($A20,Feuil1!$A$8:$P$26,COLUMNS($C:H)*2+2,0)="","",IF(VLOOKUP($A20,Feuil1!$A$8:$P$26,COLUMNS($C:H)*2+2,0)&gt;Feuil1!$A$2,"A jour","Retard")),"")</f>
        <v>A jour</v>
      </c>
      <c r="I20" s="137" t="str">
        <f ca="1">IFERROR(IF(VLOOKUP($A20,Feuil1!$A$8:$P$26,COLUMNS($C:I)*2+2,0)="","",IF(VLOOKUP($A20,Feuil1!$A$8:$P$26,COLUMNS($C:I)*2+2,0)&gt;Feuil1!$A$2,"A jour","Retard")),"")</f>
        <v>Retard</v>
      </c>
      <c r="J20" s="137" t="str">
        <f>IFERROR(IF(VLOOKUP($A20,Feuil1!$A$8:$P$26,COLUMNS($C:J)*2+2,0)="","",IF(VLOOKUP($A20,Feuil1!$A$8:$P$26,COLUMNS($C:J)*2+2,0)&gt;Feuil1!$A$2,"A jour","Retard")),"")</f>
        <v/>
      </c>
      <c r="K20" s="137" t="str">
        <f>IFERROR(IF(VLOOKUP($A20,Feuil1!$A$8:$P$26,COLUMNS($C:K)*2+2,0)="","",IF(VLOOKUP($A20,Feuil1!$A$8:$P$26,COLUMNS($C:K)*2+2,0)&gt;Feuil1!$A$2,"A jour","Retard")),"")</f>
        <v/>
      </c>
      <c r="L20" s="137" t="str">
        <f>IFERROR(IF(VLOOKUP($A20,Feuil1!$A$8:$P$26,COLUMNS($C:L)*2+2,0)="","",IF(VLOOKUP($A20,Feuil1!$A$8:$P$26,COLUMNS($C:L)*2+2,0)&gt;Feuil1!$A$2,"A jour","Retard")),"")</f>
        <v/>
      </c>
      <c r="M20" s="137" t="str">
        <f>IFERROR(IF(VLOOKUP($A20,Feuil1!$A$8:$P$26,COLUMNS($C:M)*2+2,0)="","",IF(VLOOKUP($A20,Feuil1!$A$8:$P$26,COLUMNS($C:M)*2+2,0)&gt;Feuil1!$A$2,"A jour","Retard")),"")</f>
        <v/>
      </c>
    </row>
    <row r="21" spans="1:13" ht="14.25" x14ac:dyDescent="0.2">
      <c r="A21" s="133" t="s">
        <v>57</v>
      </c>
      <c r="B21" s="133" t="s">
        <v>58</v>
      </c>
      <c r="C21" s="137" t="str">
        <f ca="1">IFERROR(IF(VLOOKUP($A21,Feuil1!$A$8:$P$26,COLUMNS($C:C)*2+2,0)="","",IF(VLOOKUP($A21,Feuil1!$A$8:$P$26,COLUMNS($C:C)*2+2,0)&gt;Feuil1!$A$2,"A jour","Retard")),"")</f>
        <v>A jour</v>
      </c>
      <c r="D21" s="137" t="str">
        <f ca="1">IFERROR(IF(VLOOKUP($A21,Feuil1!$A$8:$P$26,COLUMNS($C:D)*2+2,0)="","",IF(VLOOKUP($A21,Feuil1!$A$8:$P$26,COLUMNS($C:D)*2+2,0)&gt;Feuil1!$A$2,"A jour","Retard")),"")</f>
        <v>A jour</v>
      </c>
      <c r="E21" s="137" t="str">
        <f>IFERROR(IF(VLOOKUP($A21,Feuil1!$A$8:$P$26,COLUMNS($C:E)*2+2,0)="","",IF(VLOOKUP($A21,Feuil1!$A$8:$P$26,COLUMNS($C:E)*2+2,0)&gt;Feuil1!$A$2,"A jour","Retard")),"")</f>
        <v/>
      </c>
      <c r="F21" s="137" t="str">
        <f>IFERROR(IF(VLOOKUP($A21,Feuil1!$A$8:$P$26,COLUMNS($C:F)*2+2,0)="","",IF(VLOOKUP($A21,Feuil1!$A$8:$P$26,COLUMNS($C:F)*2+2,0)&gt;Feuil1!$A$2,"A jour","Retard")),"")</f>
        <v/>
      </c>
      <c r="G21" s="137" t="str">
        <f ca="1">IFERROR(IF(VLOOKUP($A21,Feuil1!$A$8:$P$26,COLUMNS($C:G)*2+2,0)="","",IF(VLOOKUP($A21,Feuil1!$A$8:$P$26,COLUMNS($C:G)*2+2,0)&gt;Feuil1!$A$2,"A jour","Retard")),"")</f>
        <v>A jour</v>
      </c>
      <c r="H21" s="137" t="str">
        <f>IFERROR(IF(VLOOKUP($A21,Feuil1!$A$8:$P$26,COLUMNS($C:H)*2+2,0)="","",IF(VLOOKUP($A21,Feuil1!$A$8:$P$26,COLUMNS($C:H)*2+2,0)&gt;Feuil1!$A$2,"A jour","Retard")),"")</f>
        <v/>
      </c>
      <c r="I21" s="137" t="str">
        <f ca="1">IFERROR(IF(VLOOKUP($A21,Feuil1!$A$8:$P$26,COLUMNS($C:I)*2+2,0)="","",IF(VLOOKUP($A21,Feuil1!$A$8:$P$26,COLUMNS($C:I)*2+2,0)&gt;Feuil1!$A$2,"A jour","Retard")),"")</f>
        <v>Retard</v>
      </c>
      <c r="J21" s="137" t="str">
        <f>IFERROR(IF(VLOOKUP($A21,Feuil1!$A$8:$P$26,COLUMNS($C:J)*2+2,0)="","",IF(VLOOKUP($A21,Feuil1!$A$8:$P$26,COLUMNS($C:J)*2+2,0)&gt;Feuil1!$A$2,"A jour","Retard")),"")</f>
        <v/>
      </c>
      <c r="K21" s="137" t="str">
        <f>IFERROR(IF(VLOOKUP($A21,Feuil1!$A$8:$P$26,COLUMNS($C:K)*2+2,0)="","",IF(VLOOKUP($A21,Feuil1!$A$8:$P$26,COLUMNS($C:K)*2+2,0)&gt;Feuil1!$A$2,"A jour","Retard")),"")</f>
        <v/>
      </c>
      <c r="L21" s="137" t="str">
        <f>IFERROR(IF(VLOOKUP($A21,Feuil1!$A$8:$P$26,COLUMNS($C:L)*2+2,0)="","",IF(VLOOKUP($A21,Feuil1!$A$8:$P$26,COLUMNS($C:L)*2+2,0)&gt;Feuil1!$A$2,"A jour","Retard")),"")</f>
        <v/>
      </c>
      <c r="M21" s="137" t="str">
        <f>IFERROR(IF(VLOOKUP($A21,Feuil1!$A$8:$P$26,COLUMNS($C:M)*2+2,0)="","",IF(VLOOKUP($A21,Feuil1!$A$8:$P$26,COLUMNS($C:M)*2+2,0)&gt;Feuil1!$A$2,"A jour","Retard")),"")</f>
        <v/>
      </c>
    </row>
    <row r="22" spans="1:13" ht="14.25" x14ac:dyDescent="0.2">
      <c r="A22" s="133" t="s">
        <v>59</v>
      </c>
      <c r="B22" s="133" t="s">
        <v>60</v>
      </c>
      <c r="C22" s="137" t="str">
        <f>IFERROR(IF(VLOOKUP($A22,Feuil1!$A$8:$P$26,COLUMNS($C:C)*2+2,0)="","",IF(VLOOKUP($A22,Feuil1!$A$8:$P$26,COLUMNS($C:C)*2+2,0)&gt;Feuil1!$A$2,"A jour","Retard")),"")</f>
        <v/>
      </c>
      <c r="D22" s="137" t="str">
        <f>IFERROR(IF(VLOOKUP($A22,Feuil1!$A$8:$P$26,COLUMNS($C:D)*2+2,0)="","",IF(VLOOKUP($A22,Feuil1!$A$8:$P$26,COLUMNS($C:D)*2+2,0)&gt;Feuil1!$A$2,"A jour","Retard")),"")</f>
        <v/>
      </c>
      <c r="E22" s="137" t="str">
        <f>IFERROR(IF(VLOOKUP($A22,Feuil1!$A$8:$P$26,COLUMNS($C:E)*2+2,0)="","",IF(VLOOKUP($A22,Feuil1!$A$8:$P$26,COLUMNS($C:E)*2+2,0)&gt;Feuil1!$A$2,"A jour","Retard")),"")</f>
        <v/>
      </c>
      <c r="F22" s="137" t="str">
        <f>IFERROR(IF(VLOOKUP($A22,Feuil1!$A$8:$P$26,COLUMNS($C:F)*2+2,0)="","",IF(VLOOKUP($A22,Feuil1!$A$8:$P$26,COLUMNS($C:F)*2+2,0)&gt;Feuil1!$A$2,"A jour","Retard")),"")</f>
        <v/>
      </c>
      <c r="G22" s="137" t="str">
        <f>IFERROR(IF(VLOOKUP($A22,Feuil1!$A$8:$P$26,COLUMNS($C:G)*2+2,0)="","",IF(VLOOKUP($A22,Feuil1!$A$8:$P$26,COLUMNS($C:G)*2+2,0)&gt;Feuil1!$A$2,"A jour","Retard")),"")</f>
        <v/>
      </c>
      <c r="H22" s="137" t="str">
        <f>IFERROR(IF(VLOOKUP($A22,Feuil1!$A$8:$P$26,COLUMNS($C:H)*2+2,0)="","",IF(VLOOKUP($A22,Feuil1!$A$8:$P$26,COLUMNS($C:H)*2+2,0)&gt;Feuil1!$A$2,"A jour","Retard")),"")</f>
        <v/>
      </c>
      <c r="I22" s="137" t="str">
        <f>IFERROR(IF(VLOOKUP($A22,Feuil1!$A$8:$P$26,COLUMNS($C:I)*2+2,0)="","",IF(VLOOKUP($A22,Feuil1!$A$8:$P$26,COLUMNS($C:I)*2+2,0)&gt;Feuil1!$A$2,"A jour","Retard")),"")</f>
        <v/>
      </c>
      <c r="J22" s="137" t="str">
        <f>IFERROR(IF(VLOOKUP($A22,Feuil1!$A$8:$P$26,COLUMNS($C:J)*2+2,0)="","",IF(VLOOKUP($A22,Feuil1!$A$8:$P$26,COLUMNS($C:J)*2+2,0)&gt;Feuil1!$A$2,"A jour","Retard")),"")</f>
        <v/>
      </c>
      <c r="K22" s="137" t="str">
        <f>IFERROR(IF(VLOOKUP($A22,Feuil1!$A$8:$P$26,COLUMNS($C:K)*2+2,0)="","",IF(VLOOKUP($A22,Feuil1!$A$8:$P$26,COLUMNS($C:K)*2+2,0)&gt;Feuil1!$A$2,"A jour","Retard")),"")</f>
        <v/>
      </c>
      <c r="L22" s="137" t="str">
        <f>IFERROR(IF(VLOOKUP($A22,Feuil1!$A$8:$P$26,COLUMNS($C:L)*2+2,0)="","",IF(VLOOKUP($A22,Feuil1!$A$8:$P$26,COLUMNS($C:L)*2+2,0)&gt;Feuil1!$A$2,"A jour","Retard")),"")</f>
        <v/>
      </c>
      <c r="M22" s="137" t="str">
        <f>IFERROR(IF(VLOOKUP($A22,Feuil1!$A$8:$P$26,COLUMNS($C:M)*2+2,0)="","",IF(VLOOKUP($A22,Feuil1!$A$8:$P$26,COLUMNS($C:M)*2+2,0)&gt;Feuil1!$A$2,"A jour","Retard")),"")</f>
        <v/>
      </c>
    </row>
    <row r="23" spans="1:13" ht="14.25" x14ac:dyDescent="0.2">
      <c r="A23" s="133" t="s">
        <v>61</v>
      </c>
      <c r="B23" s="133" t="s">
        <v>62</v>
      </c>
      <c r="C23" s="137" t="str">
        <f>IFERROR(IF(VLOOKUP($A23,Feuil1!$A$8:$P$26,COLUMNS($C:C)*2+2,0)="","",IF(VLOOKUP($A23,Feuil1!$A$8:$P$26,COLUMNS($C:C)*2+2,0)&gt;Feuil1!$A$2,"A jour","Retard")),"")</f>
        <v/>
      </c>
      <c r="D23" s="137" t="str">
        <f>IFERROR(IF(VLOOKUP($A23,Feuil1!$A$8:$P$26,COLUMNS($C:D)*2+2,0)="","",IF(VLOOKUP($A23,Feuil1!$A$8:$P$26,COLUMNS($C:D)*2+2,0)&gt;Feuil1!$A$2,"A jour","Retard")),"")</f>
        <v/>
      </c>
      <c r="E23" s="137" t="str">
        <f>IFERROR(IF(VLOOKUP($A23,Feuil1!$A$8:$P$26,COLUMNS($C:E)*2+2,0)="","",IF(VLOOKUP($A23,Feuil1!$A$8:$P$26,COLUMNS($C:E)*2+2,0)&gt;Feuil1!$A$2,"A jour","Retard")),"")</f>
        <v/>
      </c>
      <c r="F23" s="137" t="str">
        <f>IFERROR(IF(VLOOKUP($A23,Feuil1!$A$8:$P$26,COLUMNS($C:F)*2+2,0)="","",IF(VLOOKUP($A23,Feuil1!$A$8:$P$26,COLUMNS($C:F)*2+2,0)&gt;Feuil1!$A$2,"A jour","Retard")),"")</f>
        <v/>
      </c>
      <c r="G23" s="137" t="str">
        <f>IFERROR(IF(VLOOKUP($A23,Feuil1!$A$8:$P$26,COLUMNS($C:G)*2+2,0)="","",IF(VLOOKUP($A23,Feuil1!$A$8:$P$26,COLUMNS($C:G)*2+2,0)&gt;Feuil1!$A$2,"A jour","Retard")),"")</f>
        <v/>
      </c>
      <c r="H23" s="137" t="str">
        <f>IFERROR(IF(VLOOKUP($A23,Feuil1!$A$8:$P$26,COLUMNS($C:H)*2+2,0)="","",IF(VLOOKUP($A23,Feuil1!$A$8:$P$26,COLUMNS($C:H)*2+2,0)&gt;Feuil1!$A$2,"A jour","Retard")),"")</f>
        <v/>
      </c>
      <c r="I23" s="137" t="str">
        <f>IFERROR(IF(VLOOKUP($A23,Feuil1!$A$8:$P$26,COLUMNS($C:I)*2+2,0)="","",IF(VLOOKUP($A23,Feuil1!$A$8:$P$26,COLUMNS($C:I)*2+2,0)&gt;Feuil1!$A$2,"A jour","Retard")),"")</f>
        <v/>
      </c>
      <c r="J23" s="137" t="str">
        <f>IFERROR(IF(VLOOKUP($A23,Feuil1!$A$8:$P$26,COLUMNS($C:J)*2+2,0)="","",IF(VLOOKUP($A23,Feuil1!$A$8:$P$26,COLUMNS($C:J)*2+2,0)&gt;Feuil1!$A$2,"A jour","Retard")),"")</f>
        <v/>
      </c>
      <c r="K23" s="137" t="str">
        <f>IFERROR(IF(VLOOKUP($A23,Feuil1!$A$8:$P$26,COLUMNS($C:K)*2+2,0)="","",IF(VLOOKUP($A23,Feuil1!$A$8:$P$26,COLUMNS($C:K)*2+2,0)&gt;Feuil1!$A$2,"A jour","Retard")),"")</f>
        <v/>
      </c>
      <c r="L23" s="137" t="str">
        <f>IFERROR(IF(VLOOKUP($A23,Feuil1!$A$8:$P$26,COLUMNS($C:L)*2+2,0)="","",IF(VLOOKUP($A23,Feuil1!$A$8:$P$26,COLUMNS($C:L)*2+2,0)&gt;Feuil1!$A$2,"A jour","Retard")),"")</f>
        <v/>
      </c>
      <c r="M23" s="137" t="str">
        <f>IFERROR(IF(VLOOKUP($A23,Feuil1!$A$8:$P$26,COLUMNS($C:M)*2+2,0)="","",IF(VLOOKUP($A23,Feuil1!$A$8:$P$26,COLUMNS($C:M)*2+2,0)&gt;Feuil1!$A$2,"A jour","Retard")),"")</f>
        <v/>
      </c>
    </row>
    <row r="24" spans="1:13" ht="14.25" x14ac:dyDescent="0.2">
      <c r="A24" s="133" t="s">
        <v>63</v>
      </c>
      <c r="B24" s="133" t="s">
        <v>64</v>
      </c>
      <c r="C24" s="137" t="str">
        <f>IFERROR(IF(VLOOKUP($A24,Feuil1!$A$8:$P$26,COLUMNS($C:C)*2+2,0)="","",IF(VLOOKUP($A24,Feuil1!$A$8:$P$26,COLUMNS($C:C)*2+2,0)&gt;Feuil1!$A$2,"A jour","Retard")),"")</f>
        <v/>
      </c>
      <c r="D24" s="137" t="str">
        <f>IFERROR(IF(VLOOKUP($A24,Feuil1!$A$8:$P$26,COLUMNS($C:D)*2+2,0)="","",IF(VLOOKUP($A24,Feuil1!$A$8:$P$26,COLUMNS($C:D)*2+2,0)&gt;Feuil1!$A$2,"A jour","Retard")),"")</f>
        <v/>
      </c>
      <c r="E24" s="137" t="str">
        <f>IFERROR(IF(VLOOKUP($A24,Feuil1!$A$8:$P$26,COLUMNS($C:E)*2+2,0)="","",IF(VLOOKUP($A24,Feuil1!$A$8:$P$26,COLUMNS($C:E)*2+2,0)&gt;Feuil1!$A$2,"A jour","Retard")),"")</f>
        <v/>
      </c>
      <c r="F24" s="137" t="str">
        <f>IFERROR(IF(VLOOKUP($A24,Feuil1!$A$8:$P$26,COLUMNS($C:F)*2+2,0)="","",IF(VLOOKUP($A24,Feuil1!$A$8:$P$26,COLUMNS($C:F)*2+2,0)&gt;Feuil1!$A$2,"A jour","Retard")),"")</f>
        <v/>
      </c>
      <c r="G24" s="137" t="str">
        <f>IFERROR(IF(VLOOKUP($A24,Feuil1!$A$8:$P$26,COLUMNS($C:G)*2+2,0)="","",IF(VLOOKUP($A24,Feuil1!$A$8:$P$26,COLUMNS($C:G)*2+2,0)&gt;Feuil1!$A$2,"A jour","Retard")),"")</f>
        <v/>
      </c>
      <c r="H24" s="137" t="str">
        <f>IFERROR(IF(VLOOKUP($A24,Feuil1!$A$8:$P$26,COLUMNS($C:H)*2+2,0)="","",IF(VLOOKUP($A24,Feuil1!$A$8:$P$26,COLUMNS($C:H)*2+2,0)&gt;Feuil1!$A$2,"A jour","Retard")),"")</f>
        <v/>
      </c>
      <c r="I24" s="137" t="str">
        <f>IFERROR(IF(VLOOKUP($A24,Feuil1!$A$8:$P$26,COLUMNS($C:I)*2+2,0)="","",IF(VLOOKUP($A24,Feuil1!$A$8:$P$26,COLUMNS($C:I)*2+2,0)&gt;Feuil1!$A$2,"A jour","Retard")),"")</f>
        <v/>
      </c>
      <c r="J24" s="137" t="str">
        <f>IFERROR(IF(VLOOKUP($A24,Feuil1!$A$8:$P$26,COLUMNS($C:J)*2+2,0)="","",IF(VLOOKUP($A24,Feuil1!$A$8:$P$26,COLUMNS($C:J)*2+2,0)&gt;Feuil1!$A$2,"A jour","Retard")),"")</f>
        <v/>
      </c>
      <c r="K24" s="137" t="str">
        <f>IFERROR(IF(VLOOKUP($A24,Feuil1!$A$8:$P$26,COLUMNS($C:K)*2+2,0)="","",IF(VLOOKUP($A24,Feuil1!$A$8:$P$26,COLUMNS($C:K)*2+2,0)&gt;Feuil1!$A$2,"A jour","Retard")),"")</f>
        <v/>
      </c>
      <c r="L24" s="137" t="str">
        <f>IFERROR(IF(VLOOKUP($A24,Feuil1!$A$8:$P$26,COLUMNS($C:L)*2+2,0)="","",IF(VLOOKUP($A24,Feuil1!$A$8:$P$26,COLUMNS($C:L)*2+2,0)&gt;Feuil1!$A$2,"A jour","Retard")),"")</f>
        <v/>
      </c>
      <c r="M24" s="137" t="str">
        <f>IFERROR(IF(VLOOKUP($A24,Feuil1!$A$8:$P$26,COLUMNS($C:M)*2+2,0)="","",IF(VLOOKUP($A24,Feuil1!$A$8:$P$26,COLUMNS($C:M)*2+2,0)&gt;Feuil1!$A$2,"A jour","Retard")),"")</f>
        <v/>
      </c>
    </row>
    <row r="25" spans="1:13" ht="14.25" x14ac:dyDescent="0.2">
      <c r="A25" s="133" t="s">
        <v>65</v>
      </c>
      <c r="B25" s="133" t="s">
        <v>66</v>
      </c>
      <c r="C25" s="137" t="str">
        <f>IFERROR(IF(VLOOKUP($A25,Feuil1!$A$8:$P$26,COLUMNS($C:C)*2+2,0)="","",IF(VLOOKUP($A25,Feuil1!$A$8:$P$26,COLUMNS($C:C)*2+2,0)&gt;Feuil1!$A$2,"A jour","Retard")),"")</f>
        <v/>
      </c>
      <c r="D25" s="137" t="str">
        <f>IFERROR(IF(VLOOKUP($A25,Feuil1!$A$8:$P$26,COLUMNS($C:D)*2+2,0)="","",IF(VLOOKUP($A25,Feuil1!$A$8:$P$26,COLUMNS($C:D)*2+2,0)&gt;Feuil1!$A$2,"A jour","Retard")),"")</f>
        <v/>
      </c>
      <c r="E25" s="137" t="str">
        <f>IFERROR(IF(VLOOKUP($A25,Feuil1!$A$8:$P$26,COLUMNS($C:E)*2+2,0)="","",IF(VLOOKUP($A25,Feuil1!$A$8:$P$26,COLUMNS($C:E)*2+2,0)&gt;Feuil1!$A$2,"A jour","Retard")),"")</f>
        <v/>
      </c>
      <c r="F25" s="137" t="str">
        <f>IFERROR(IF(VLOOKUP($A25,Feuil1!$A$8:$P$26,COLUMNS($C:F)*2+2,0)="","",IF(VLOOKUP($A25,Feuil1!$A$8:$P$26,COLUMNS($C:F)*2+2,0)&gt;Feuil1!$A$2,"A jour","Retard")),"")</f>
        <v/>
      </c>
      <c r="G25" s="137" t="str">
        <f>IFERROR(IF(VLOOKUP($A25,Feuil1!$A$8:$P$26,COLUMNS($C:G)*2+2,0)="","",IF(VLOOKUP($A25,Feuil1!$A$8:$P$26,COLUMNS($C:G)*2+2,0)&gt;Feuil1!$A$2,"A jour","Retard")),"")</f>
        <v/>
      </c>
      <c r="H25" s="137" t="str">
        <f>IFERROR(IF(VLOOKUP($A25,Feuil1!$A$8:$P$26,COLUMNS($C:H)*2+2,0)="","",IF(VLOOKUP($A25,Feuil1!$A$8:$P$26,COLUMNS($C:H)*2+2,0)&gt;Feuil1!$A$2,"A jour","Retard")),"")</f>
        <v/>
      </c>
      <c r="I25" s="137" t="str">
        <f>IFERROR(IF(VLOOKUP($A25,Feuil1!$A$8:$P$26,COLUMNS($C:I)*2+2,0)="","",IF(VLOOKUP($A25,Feuil1!$A$8:$P$26,COLUMNS($C:I)*2+2,0)&gt;Feuil1!$A$2,"A jour","Retard")),"")</f>
        <v/>
      </c>
      <c r="J25" s="137" t="str">
        <f>IFERROR(IF(VLOOKUP($A25,Feuil1!$A$8:$P$26,COLUMNS($C:J)*2+2,0)="","",IF(VLOOKUP($A25,Feuil1!$A$8:$P$26,COLUMNS($C:J)*2+2,0)&gt;Feuil1!$A$2,"A jour","Retard")),"")</f>
        <v/>
      </c>
      <c r="K25" s="137" t="str">
        <f>IFERROR(IF(VLOOKUP($A25,Feuil1!$A$8:$P$26,COLUMNS($C:K)*2+2,0)="","",IF(VLOOKUP($A25,Feuil1!$A$8:$P$26,COLUMNS($C:K)*2+2,0)&gt;Feuil1!$A$2,"A jour","Retard")),"")</f>
        <v/>
      </c>
      <c r="L25" s="137" t="str">
        <f>IFERROR(IF(VLOOKUP($A25,Feuil1!$A$8:$P$26,COLUMNS($C:L)*2+2,0)="","",IF(VLOOKUP($A25,Feuil1!$A$8:$P$26,COLUMNS($C:L)*2+2,0)&gt;Feuil1!$A$2,"A jour","Retard")),"")</f>
        <v/>
      </c>
      <c r="M25" s="137" t="str">
        <f>IFERROR(IF(VLOOKUP($A25,Feuil1!$A$8:$P$26,COLUMNS($C:M)*2+2,0)="","",IF(VLOOKUP($A25,Feuil1!$A$8:$P$26,COLUMNS($C:M)*2+2,0)&gt;Feuil1!$A$2,"A jour","Retard")),"")</f>
        <v/>
      </c>
    </row>
    <row r="26" spans="1:13" ht="14.25" x14ac:dyDescent="0.2">
      <c r="A26" s="133" t="s">
        <v>67</v>
      </c>
      <c r="B26" s="133" t="s">
        <v>68</v>
      </c>
      <c r="C26" s="137" t="str">
        <f>IFERROR(IF(VLOOKUP($A26,Feuil1!$A$8:$P$26,COLUMNS($C:C)*2+2,0)="","",IF(VLOOKUP($A26,Feuil1!$A$8:$P$26,COLUMNS($C:C)*2+2,0)&gt;Feuil1!$A$2,"A jour","Retard")),"")</f>
        <v/>
      </c>
      <c r="D26" s="137" t="str">
        <f>IFERROR(IF(VLOOKUP($A26,Feuil1!$A$8:$P$26,COLUMNS($C:D)*2+2,0)="","",IF(VLOOKUP($A26,Feuil1!$A$8:$P$26,COLUMNS($C:D)*2+2,0)&gt;Feuil1!$A$2,"A jour","Retard")),"")</f>
        <v/>
      </c>
      <c r="E26" s="137" t="str">
        <f>IFERROR(IF(VLOOKUP($A26,Feuil1!$A$8:$P$26,COLUMNS($C:E)*2+2,0)="","",IF(VLOOKUP($A26,Feuil1!$A$8:$P$26,COLUMNS($C:E)*2+2,0)&gt;Feuil1!$A$2,"A jour","Retard")),"")</f>
        <v/>
      </c>
      <c r="F26" s="137" t="str">
        <f>IFERROR(IF(VLOOKUP($A26,Feuil1!$A$8:$P$26,COLUMNS($C:F)*2+2,0)="","",IF(VLOOKUP($A26,Feuil1!$A$8:$P$26,COLUMNS($C:F)*2+2,0)&gt;Feuil1!$A$2,"A jour","Retard")),"")</f>
        <v/>
      </c>
      <c r="G26" s="137" t="str">
        <f>IFERROR(IF(VLOOKUP($A26,Feuil1!$A$8:$P$26,COLUMNS($C:G)*2+2,0)="","",IF(VLOOKUP($A26,Feuil1!$A$8:$P$26,COLUMNS($C:G)*2+2,0)&gt;Feuil1!$A$2,"A jour","Retard")),"")</f>
        <v/>
      </c>
      <c r="H26" s="137" t="str">
        <f>IFERROR(IF(VLOOKUP($A26,Feuil1!$A$8:$P$26,COLUMNS($C:H)*2+2,0)="","",IF(VLOOKUP($A26,Feuil1!$A$8:$P$26,COLUMNS($C:H)*2+2,0)&gt;Feuil1!$A$2,"A jour","Retard")),"")</f>
        <v/>
      </c>
      <c r="I26" s="137" t="str">
        <f>IFERROR(IF(VLOOKUP($A26,Feuil1!$A$8:$P$26,COLUMNS($C:I)*2+2,0)="","",IF(VLOOKUP($A26,Feuil1!$A$8:$P$26,COLUMNS($C:I)*2+2,0)&gt;Feuil1!$A$2,"A jour","Retard")),"")</f>
        <v/>
      </c>
      <c r="J26" s="137" t="str">
        <f>IFERROR(IF(VLOOKUP($A26,Feuil1!$A$8:$P$26,COLUMNS($C:J)*2+2,0)="","",IF(VLOOKUP($A26,Feuil1!$A$8:$P$26,COLUMNS($C:J)*2+2,0)&gt;Feuil1!$A$2,"A jour","Retard")),"")</f>
        <v/>
      </c>
      <c r="K26" s="137" t="str">
        <f>IFERROR(IF(VLOOKUP($A26,Feuil1!$A$8:$P$26,COLUMNS($C:K)*2+2,0)="","",IF(VLOOKUP($A26,Feuil1!$A$8:$P$26,COLUMNS($C:K)*2+2,0)&gt;Feuil1!$A$2,"A jour","Retard")),"")</f>
        <v/>
      </c>
      <c r="L26" s="137" t="str">
        <f>IFERROR(IF(VLOOKUP($A26,Feuil1!$A$8:$P$26,COLUMNS($C:L)*2+2,0)="","",IF(VLOOKUP($A26,Feuil1!$A$8:$P$26,COLUMNS($C:L)*2+2,0)&gt;Feuil1!$A$2,"A jour","Retard")),"")</f>
        <v/>
      </c>
      <c r="M26" s="137" t="str">
        <f>IFERROR(IF(VLOOKUP($A26,Feuil1!$A$8:$P$26,COLUMNS($C:M)*2+2,0)="","",IF(VLOOKUP($A26,Feuil1!$A$8:$P$26,COLUMNS($C:M)*2+2,0)&gt;Feuil1!$A$2,"A jour","Retard")),"")</f>
        <v/>
      </c>
    </row>
    <row r="27" spans="1:13" ht="14.25" x14ac:dyDescent="0.2">
      <c r="A27" s="133" t="s">
        <v>69</v>
      </c>
      <c r="B27" s="133" t="s">
        <v>70</v>
      </c>
      <c r="C27" s="137" t="str">
        <f>IFERROR(IF(VLOOKUP($A27,Feuil1!$A$8:$P$26,COLUMNS($C:C)*2+2,0)="","",IF(VLOOKUP($A27,Feuil1!$A$8:$P$26,COLUMNS($C:C)*2+2,0)&gt;Feuil1!$A$2,"A jour","Retard")),"")</f>
        <v/>
      </c>
      <c r="D27" s="137" t="str">
        <f>IFERROR(IF(VLOOKUP($A27,Feuil1!$A$8:$P$26,COLUMNS($C:D)*2+2,0)="","",IF(VLOOKUP($A27,Feuil1!$A$8:$P$26,COLUMNS($C:D)*2+2,0)&gt;Feuil1!$A$2,"A jour","Retard")),"")</f>
        <v/>
      </c>
      <c r="E27" s="137" t="str">
        <f>IFERROR(IF(VLOOKUP($A27,Feuil1!$A$8:$P$26,COLUMNS($C:E)*2+2,0)="","",IF(VLOOKUP($A27,Feuil1!$A$8:$P$26,COLUMNS($C:E)*2+2,0)&gt;Feuil1!$A$2,"A jour","Retard")),"")</f>
        <v/>
      </c>
      <c r="F27" s="137" t="str">
        <f>IFERROR(IF(VLOOKUP($A27,Feuil1!$A$8:$P$26,COLUMNS($C:F)*2+2,0)="","",IF(VLOOKUP($A27,Feuil1!$A$8:$P$26,COLUMNS($C:F)*2+2,0)&gt;Feuil1!$A$2,"A jour","Retard")),"")</f>
        <v/>
      </c>
      <c r="G27" s="137" t="str">
        <f>IFERROR(IF(VLOOKUP($A27,Feuil1!$A$8:$P$26,COLUMNS($C:G)*2+2,0)="","",IF(VLOOKUP($A27,Feuil1!$A$8:$P$26,COLUMNS($C:G)*2+2,0)&gt;Feuil1!$A$2,"A jour","Retard")),"")</f>
        <v/>
      </c>
      <c r="H27" s="137" t="str">
        <f>IFERROR(IF(VLOOKUP($A27,Feuil1!$A$8:$P$26,COLUMNS($C:H)*2+2,0)="","",IF(VLOOKUP($A27,Feuil1!$A$8:$P$26,COLUMNS($C:H)*2+2,0)&gt;Feuil1!$A$2,"A jour","Retard")),"")</f>
        <v/>
      </c>
      <c r="I27" s="137" t="str">
        <f>IFERROR(IF(VLOOKUP($A27,Feuil1!$A$8:$P$26,COLUMNS($C:I)*2+2,0)="","",IF(VLOOKUP($A27,Feuil1!$A$8:$P$26,COLUMNS($C:I)*2+2,0)&gt;Feuil1!$A$2,"A jour","Retard")),"")</f>
        <v/>
      </c>
      <c r="J27" s="137" t="str">
        <f>IFERROR(IF(VLOOKUP($A27,Feuil1!$A$8:$P$26,COLUMNS($C:J)*2+2,0)="","",IF(VLOOKUP($A27,Feuil1!$A$8:$P$26,COLUMNS($C:J)*2+2,0)&gt;Feuil1!$A$2,"A jour","Retard")),"")</f>
        <v/>
      </c>
      <c r="K27" s="137" t="str">
        <f>IFERROR(IF(VLOOKUP($A27,Feuil1!$A$8:$P$26,COLUMNS($C:K)*2+2,0)="","",IF(VLOOKUP($A27,Feuil1!$A$8:$P$26,COLUMNS($C:K)*2+2,0)&gt;Feuil1!$A$2,"A jour","Retard")),"")</f>
        <v/>
      </c>
      <c r="L27" s="137" t="str">
        <f>IFERROR(IF(VLOOKUP($A27,Feuil1!$A$8:$P$26,COLUMNS($C:L)*2+2,0)="","",IF(VLOOKUP($A27,Feuil1!$A$8:$P$26,COLUMNS($C:L)*2+2,0)&gt;Feuil1!$A$2,"A jour","Retard")),"")</f>
        <v/>
      </c>
      <c r="M27" s="137" t="str">
        <f>IFERROR(IF(VLOOKUP($A27,Feuil1!$A$8:$P$26,COLUMNS($C:M)*2+2,0)="","",IF(VLOOKUP($A27,Feuil1!$A$8:$P$26,COLUMNS($C:M)*2+2,0)&gt;Feuil1!$A$2,"A jour","Retard")),"")</f>
        <v/>
      </c>
    </row>
    <row r="28" spans="1:13" ht="14.25" x14ac:dyDescent="0.2">
      <c r="A28" s="133" t="s">
        <v>71</v>
      </c>
      <c r="B28" s="133" t="s">
        <v>72</v>
      </c>
      <c r="C28" s="137" t="str">
        <f>IFERROR(IF(VLOOKUP($A28,Feuil1!$A$8:$P$26,COLUMNS($C:C)*2+2,0)="","",IF(VLOOKUP($A28,Feuil1!$A$8:$P$26,COLUMNS($C:C)*2+2,0)&gt;Feuil1!$A$2,"A jour","Retard")),"")</f>
        <v/>
      </c>
      <c r="D28" s="137" t="str">
        <f>IFERROR(IF(VLOOKUP($A28,Feuil1!$A$8:$P$26,COLUMNS($C:D)*2+2,0)="","",IF(VLOOKUP($A28,Feuil1!$A$8:$P$26,COLUMNS($C:D)*2+2,0)&gt;Feuil1!$A$2,"A jour","Retard")),"")</f>
        <v/>
      </c>
      <c r="E28" s="137" t="str">
        <f>IFERROR(IF(VLOOKUP($A28,Feuil1!$A$8:$P$26,COLUMNS($C:E)*2+2,0)="","",IF(VLOOKUP($A28,Feuil1!$A$8:$P$26,COLUMNS($C:E)*2+2,0)&gt;Feuil1!$A$2,"A jour","Retard")),"")</f>
        <v/>
      </c>
      <c r="F28" s="137" t="str">
        <f>IFERROR(IF(VLOOKUP($A28,Feuil1!$A$8:$P$26,COLUMNS($C:F)*2+2,0)="","",IF(VLOOKUP($A28,Feuil1!$A$8:$P$26,COLUMNS($C:F)*2+2,0)&gt;Feuil1!$A$2,"A jour","Retard")),"")</f>
        <v/>
      </c>
      <c r="G28" s="137" t="str">
        <f>IFERROR(IF(VLOOKUP($A28,Feuil1!$A$8:$P$26,COLUMNS($C:G)*2+2,0)="","",IF(VLOOKUP($A28,Feuil1!$A$8:$P$26,COLUMNS($C:G)*2+2,0)&gt;Feuil1!$A$2,"A jour","Retard")),"")</f>
        <v/>
      </c>
      <c r="H28" s="137" t="str">
        <f>IFERROR(IF(VLOOKUP($A28,Feuil1!$A$8:$P$26,COLUMNS($C:H)*2+2,0)="","",IF(VLOOKUP($A28,Feuil1!$A$8:$P$26,COLUMNS($C:H)*2+2,0)&gt;Feuil1!$A$2,"A jour","Retard")),"")</f>
        <v/>
      </c>
      <c r="I28" s="137" t="str">
        <f>IFERROR(IF(VLOOKUP($A28,Feuil1!$A$8:$P$26,COLUMNS($C:I)*2+2,0)="","",IF(VLOOKUP($A28,Feuil1!$A$8:$P$26,COLUMNS($C:I)*2+2,0)&gt;Feuil1!$A$2,"A jour","Retard")),"")</f>
        <v/>
      </c>
      <c r="J28" s="137" t="str">
        <f>IFERROR(IF(VLOOKUP($A28,Feuil1!$A$8:$P$26,COLUMNS($C:J)*2+2,0)="","",IF(VLOOKUP($A28,Feuil1!$A$8:$P$26,COLUMNS($C:J)*2+2,0)&gt;Feuil1!$A$2,"A jour","Retard")),"")</f>
        <v/>
      </c>
      <c r="K28" s="137" t="str">
        <f>IFERROR(IF(VLOOKUP($A28,Feuil1!$A$8:$P$26,COLUMNS($C:K)*2+2,0)="","",IF(VLOOKUP($A28,Feuil1!$A$8:$P$26,COLUMNS($C:K)*2+2,0)&gt;Feuil1!$A$2,"A jour","Retard")),"")</f>
        <v/>
      </c>
      <c r="L28" s="137" t="str">
        <f>IFERROR(IF(VLOOKUP($A28,Feuil1!$A$8:$P$26,COLUMNS($C:L)*2+2,0)="","",IF(VLOOKUP($A28,Feuil1!$A$8:$P$26,COLUMNS($C:L)*2+2,0)&gt;Feuil1!$A$2,"A jour","Retard")),"")</f>
        <v/>
      </c>
      <c r="M28" s="137" t="str">
        <f>IFERROR(IF(VLOOKUP($A28,Feuil1!$A$8:$P$26,COLUMNS($C:M)*2+2,0)="","",IF(VLOOKUP($A28,Feuil1!$A$8:$P$26,COLUMNS($C:M)*2+2,0)&gt;Feuil1!$A$2,"A jour","Retard")),"")</f>
        <v/>
      </c>
    </row>
    <row r="29" spans="1:13" ht="14.25" x14ac:dyDescent="0.2">
      <c r="A29" s="133" t="s">
        <v>73</v>
      </c>
      <c r="B29" s="133" t="s">
        <v>74</v>
      </c>
      <c r="C29" s="137" t="str">
        <f>IFERROR(IF(VLOOKUP($A29,Feuil1!$A$8:$P$26,COLUMNS($C:C)*2+2,0)="","",IF(VLOOKUP($A29,Feuil1!$A$8:$P$26,COLUMNS($C:C)*2+2,0)&gt;Feuil1!$A$2,"A jour","Retard")),"")</f>
        <v/>
      </c>
      <c r="D29" s="137" t="str">
        <f>IFERROR(IF(VLOOKUP($A29,Feuil1!$A$8:$P$26,COLUMNS($C:D)*2+2,0)="","",IF(VLOOKUP($A29,Feuil1!$A$8:$P$26,COLUMNS($C:D)*2+2,0)&gt;Feuil1!$A$2,"A jour","Retard")),"")</f>
        <v/>
      </c>
      <c r="E29" s="137" t="str">
        <f>IFERROR(IF(VLOOKUP($A29,Feuil1!$A$8:$P$26,COLUMNS($C:E)*2+2,0)="","",IF(VLOOKUP($A29,Feuil1!$A$8:$P$26,COLUMNS($C:E)*2+2,0)&gt;Feuil1!$A$2,"A jour","Retard")),"")</f>
        <v/>
      </c>
      <c r="F29" s="137" t="str">
        <f>IFERROR(IF(VLOOKUP($A29,Feuil1!$A$8:$P$26,COLUMNS($C:F)*2+2,0)="","",IF(VLOOKUP($A29,Feuil1!$A$8:$P$26,COLUMNS($C:F)*2+2,0)&gt;Feuil1!$A$2,"A jour","Retard")),"")</f>
        <v/>
      </c>
      <c r="G29" s="137" t="str">
        <f>IFERROR(IF(VLOOKUP($A29,Feuil1!$A$8:$P$26,COLUMNS($C:G)*2+2,0)="","",IF(VLOOKUP($A29,Feuil1!$A$8:$P$26,COLUMNS($C:G)*2+2,0)&gt;Feuil1!$A$2,"A jour","Retard")),"")</f>
        <v/>
      </c>
      <c r="H29" s="137" t="str">
        <f>IFERROR(IF(VLOOKUP($A29,Feuil1!$A$8:$P$26,COLUMNS($C:H)*2+2,0)="","",IF(VLOOKUP($A29,Feuil1!$A$8:$P$26,COLUMNS($C:H)*2+2,0)&gt;Feuil1!$A$2,"A jour","Retard")),"")</f>
        <v/>
      </c>
      <c r="I29" s="137" t="str">
        <f>IFERROR(IF(VLOOKUP($A29,Feuil1!$A$8:$P$26,COLUMNS($C:I)*2+2,0)="","",IF(VLOOKUP($A29,Feuil1!$A$8:$P$26,COLUMNS($C:I)*2+2,0)&gt;Feuil1!$A$2,"A jour","Retard")),"")</f>
        <v/>
      </c>
      <c r="J29" s="137" t="str">
        <f>IFERROR(IF(VLOOKUP($A29,Feuil1!$A$8:$P$26,COLUMNS($C:J)*2+2,0)="","",IF(VLOOKUP($A29,Feuil1!$A$8:$P$26,COLUMNS($C:J)*2+2,0)&gt;Feuil1!$A$2,"A jour","Retard")),"")</f>
        <v/>
      </c>
      <c r="K29" s="137" t="str">
        <f>IFERROR(IF(VLOOKUP($A29,Feuil1!$A$8:$P$26,COLUMNS($C:K)*2+2,0)="","",IF(VLOOKUP($A29,Feuil1!$A$8:$P$26,COLUMNS($C:K)*2+2,0)&gt;Feuil1!$A$2,"A jour","Retard")),"")</f>
        <v/>
      </c>
      <c r="L29" s="137" t="str">
        <f>IFERROR(IF(VLOOKUP($A29,Feuil1!$A$8:$P$26,COLUMNS($C:L)*2+2,0)="","",IF(VLOOKUP($A29,Feuil1!$A$8:$P$26,COLUMNS($C:L)*2+2,0)&gt;Feuil1!$A$2,"A jour","Retard")),"")</f>
        <v/>
      </c>
      <c r="M29" s="137" t="str">
        <f>IFERROR(IF(VLOOKUP($A29,Feuil1!$A$8:$P$26,COLUMNS($C:M)*2+2,0)="","",IF(VLOOKUP($A29,Feuil1!$A$8:$P$26,COLUMNS($C:M)*2+2,0)&gt;Feuil1!$A$2,"A jour","Retard")),"")</f>
        <v/>
      </c>
    </row>
    <row r="30" spans="1:13" ht="14.25" x14ac:dyDescent="0.2">
      <c r="A30" s="133" t="s">
        <v>75</v>
      </c>
      <c r="B30" s="133" t="s">
        <v>76</v>
      </c>
      <c r="C30" s="137" t="str">
        <f>IFERROR(IF(VLOOKUP($A30,Feuil1!$A$8:$P$26,COLUMNS($C:C)*2+2,0)="","",IF(VLOOKUP($A30,Feuil1!$A$8:$P$26,COLUMNS($C:C)*2+2,0)&gt;Feuil1!$A$2,"A jour","Retard")),"")</f>
        <v/>
      </c>
      <c r="D30" s="137" t="str">
        <f>IFERROR(IF(VLOOKUP($A30,Feuil1!$A$8:$P$26,COLUMNS($C:D)*2+2,0)="","",IF(VLOOKUP($A30,Feuil1!$A$8:$P$26,COLUMNS($C:D)*2+2,0)&gt;Feuil1!$A$2,"A jour","Retard")),"")</f>
        <v/>
      </c>
      <c r="E30" s="137" t="str">
        <f>IFERROR(IF(VLOOKUP($A30,Feuil1!$A$8:$P$26,COLUMNS($C:E)*2+2,0)="","",IF(VLOOKUP($A30,Feuil1!$A$8:$P$26,COLUMNS($C:E)*2+2,0)&gt;Feuil1!$A$2,"A jour","Retard")),"")</f>
        <v/>
      </c>
      <c r="F30" s="137" t="str">
        <f>IFERROR(IF(VLOOKUP($A30,Feuil1!$A$8:$P$26,COLUMNS($C:F)*2+2,0)="","",IF(VLOOKUP($A30,Feuil1!$A$8:$P$26,COLUMNS($C:F)*2+2,0)&gt;Feuil1!$A$2,"A jour","Retard")),"")</f>
        <v/>
      </c>
      <c r="G30" s="137" t="str">
        <f>IFERROR(IF(VLOOKUP($A30,Feuil1!$A$8:$P$26,COLUMNS($C:G)*2+2,0)="","",IF(VLOOKUP($A30,Feuil1!$A$8:$P$26,COLUMNS($C:G)*2+2,0)&gt;Feuil1!$A$2,"A jour","Retard")),"")</f>
        <v/>
      </c>
      <c r="H30" s="137" t="str">
        <f>IFERROR(IF(VLOOKUP($A30,Feuil1!$A$8:$P$26,COLUMNS($C:H)*2+2,0)="","",IF(VLOOKUP($A30,Feuil1!$A$8:$P$26,COLUMNS($C:H)*2+2,0)&gt;Feuil1!$A$2,"A jour","Retard")),"")</f>
        <v/>
      </c>
      <c r="I30" s="137" t="str">
        <f>IFERROR(IF(VLOOKUP($A30,Feuil1!$A$8:$P$26,COLUMNS($C:I)*2+2,0)="","",IF(VLOOKUP($A30,Feuil1!$A$8:$P$26,COLUMNS($C:I)*2+2,0)&gt;Feuil1!$A$2,"A jour","Retard")),"")</f>
        <v/>
      </c>
      <c r="J30" s="137" t="str">
        <f>IFERROR(IF(VLOOKUP($A30,Feuil1!$A$8:$P$26,COLUMNS($C:J)*2+2,0)="","",IF(VLOOKUP($A30,Feuil1!$A$8:$P$26,COLUMNS($C:J)*2+2,0)&gt;Feuil1!$A$2,"A jour","Retard")),"")</f>
        <v/>
      </c>
      <c r="K30" s="137" t="str">
        <f>IFERROR(IF(VLOOKUP($A30,Feuil1!$A$8:$P$26,COLUMNS($C:K)*2+2,0)="","",IF(VLOOKUP($A30,Feuil1!$A$8:$P$26,COLUMNS($C:K)*2+2,0)&gt;Feuil1!$A$2,"A jour","Retard")),"")</f>
        <v/>
      </c>
      <c r="L30" s="137" t="str">
        <f>IFERROR(IF(VLOOKUP($A30,Feuil1!$A$8:$P$26,COLUMNS($C:L)*2+2,0)="","",IF(VLOOKUP($A30,Feuil1!$A$8:$P$26,COLUMNS($C:L)*2+2,0)&gt;Feuil1!$A$2,"A jour","Retard")),"")</f>
        <v/>
      </c>
      <c r="M30" s="137" t="str">
        <f>IFERROR(IF(VLOOKUP($A30,Feuil1!$A$8:$P$26,COLUMNS($C:M)*2+2,0)="","",IF(VLOOKUP($A30,Feuil1!$A$8:$P$26,COLUMNS($C:M)*2+2,0)&gt;Feuil1!$A$2,"A jour","Retard")),"")</f>
        <v/>
      </c>
    </row>
  </sheetData>
  <sheetCalcPr fullCalcOnLoad="1"/>
  <conditionalFormatting sqref="C3:M30">
    <cfRule type="containsText" dxfId="0" priority="1" stopIfTrue="1" operator="containsText" text="A jour">
      <formula>NOT(ISERROR(SEARCH("A jour",C3)))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W647"/>
  <sheetViews>
    <sheetView topLeftCell="A7" zoomScaleNormal="100" workbookViewId="0">
      <selection activeCell="L8" sqref="L8"/>
    </sheetView>
  </sheetViews>
  <sheetFormatPr baseColWidth="10" defaultRowHeight="11.25" x14ac:dyDescent="0.15"/>
  <cols>
    <col min="1" max="1" width="15.5703125" style="1" customWidth="1"/>
    <col min="2" max="2" width="11.140625" style="1" bestFit="1" customWidth="1"/>
    <col min="3" max="3" width="8.7109375" style="13" customWidth="1"/>
    <col min="4" max="4" width="8.7109375" style="21" customWidth="1"/>
    <col min="5" max="5" width="8.7109375" style="16" customWidth="1"/>
    <col min="6" max="6" width="8.7109375" style="21" customWidth="1"/>
    <col min="7" max="7" width="8.7109375" style="16" customWidth="1"/>
    <col min="8" max="8" width="8.7109375" style="21" customWidth="1"/>
    <col min="9" max="9" width="8.7109375" style="16" customWidth="1"/>
    <col min="10" max="10" width="8.7109375" style="24" customWidth="1"/>
    <col min="11" max="11" width="8.7109375" style="16" customWidth="1"/>
    <col min="12" max="12" width="8.7109375" style="21" customWidth="1"/>
    <col min="13" max="13" width="8.7109375" style="16" customWidth="1"/>
    <col min="14" max="14" width="8.7109375" style="21" customWidth="1"/>
    <col min="15" max="15" width="8.7109375" style="16" customWidth="1"/>
    <col min="16" max="16" width="8.7109375" style="21" customWidth="1"/>
    <col min="17" max="16384" width="11.42578125" style="1"/>
  </cols>
  <sheetData>
    <row r="1" spans="1:23" s="7" customFormat="1" ht="23.25" thickBot="1" x14ac:dyDescent="0.35">
      <c r="A1" s="101" t="s">
        <v>9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3"/>
      <c r="P1" s="36"/>
    </row>
    <row r="2" spans="1:23" ht="18" x14ac:dyDescent="0.25">
      <c r="A2" s="45">
        <f ca="1">TODAY()</f>
        <v>41574</v>
      </c>
      <c r="B2" s="5"/>
      <c r="C2" s="12"/>
      <c r="D2" s="22"/>
      <c r="E2" s="15"/>
      <c r="F2" s="22"/>
      <c r="G2" s="15"/>
      <c r="H2" s="22"/>
      <c r="I2" s="15"/>
      <c r="J2" s="15"/>
      <c r="K2" s="78"/>
      <c r="L2" s="79"/>
      <c r="M2" s="87"/>
      <c r="N2" s="88"/>
      <c r="O2" s="17"/>
      <c r="P2" s="37"/>
    </row>
    <row r="3" spans="1:23" ht="10.5" customHeight="1" thickBot="1" x14ac:dyDescent="0.2">
      <c r="A3" s="38"/>
      <c r="B3" s="39"/>
      <c r="C3" s="40"/>
      <c r="E3" s="17"/>
      <c r="G3" s="17"/>
      <c r="I3" s="17"/>
      <c r="J3" s="17"/>
      <c r="K3" s="80"/>
      <c r="L3" s="37"/>
      <c r="M3" s="89"/>
      <c r="N3" s="42"/>
      <c r="O3" s="41"/>
      <c r="P3" s="42"/>
    </row>
    <row r="4" spans="1:23" ht="12.75" customHeight="1" thickBot="1" x14ac:dyDescent="0.2">
      <c r="A4" s="27"/>
      <c r="B4" s="28"/>
      <c r="C4" s="99" t="s">
        <v>7</v>
      </c>
      <c r="D4" s="100"/>
      <c r="E4" s="100"/>
      <c r="F4" s="100"/>
      <c r="G4" s="100"/>
      <c r="H4" s="100"/>
      <c r="I4" s="100"/>
      <c r="J4" s="8"/>
      <c r="K4" s="116" t="s">
        <v>17</v>
      </c>
      <c r="L4" s="117"/>
      <c r="M4" s="116" t="s">
        <v>8</v>
      </c>
      <c r="N4" s="117"/>
      <c r="O4" s="114" t="s">
        <v>8</v>
      </c>
      <c r="P4" s="115"/>
    </row>
    <row r="5" spans="1:23" s="3" customFormat="1" ht="22.5" customHeight="1" x14ac:dyDescent="0.2">
      <c r="A5" s="29"/>
      <c r="B5" s="30"/>
      <c r="C5" s="95" t="s">
        <v>0</v>
      </c>
      <c r="D5" s="96"/>
      <c r="E5" s="96"/>
      <c r="F5" s="96"/>
      <c r="G5" s="96"/>
      <c r="H5" s="96"/>
      <c r="I5" s="96"/>
      <c r="J5" s="96"/>
      <c r="K5" s="110" t="s">
        <v>6</v>
      </c>
      <c r="L5" s="111"/>
      <c r="M5" s="110" t="s">
        <v>13</v>
      </c>
      <c r="N5" s="111"/>
      <c r="O5" s="112" t="s">
        <v>14</v>
      </c>
      <c r="P5" s="113"/>
    </row>
    <row r="6" spans="1:23" s="2" customFormat="1" ht="48.75" customHeight="1" x14ac:dyDescent="0.2">
      <c r="A6" s="31" t="s">
        <v>20</v>
      </c>
      <c r="B6" s="11"/>
      <c r="C6" s="106"/>
      <c r="D6" s="107"/>
      <c r="E6" s="108"/>
      <c r="F6" s="109"/>
      <c r="G6" s="108"/>
      <c r="H6" s="109"/>
      <c r="I6" s="123"/>
      <c r="J6" s="124"/>
      <c r="K6" s="125"/>
      <c r="L6" s="126"/>
      <c r="M6" s="129"/>
      <c r="N6" s="130"/>
      <c r="O6" s="118" t="s">
        <v>15</v>
      </c>
      <c r="P6" s="119"/>
    </row>
    <row r="7" spans="1:23" s="2" customFormat="1" ht="67.5" customHeight="1" thickBot="1" x14ac:dyDescent="0.25">
      <c r="A7" s="56"/>
      <c r="B7" s="57"/>
      <c r="C7" s="104" t="s">
        <v>1</v>
      </c>
      <c r="D7" s="105"/>
      <c r="E7" s="97" t="s">
        <v>12</v>
      </c>
      <c r="F7" s="98"/>
      <c r="G7" s="97" t="s">
        <v>4</v>
      </c>
      <c r="H7" s="98"/>
      <c r="I7" s="122" t="s">
        <v>5</v>
      </c>
      <c r="J7" s="112"/>
      <c r="K7" s="127"/>
      <c r="L7" s="128"/>
      <c r="M7" s="131"/>
      <c r="N7" s="132"/>
      <c r="O7" s="120"/>
      <c r="P7" s="121"/>
      <c r="Q7" s="11"/>
      <c r="R7" s="11"/>
      <c r="S7" s="11"/>
      <c r="T7" s="11"/>
      <c r="U7" s="11"/>
      <c r="V7" s="11"/>
      <c r="W7" s="11"/>
    </row>
    <row r="8" spans="1:23" s="65" customFormat="1" ht="21" customHeight="1" thickBot="1" x14ac:dyDescent="0.25">
      <c r="A8" s="4" t="s">
        <v>21</v>
      </c>
      <c r="B8" s="4" t="s">
        <v>22</v>
      </c>
      <c r="C8" s="47">
        <v>38504</v>
      </c>
      <c r="D8" s="43">
        <f>DATE(10+YEAR(C8),MONTH(C8),DAY(C8))</f>
        <v>42156</v>
      </c>
      <c r="E8" s="20">
        <v>38504</v>
      </c>
      <c r="F8" s="43">
        <f t="shared" ref="F8:F16" si="0">DATE(10+YEAR(E8),MONTH(E8),DAY(E8))</f>
        <v>42156</v>
      </c>
      <c r="G8" s="63">
        <v>38504</v>
      </c>
      <c r="H8" s="43">
        <f>DATE(10+YEAR(G8),MONTH(G8),DAY(G8))</f>
        <v>42156</v>
      </c>
      <c r="I8" s="26">
        <v>38504</v>
      </c>
      <c r="J8" s="71">
        <f>DATE(10+YEAR(I8),MONTH(I8),DAY(I8))</f>
        <v>42156</v>
      </c>
      <c r="K8" s="81">
        <v>40687</v>
      </c>
      <c r="L8" s="44">
        <f>DATE(2+YEAR(K8),MONTH(K8),DAY(K8))</f>
        <v>41418</v>
      </c>
      <c r="M8" s="82"/>
      <c r="N8" s="44"/>
      <c r="O8" s="63"/>
      <c r="P8" s="44"/>
      <c r="Q8" s="11"/>
      <c r="R8" s="11"/>
      <c r="S8" s="11"/>
      <c r="T8" s="11"/>
      <c r="U8" s="11"/>
      <c r="V8" s="11"/>
      <c r="W8" s="11"/>
    </row>
    <row r="9" spans="1:23" s="65" customFormat="1" ht="21" customHeight="1" thickBot="1" x14ac:dyDescent="0.25">
      <c r="A9" s="4" t="s">
        <v>23</v>
      </c>
      <c r="B9" s="4" t="s">
        <v>24</v>
      </c>
      <c r="C9" s="70">
        <v>40959</v>
      </c>
      <c r="D9" s="43">
        <f>DATE(10+YEAR(C9),MONTH(C9),DAY(C9))</f>
        <v>44612</v>
      </c>
      <c r="E9" s="20">
        <v>40959</v>
      </c>
      <c r="F9" s="43">
        <f t="shared" si="0"/>
        <v>44612</v>
      </c>
      <c r="G9" s="63"/>
      <c r="H9" s="43"/>
      <c r="I9" s="26"/>
      <c r="J9" s="71"/>
      <c r="K9" s="82"/>
      <c r="L9" s="44"/>
      <c r="M9" s="82">
        <v>41005</v>
      </c>
      <c r="N9" s="44">
        <f>DATE(5+YEAR(M9),MONTH(M9),DAY(M9))</f>
        <v>42831</v>
      </c>
      <c r="O9" s="63">
        <v>40838</v>
      </c>
      <c r="P9" s="44">
        <f>DATE(5+YEAR(O9),MONTH(O9),DAY(O9))</f>
        <v>42665</v>
      </c>
      <c r="Q9" s="11"/>
      <c r="R9" s="11"/>
      <c r="S9" s="11"/>
      <c r="T9" s="11"/>
      <c r="U9" s="11"/>
      <c r="V9" s="11"/>
      <c r="W9" s="11"/>
    </row>
    <row r="10" spans="1:23" s="65" customFormat="1" ht="21" customHeight="1" thickBot="1" x14ac:dyDescent="0.25">
      <c r="A10" s="4" t="s">
        <v>25</v>
      </c>
      <c r="B10" s="4" t="s">
        <v>26</v>
      </c>
      <c r="C10" s="47">
        <v>40458</v>
      </c>
      <c r="D10" s="43">
        <f t="shared" ref="D10:D24" si="1">DATE(10+YEAR(C10),MONTH(C10),DAY(C10))</f>
        <v>44111</v>
      </c>
      <c r="E10" s="20">
        <v>40458</v>
      </c>
      <c r="F10" s="43">
        <f t="shared" si="0"/>
        <v>44111</v>
      </c>
      <c r="G10" s="63">
        <v>37378</v>
      </c>
      <c r="H10" s="43">
        <f>DATE(10+YEAR(G10),MONTH(G10),DAY(G10))</f>
        <v>41031</v>
      </c>
      <c r="I10" s="26">
        <v>39546</v>
      </c>
      <c r="J10" s="71">
        <f>DATE(10+YEAR(I10),MONTH(I10),DAY(I10))</f>
        <v>43198</v>
      </c>
      <c r="K10" s="82"/>
      <c r="L10" s="44"/>
      <c r="M10" s="82">
        <v>40560</v>
      </c>
      <c r="N10" s="44">
        <f>DATE(5+YEAR(M10),MONTH(M10),DAY(M10))</f>
        <v>42386</v>
      </c>
      <c r="O10" s="63">
        <v>41115</v>
      </c>
      <c r="P10" s="44">
        <f>DATE(5+YEAR(O10),MONTH(O10),DAY(O10))</f>
        <v>42941</v>
      </c>
      <c r="Q10" s="73"/>
      <c r="R10" s="11"/>
      <c r="S10" s="11"/>
      <c r="T10" s="11"/>
      <c r="U10" s="11"/>
      <c r="V10" s="11"/>
      <c r="W10" s="11"/>
    </row>
    <row r="11" spans="1:23" s="65" customFormat="1" ht="21" customHeight="1" thickBot="1" x14ac:dyDescent="0.25">
      <c r="A11" s="4" t="s">
        <v>27</v>
      </c>
      <c r="B11" s="4" t="s">
        <v>28</v>
      </c>
      <c r="C11" s="47">
        <v>39545</v>
      </c>
      <c r="D11" s="43">
        <f t="shared" si="1"/>
        <v>43197</v>
      </c>
      <c r="E11" s="20">
        <v>39545</v>
      </c>
      <c r="F11" s="43">
        <f t="shared" si="0"/>
        <v>43197</v>
      </c>
      <c r="G11" s="63"/>
      <c r="H11" s="43"/>
      <c r="I11" s="26"/>
      <c r="J11" s="74"/>
      <c r="K11" s="82"/>
      <c r="L11" s="44"/>
      <c r="M11" s="82"/>
      <c r="N11" s="44"/>
      <c r="O11" s="63"/>
      <c r="P11" s="44"/>
      <c r="Q11" s="73"/>
      <c r="R11" s="11"/>
      <c r="S11" s="11"/>
      <c r="T11" s="11"/>
      <c r="U11" s="11"/>
      <c r="V11" s="11"/>
      <c r="W11" s="11"/>
    </row>
    <row r="12" spans="1:23" s="65" customFormat="1" ht="21" customHeight="1" thickBot="1" x14ac:dyDescent="0.25">
      <c r="A12" s="4" t="s">
        <v>29</v>
      </c>
      <c r="B12" s="4" t="s">
        <v>30</v>
      </c>
      <c r="C12" s="47">
        <v>39464</v>
      </c>
      <c r="D12" s="43">
        <f t="shared" si="1"/>
        <v>43117</v>
      </c>
      <c r="E12" s="20">
        <v>40662</v>
      </c>
      <c r="F12" s="43">
        <f t="shared" si="0"/>
        <v>44315</v>
      </c>
      <c r="G12" s="63"/>
      <c r="H12" s="43"/>
      <c r="I12" s="26"/>
      <c r="J12" s="74"/>
      <c r="K12" s="82"/>
      <c r="L12" s="44"/>
      <c r="M12" s="82"/>
      <c r="N12" s="44"/>
      <c r="O12" s="63"/>
      <c r="P12" s="44"/>
      <c r="Q12" s="11"/>
      <c r="R12" s="11"/>
      <c r="S12" s="11"/>
      <c r="T12" s="11"/>
      <c r="U12" s="11"/>
      <c r="V12" s="11"/>
      <c r="W12" s="11"/>
    </row>
    <row r="13" spans="1:23" s="64" customFormat="1" ht="21" customHeight="1" thickBot="1" x14ac:dyDescent="0.25">
      <c r="A13" s="4" t="s">
        <v>31</v>
      </c>
      <c r="B13" s="4" t="s">
        <v>32</v>
      </c>
      <c r="C13" s="54"/>
      <c r="D13" s="55"/>
      <c r="E13" s="66">
        <v>40960</v>
      </c>
      <c r="F13" s="55">
        <f t="shared" si="0"/>
        <v>44613</v>
      </c>
      <c r="G13" s="67"/>
      <c r="H13" s="55"/>
      <c r="I13" s="68"/>
      <c r="J13" s="75"/>
      <c r="K13" s="83"/>
      <c r="L13" s="51"/>
      <c r="M13" s="90">
        <v>39594</v>
      </c>
      <c r="N13" s="51">
        <f>DATE(5+YEAR(M13),MONTH(M13),DAY(M13))</f>
        <v>41420</v>
      </c>
      <c r="O13" s="67">
        <v>40921</v>
      </c>
      <c r="P13" s="51">
        <f>DATE(5+YEAR(O13),MONTH(O13),DAY(O13))</f>
        <v>42748</v>
      </c>
      <c r="Q13" s="11"/>
      <c r="R13" s="62"/>
      <c r="S13" s="62"/>
      <c r="T13" s="11"/>
      <c r="U13" s="11"/>
      <c r="V13" s="11"/>
      <c r="W13" s="11"/>
    </row>
    <row r="14" spans="1:23" s="65" customFormat="1" ht="21" customHeight="1" thickBot="1" x14ac:dyDescent="0.25">
      <c r="A14" s="4" t="s">
        <v>33</v>
      </c>
      <c r="B14" s="4" t="s">
        <v>34</v>
      </c>
      <c r="C14" s="47">
        <v>40301</v>
      </c>
      <c r="D14" s="43">
        <f t="shared" si="1"/>
        <v>43954</v>
      </c>
      <c r="E14" s="20">
        <v>40301</v>
      </c>
      <c r="F14" s="43">
        <f t="shared" si="0"/>
        <v>43954</v>
      </c>
      <c r="G14" s="63"/>
      <c r="H14" s="43"/>
      <c r="I14" s="26"/>
      <c r="J14" s="74"/>
      <c r="K14" s="82"/>
      <c r="L14" s="44"/>
      <c r="M14" s="82"/>
      <c r="N14" s="44"/>
      <c r="O14" s="63"/>
      <c r="P14" s="44"/>
      <c r="Q14" s="11"/>
      <c r="R14" s="62"/>
      <c r="S14" s="62"/>
      <c r="T14" s="11"/>
      <c r="U14" s="11"/>
      <c r="V14" s="11"/>
      <c r="W14" s="11"/>
    </row>
    <row r="15" spans="1:23" s="65" customFormat="1" ht="21" customHeight="1" thickBot="1" x14ac:dyDescent="0.25">
      <c r="A15" s="4" t="s">
        <v>35</v>
      </c>
      <c r="B15" s="4" t="s">
        <v>36</v>
      </c>
      <c r="C15" s="47">
        <v>40459</v>
      </c>
      <c r="D15" s="43">
        <f t="shared" si="1"/>
        <v>44112</v>
      </c>
      <c r="E15" s="20">
        <v>40459</v>
      </c>
      <c r="F15" s="43">
        <f t="shared" si="0"/>
        <v>44112</v>
      </c>
      <c r="G15" s="63"/>
      <c r="H15" s="43"/>
      <c r="I15" s="26"/>
      <c r="J15" s="74"/>
      <c r="K15" s="82">
        <v>41054</v>
      </c>
      <c r="L15" s="44">
        <f>DATE(2+YEAR(K15),MONTH(K15),DAY(K15))</f>
        <v>41784</v>
      </c>
      <c r="M15" s="82"/>
      <c r="N15" s="44"/>
      <c r="O15" s="63"/>
      <c r="P15" s="44"/>
      <c r="Q15" s="11"/>
      <c r="R15" s="11"/>
      <c r="S15" s="11"/>
      <c r="T15" s="11"/>
      <c r="U15" s="11"/>
      <c r="V15" s="11"/>
      <c r="W15" s="11"/>
    </row>
    <row r="16" spans="1:23" s="65" customFormat="1" ht="21" customHeight="1" thickBot="1" x14ac:dyDescent="0.25">
      <c r="A16" s="4" t="s">
        <v>37</v>
      </c>
      <c r="B16" s="4" t="s">
        <v>38</v>
      </c>
      <c r="C16" s="47">
        <v>39106</v>
      </c>
      <c r="D16" s="43">
        <f t="shared" si="1"/>
        <v>42759</v>
      </c>
      <c r="E16" s="20">
        <v>39106</v>
      </c>
      <c r="F16" s="43">
        <f t="shared" si="0"/>
        <v>42759</v>
      </c>
      <c r="G16" s="63"/>
      <c r="H16" s="69"/>
      <c r="I16" s="26"/>
      <c r="J16" s="74"/>
      <c r="K16" s="82"/>
      <c r="L16" s="44"/>
      <c r="M16" s="82"/>
      <c r="N16" s="44"/>
      <c r="O16" s="63"/>
      <c r="P16" s="44"/>
      <c r="Q16" s="11"/>
      <c r="R16" s="11"/>
      <c r="S16" s="11"/>
      <c r="T16" s="11"/>
      <c r="U16" s="11"/>
      <c r="V16" s="11"/>
      <c r="W16" s="11"/>
    </row>
    <row r="17" spans="1:23" s="65" customFormat="1" ht="21" customHeight="1" thickBot="1" x14ac:dyDescent="0.25">
      <c r="A17" s="4" t="s">
        <v>39</v>
      </c>
      <c r="B17" s="4" t="s">
        <v>40</v>
      </c>
      <c r="C17" s="47">
        <v>43196</v>
      </c>
      <c r="D17" s="43">
        <f t="shared" si="1"/>
        <v>46849</v>
      </c>
      <c r="E17" s="20"/>
      <c r="F17" s="43"/>
      <c r="G17" s="63"/>
      <c r="H17" s="69"/>
      <c r="I17" s="26">
        <v>40431</v>
      </c>
      <c r="J17" s="71">
        <f>DATE(10+YEAR(I17),MONTH(I17),DAY(I17))</f>
        <v>44084</v>
      </c>
      <c r="K17" s="81"/>
      <c r="L17" s="84"/>
      <c r="M17" s="81">
        <v>39787</v>
      </c>
      <c r="N17" s="44">
        <f>DATE(5+YEAR(M17),MONTH(M17),DAY(M17))</f>
        <v>41613</v>
      </c>
      <c r="O17" s="49">
        <v>39962</v>
      </c>
      <c r="P17" s="44">
        <f>DATE(5+YEAR(O17),MONTH(O17),DAY(O17))</f>
        <v>41788</v>
      </c>
      <c r="Q17" s="11"/>
      <c r="R17" s="11"/>
      <c r="S17" s="11"/>
      <c r="T17" s="11"/>
      <c r="U17" s="11"/>
      <c r="V17" s="11"/>
      <c r="W17" s="11"/>
    </row>
    <row r="18" spans="1:23" s="65" customFormat="1" ht="21" customHeight="1" thickBot="1" x14ac:dyDescent="0.25">
      <c r="A18" s="4" t="s">
        <v>41</v>
      </c>
      <c r="B18" s="4" t="s">
        <v>42</v>
      </c>
      <c r="C18" s="47"/>
      <c r="D18" s="43"/>
      <c r="E18" s="20"/>
      <c r="F18" s="43"/>
      <c r="G18" s="63"/>
      <c r="H18" s="43"/>
      <c r="I18" s="26"/>
      <c r="J18" s="74"/>
      <c r="K18" s="81">
        <v>40687</v>
      </c>
      <c r="L18" s="44">
        <f t="shared" ref="L18:L23" si="2">DATE(2+YEAR(K18),MONTH(K18),DAY(K18))</f>
        <v>41418</v>
      </c>
      <c r="M18" s="81">
        <v>41005</v>
      </c>
      <c r="N18" s="44">
        <f>DATE(5+YEAR(M18),MONTH(M18),DAY(M18))</f>
        <v>42831</v>
      </c>
      <c r="O18" s="49">
        <v>40043</v>
      </c>
      <c r="P18" s="44">
        <f>DATE(5+YEAR(O18),MONTH(O18),DAY(O18))</f>
        <v>41869</v>
      </c>
      <c r="Q18" s="11"/>
      <c r="R18" s="11"/>
      <c r="S18" s="11"/>
      <c r="T18" s="11"/>
      <c r="U18" s="11"/>
      <c r="V18" s="11"/>
      <c r="W18" s="11"/>
    </row>
    <row r="19" spans="1:23" s="65" customFormat="1" ht="21" customHeight="1" thickBot="1" x14ac:dyDescent="0.25">
      <c r="A19" s="4" t="s">
        <v>43</v>
      </c>
      <c r="B19" s="4" t="s">
        <v>44</v>
      </c>
      <c r="C19" s="47"/>
      <c r="D19" s="43"/>
      <c r="E19" s="20"/>
      <c r="F19" s="43"/>
      <c r="G19" s="63">
        <v>41031</v>
      </c>
      <c r="H19" s="43">
        <f>DATE(10+YEAR(G19),MONTH(G19),DAY(G19))</f>
        <v>44683</v>
      </c>
      <c r="I19" s="26">
        <v>41031</v>
      </c>
      <c r="J19" s="71">
        <f>DATE(10+YEAR(I19),MONTH(I19),DAY(I19))</f>
        <v>44683</v>
      </c>
      <c r="K19" s="81">
        <v>40687</v>
      </c>
      <c r="L19" s="44">
        <f t="shared" si="2"/>
        <v>41418</v>
      </c>
      <c r="M19" s="82"/>
      <c r="N19" s="44"/>
      <c r="O19" s="63"/>
      <c r="P19" s="44"/>
      <c r="Q19" s="11"/>
      <c r="R19" s="11"/>
      <c r="S19" s="11"/>
      <c r="T19" s="11"/>
      <c r="U19" s="11"/>
      <c r="V19" s="11"/>
      <c r="W19" s="11"/>
    </row>
    <row r="20" spans="1:23" s="65" customFormat="1" ht="21" customHeight="1" thickBot="1" x14ac:dyDescent="0.25">
      <c r="A20" s="4" t="s">
        <v>45</v>
      </c>
      <c r="B20" s="4" t="s">
        <v>46</v>
      </c>
      <c r="C20" s="47">
        <v>39107</v>
      </c>
      <c r="D20" s="43">
        <f t="shared" si="1"/>
        <v>42760</v>
      </c>
      <c r="E20" s="20">
        <v>39107</v>
      </c>
      <c r="F20" s="43">
        <f>DATE(10+YEAR(E20),MONTH(E20),DAY(E20))</f>
        <v>42760</v>
      </c>
      <c r="G20" s="63"/>
      <c r="H20" s="43"/>
      <c r="I20" s="26"/>
      <c r="J20" s="74"/>
      <c r="K20" s="81">
        <v>40687</v>
      </c>
      <c r="L20" s="44">
        <f t="shared" si="2"/>
        <v>41418</v>
      </c>
      <c r="M20" s="82"/>
      <c r="N20" s="44"/>
      <c r="O20" s="63"/>
      <c r="P20" s="44"/>
      <c r="Q20" s="11"/>
      <c r="R20" s="11"/>
      <c r="S20" s="11"/>
      <c r="T20" s="11"/>
      <c r="U20" s="11"/>
      <c r="V20" s="11"/>
      <c r="W20" s="11"/>
    </row>
    <row r="21" spans="1:23" s="65" customFormat="1" ht="21" customHeight="1" thickBot="1" x14ac:dyDescent="0.25">
      <c r="A21" s="4" t="s">
        <v>47</v>
      </c>
      <c r="B21" s="4" t="s">
        <v>48</v>
      </c>
      <c r="C21" s="47">
        <v>41092</v>
      </c>
      <c r="D21" s="43">
        <f t="shared" si="1"/>
        <v>44744</v>
      </c>
      <c r="E21" s="20">
        <v>41092</v>
      </c>
      <c r="F21" s="43">
        <f>DATE(10+YEAR(E21),MONTH(E21),DAY(E21))</f>
        <v>44744</v>
      </c>
      <c r="G21" s="63"/>
      <c r="H21" s="43"/>
      <c r="I21" s="26"/>
      <c r="J21" s="74"/>
      <c r="K21" s="81">
        <v>41054</v>
      </c>
      <c r="L21" s="44">
        <f t="shared" si="2"/>
        <v>41784</v>
      </c>
      <c r="M21" s="82"/>
      <c r="N21" s="44"/>
      <c r="O21" s="63"/>
      <c r="P21" s="44"/>
      <c r="Q21" s="11"/>
      <c r="R21" s="11"/>
      <c r="S21" s="11"/>
      <c r="T21" s="11"/>
      <c r="U21" s="11"/>
      <c r="V21" s="11"/>
      <c r="W21" s="11"/>
    </row>
    <row r="22" spans="1:23" s="65" customFormat="1" ht="21" customHeight="1" thickBot="1" x14ac:dyDescent="0.25">
      <c r="A22" s="4" t="s">
        <v>49</v>
      </c>
      <c r="B22" s="4" t="s">
        <v>50</v>
      </c>
      <c r="C22" s="48"/>
      <c r="D22" s="43"/>
      <c r="E22" s="20"/>
      <c r="F22" s="43"/>
      <c r="G22" s="63"/>
      <c r="H22" s="43"/>
      <c r="I22" s="26"/>
      <c r="J22" s="74"/>
      <c r="K22" s="81">
        <v>40687</v>
      </c>
      <c r="L22" s="44">
        <f t="shared" si="2"/>
        <v>41418</v>
      </c>
      <c r="M22" s="82">
        <v>40358</v>
      </c>
      <c r="N22" s="44">
        <f>DATE(5+YEAR(M22),MONTH(M22),DAY(M22))</f>
        <v>42184</v>
      </c>
      <c r="O22" s="63">
        <v>40210</v>
      </c>
      <c r="P22" s="44">
        <f>DATE(5+YEAR(O22),MONTH(O22),DAY(O22))</f>
        <v>42036</v>
      </c>
      <c r="Q22" s="11" t="s">
        <v>16</v>
      </c>
      <c r="R22" s="11"/>
      <c r="S22" s="11"/>
      <c r="T22" s="11"/>
      <c r="U22" s="11"/>
      <c r="V22" s="11"/>
      <c r="W22" s="11"/>
    </row>
    <row r="23" spans="1:23" s="2" customFormat="1" ht="21" customHeight="1" thickBot="1" x14ac:dyDescent="0.25">
      <c r="A23" s="4" t="s">
        <v>51</v>
      </c>
      <c r="B23" s="4" t="s">
        <v>52</v>
      </c>
      <c r="C23" s="58">
        <v>40662</v>
      </c>
      <c r="D23" s="33">
        <f t="shared" si="1"/>
        <v>44315</v>
      </c>
      <c r="E23" s="59">
        <v>40662</v>
      </c>
      <c r="F23" s="33">
        <f>DATE(10+YEAR(E23),MONTH(E23),DAY(E23))</f>
        <v>44315</v>
      </c>
      <c r="G23" s="60"/>
      <c r="H23" s="33"/>
      <c r="I23" s="32"/>
      <c r="J23" s="76"/>
      <c r="K23" s="85">
        <v>41054</v>
      </c>
      <c r="L23" s="61">
        <f t="shared" si="2"/>
        <v>41784</v>
      </c>
      <c r="M23" s="91">
        <v>41183</v>
      </c>
      <c r="N23" s="61">
        <f>DATE(5+YEAR(M23),MONTH(M23),DAY(M23))</f>
        <v>43009</v>
      </c>
      <c r="O23" s="60">
        <v>40423</v>
      </c>
      <c r="P23" s="72">
        <f>DATE(5+YEAR(O23),MONTH(O23),DAY(O23))</f>
        <v>42249</v>
      </c>
      <c r="Q23" s="11"/>
      <c r="R23" s="11"/>
      <c r="S23" s="11"/>
      <c r="T23" s="11"/>
      <c r="U23" s="11"/>
      <c r="V23" s="11"/>
      <c r="W23" s="11"/>
    </row>
    <row r="24" spans="1:23" s="2" customFormat="1" ht="21" customHeight="1" thickBot="1" x14ac:dyDescent="0.25">
      <c r="A24" s="4" t="s">
        <v>53</v>
      </c>
      <c r="B24" s="4" t="s">
        <v>54</v>
      </c>
      <c r="C24" s="46">
        <v>39544</v>
      </c>
      <c r="D24" s="23">
        <f t="shared" si="1"/>
        <v>43196</v>
      </c>
      <c r="E24" s="14">
        <v>39544</v>
      </c>
      <c r="F24" s="23">
        <f>DATE(10+YEAR(E24),MONTH(E24),DAY(E24))</f>
        <v>43196</v>
      </c>
      <c r="G24" s="19"/>
      <c r="H24" s="23"/>
      <c r="I24" s="25"/>
      <c r="J24" s="77"/>
      <c r="K24" s="86"/>
      <c r="L24" s="9"/>
      <c r="M24" s="86"/>
      <c r="N24" s="9"/>
      <c r="O24" s="19"/>
      <c r="P24" s="34"/>
      <c r="Q24" s="11"/>
      <c r="R24" s="11"/>
      <c r="S24" s="11"/>
      <c r="T24" s="11"/>
      <c r="U24" s="11"/>
      <c r="V24" s="11"/>
      <c r="W24" s="11"/>
    </row>
    <row r="25" spans="1:23" s="2" customFormat="1" ht="21" customHeight="1" thickBot="1" x14ac:dyDescent="0.25">
      <c r="A25" s="4" t="s">
        <v>55</v>
      </c>
      <c r="B25" s="4" t="s">
        <v>56</v>
      </c>
      <c r="C25" s="46"/>
      <c r="D25" s="23"/>
      <c r="E25" s="14"/>
      <c r="F25" s="23"/>
      <c r="G25" s="19"/>
      <c r="H25" s="23"/>
      <c r="I25" s="25"/>
      <c r="J25" s="77"/>
      <c r="K25" s="86"/>
      <c r="L25" s="9"/>
      <c r="M25" s="86">
        <v>41005</v>
      </c>
      <c r="N25" s="9">
        <f>DATE(5+YEAR(M25),MONTH(M25),DAY(M25))</f>
        <v>42831</v>
      </c>
      <c r="O25" s="19">
        <v>39357</v>
      </c>
      <c r="P25" s="9">
        <f>DATE(5+YEAR(O25),MONTH(O25),DAY(O25))</f>
        <v>41184</v>
      </c>
      <c r="Q25" s="11"/>
      <c r="R25" s="11"/>
      <c r="S25" s="11"/>
      <c r="T25" s="11"/>
      <c r="U25" s="11"/>
      <c r="V25" s="11"/>
      <c r="W25" s="11"/>
    </row>
    <row r="26" spans="1:23" s="53" customFormat="1" ht="21" customHeight="1" thickBot="1" x14ac:dyDescent="0.25">
      <c r="A26" s="4" t="s">
        <v>57</v>
      </c>
      <c r="B26" s="4" t="s">
        <v>58</v>
      </c>
      <c r="C26" s="47">
        <v>40150</v>
      </c>
      <c r="D26" s="43">
        <f>DATE(10+YEAR(C26),MONTH(C26),DAY(C26))</f>
        <v>43802</v>
      </c>
      <c r="E26" s="48">
        <v>40206</v>
      </c>
      <c r="F26" s="43">
        <f>DATE(10+YEAR(E26),MONTH(E26),DAY(E26))</f>
        <v>43858</v>
      </c>
      <c r="G26" s="49"/>
      <c r="H26" s="35"/>
      <c r="I26" s="50"/>
      <c r="J26" s="92"/>
      <c r="K26" s="94">
        <v>41054</v>
      </c>
      <c r="L26" s="44">
        <f>DATE(2+YEAR(K26),MONTH(K26),DAY(K26))</f>
        <v>41784</v>
      </c>
      <c r="M26" s="81"/>
      <c r="N26" s="93"/>
      <c r="O26" s="49">
        <v>39221</v>
      </c>
      <c r="P26" s="44">
        <f>DATE(5+YEAR(O26),MONTH(O26),DAY(O26))</f>
        <v>41048</v>
      </c>
      <c r="Q26" s="62"/>
      <c r="R26" s="62"/>
      <c r="S26" s="62"/>
      <c r="T26" s="62"/>
      <c r="U26" s="62"/>
      <c r="V26" s="62"/>
      <c r="W26" s="62"/>
    </row>
    <row r="27" spans="1:23" s="6" customFormat="1" x14ac:dyDescent="0.15">
      <c r="C27" s="40"/>
      <c r="E27" s="17"/>
      <c r="G27" s="17"/>
      <c r="I27" s="17"/>
      <c r="J27" s="17"/>
      <c r="K27" s="17"/>
      <c r="M27" s="17"/>
      <c r="O27" s="17"/>
    </row>
    <row r="28" spans="1:23" s="6" customFormat="1" x14ac:dyDescent="0.15">
      <c r="C28" s="40"/>
      <c r="E28" s="17"/>
      <c r="G28" s="17"/>
      <c r="I28" s="17"/>
      <c r="J28" s="17"/>
      <c r="K28" s="17"/>
      <c r="M28" s="17"/>
      <c r="O28" s="17"/>
    </row>
    <row r="29" spans="1:23" s="6" customFormat="1" x14ac:dyDescent="0.15">
      <c r="C29" s="40"/>
      <c r="E29" s="17"/>
      <c r="G29" s="17"/>
      <c r="I29" s="17"/>
      <c r="J29" s="17"/>
      <c r="K29" s="17"/>
      <c r="M29" s="17"/>
      <c r="O29" s="17"/>
    </row>
    <row r="30" spans="1:23" s="6" customFormat="1" x14ac:dyDescent="0.15">
      <c r="C30" s="40"/>
      <c r="E30" s="17"/>
      <c r="G30" s="17"/>
      <c r="I30" s="17"/>
      <c r="J30" s="17"/>
      <c r="K30" s="17"/>
      <c r="M30" s="17"/>
      <c r="O30" s="17"/>
    </row>
    <row r="31" spans="1:23" s="6" customFormat="1" x14ac:dyDescent="0.15">
      <c r="C31" s="40"/>
      <c r="E31" s="17"/>
      <c r="G31" s="17"/>
      <c r="I31" s="17"/>
      <c r="J31" s="17"/>
      <c r="K31" s="17"/>
      <c r="M31" s="17"/>
      <c r="O31" s="17"/>
    </row>
    <row r="32" spans="1:23" s="6" customFormat="1" x14ac:dyDescent="0.15">
      <c r="C32" s="40"/>
      <c r="E32" s="17"/>
      <c r="G32" s="17"/>
      <c r="I32" s="17"/>
      <c r="J32" s="17"/>
      <c r="K32" s="17"/>
      <c r="M32" s="17"/>
      <c r="O32" s="17"/>
    </row>
    <row r="33" spans="3:16" s="6" customFormat="1" x14ac:dyDescent="0.15">
      <c r="C33" s="40"/>
      <c r="E33" s="17"/>
      <c r="G33" s="17"/>
      <c r="I33" s="17"/>
      <c r="J33" s="17"/>
      <c r="K33" s="17"/>
      <c r="M33" s="17"/>
      <c r="O33" s="17"/>
    </row>
    <row r="34" spans="3:16" s="6" customFormat="1" x14ac:dyDescent="0.15">
      <c r="C34" s="40"/>
      <c r="E34" s="17"/>
      <c r="G34" s="17"/>
      <c r="I34" s="17"/>
      <c r="J34" s="17"/>
      <c r="K34" s="17"/>
      <c r="M34" s="17"/>
      <c r="O34" s="17"/>
    </row>
    <row r="35" spans="3:16" s="6" customFormat="1" x14ac:dyDescent="0.15">
      <c r="C35" s="40"/>
      <c r="E35" s="17"/>
      <c r="G35" s="17"/>
      <c r="I35" s="17"/>
      <c r="J35" s="17"/>
      <c r="K35" s="17"/>
      <c r="M35" s="17"/>
      <c r="O35" s="17"/>
    </row>
    <row r="36" spans="3:16" s="6" customFormat="1" x14ac:dyDescent="0.15">
      <c r="C36" s="40"/>
      <c r="E36" s="17"/>
      <c r="G36" s="17"/>
      <c r="I36" s="17"/>
      <c r="J36" s="17"/>
      <c r="K36" s="17"/>
      <c r="M36" s="17"/>
      <c r="O36" s="17"/>
    </row>
    <row r="37" spans="3:16" s="6" customFormat="1" x14ac:dyDescent="0.15">
      <c r="C37" s="40"/>
      <c r="E37" s="17"/>
      <c r="G37" s="17"/>
      <c r="I37" s="17"/>
      <c r="J37" s="17"/>
      <c r="K37" s="17"/>
      <c r="M37" s="17"/>
      <c r="O37" s="17"/>
    </row>
    <row r="38" spans="3:16" s="6" customFormat="1" x14ac:dyDescent="0.15">
      <c r="C38" s="40"/>
      <c r="E38" s="17"/>
      <c r="G38" s="17"/>
      <c r="I38" s="17"/>
      <c r="J38" s="17"/>
      <c r="K38" s="17"/>
      <c r="M38" s="17"/>
      <c r="O38" s="17"/>
    </row>
    <row r="39" spans="3:16" s="6" customFormat="1" x14ac:dyDescent="0.15">
      <c r="C39" s="40"/>
      <c r="E39" s="17"/>
      <c r="G39" s="17"/>
      <c r="I39" s="17"/>
      <c r="J39" s="17"/>
      <c r="K39" s="17"/>
      <c r="M39" s="17"/>
      <c r="O39" s="17"/>
    </row>
    <row r="40" spans="3:16" s="6" customFormat="1" x14ac:dyDescent="0.15">
      <c r="C40" s="40"/>
      <c r="E40" s="17"/>
      <c r="G40" s="17"/>
      <c r="I40" s="17"/>
      <c r="J40" s="17"/>
      <c r="K40" s="17"/>
      <c r="M40" s="17"/>
      <c r="O40" s="17"/>
    </row>
    <row r="41" spans="3:16" s="6" customFormat="1" x14ac:dyDescent="0.15">
      <c r="C41" s="40"/>
      <c r="E41" s="17"/>
      <c r="G41" s="17"/>
      <c r="I41" s="17"/>
      <c r="J41" s="17"/>
      <c r="K41" s="17"/>
      <c r="M41" s="17"/>
      <c r="O41" s="17"/>
    </row>
    <row r="42" spans="3:16" s="6" customFormat="1" x14ac:dyDescent="0.15">
      <c r="C42" s="40"/>
      <c r="E42" s="17"/>
      <c r="G42" s="17"/>
      <c r="I42" s="17"/>
      <c r="J42" s="17"/>
      <c r="K42" s="17"/>
      <c r="M42" s="17"/>
      <c r="O42" s="17"/>
    </row>
    <row r="43" spans="3:16" s="6" customFormat="1" x14ac:dyDescent="0.15">
      <c r="C43" s="40"/>
      <c r="E43" s="17"/>
      <c r="G43" s="17"/>
      <c r="I43" s="17"/>
      <c r="J43" s="17"/>
      <c r="K43" s="17"/>
      <c r="M43" s="17"/>
      <c r="O43" s="17"/>
    </row>
    <row r="44" spans="3:16" s="6" customFormat="1" x14ac:dyDescent="0.15">
      <c r="C44" s="40"/>
      <c r="E44" s="17"/>
      <c r="G44" s="17"/>
      <c r="I44" s="17"/>
      <c r="J44" s="17"/>
      <c r="K44" s="17"/>
      <c r="M44" s="17"/>
      <c r="O44" s="17"/>
    </row>
    <row r="45" spans="3:16" s="6" customFormat="1" x14ac:dyDescent="0.15">
      <c r="C45" s="52"/>
      <c r="D45" s="10"/>
      <c r="E45" s="18"/>
      <c r="F45" s="10"/>
      <c r="G45" s="18"/>
      <c r="H45" s="10"/>
      <c r="I45" s="18"/>
      <c r="J45" s="18"/>
      <c r="K45" s="18"/>
      <c r="L45" s="10"/>
      <c r="M45" s="18"/>
      <c r="N45" s="10"/>
      <c r="O45" s="18"/>
      <c r="P45" s="10"/>
    </row>
    <row r="46" spans="3:16" s="6" customFormat="1" x14ac:dyDescent="0.15">
      <c r="C46" s="40"/>
      <c r="E46" s="17"/>
      <c r="G46" s="17"/>
      <c r="I46" s="17"/>
      <c r="J46" s="17"/>
      <c r="K46" s="17"/>
      <c r="M46" s="17"/>
      <c r="O46" s="17"/>
    </row>
    <row r="47" spans="3:16" s="6" customFormat="1" x14ac:dyDescent="0.15">
      <c r="C47" s="40"/>
      <c r="E47" s="17"/>
      <c r="G47" s="17"/>
      <c r="I47" s="17"/>
      <c r="J47" s="17"/>
      <c r="K47" s="17"/>
      <c r="M47" s="17"/>
      <c r="O47" s="17"/>
    </row>
    <row r="48" spans="3:16" s="6" customFormat="1" x14ac:dyDescent="0.15">
      <c r="C48" s="40"/>
      <c r="E48" s="17"/>
      <c r="G48" s="17"/>
      <c r="I48" s="17"/>
      <c r="J48" s="17"/>
      <c r="K48" s="17"/>
      <c r="M48" s="17"/>
      <c r="O48" s="17"/>
    </row>
    <row r="49" spans="3:15" s="6" customFormat="1" x14ac:dyDescent="0.15">
      <c r="C49" s="40"/>
      <c r="E49" s="17"/>
      <c r="G49" s="17"/>
      <c r="I49" s="17"/>
      <c r="J49" s="17"/>
      <c r="K49" s="17"/>
      <c r="M49" s="17"/>
      <c r="O49" s="17"/>
    </row>
    <row r="50" spans="3:15" s="6" customFormat="1" x14ac:dyDescent="0.15">
      <c r="C50" s="40"/>
      <c r="E50" s="17"/>
      <c r="G50" s="17"/>
      <c r="I50" s="17"/>
      <c r="J50" s="17"/>
      <c r="K50" s="17"/>
      <c r="M50" s="17"/>
      <c r="O50" s="17"/>
    </row>
    <row r="51" spans="3:15" s="6" customFormat="1" x14ac:dyDescent="0.15">
      <c r="C51" s="40"/>
      <c r="E51" s="17"/>
      <c r="G51" s="17"/>
      <c r="I51" s="17"/>
      <c r="J51" s="17"/>
      <c r="K51" s="17"/>
      <c r="M51" s="17"/>
      <c r="O51" s="17"/>
    </row>
    <row r="52" spans="3:15" s="6" customFormat="1" x14ac:dyDescent="0.15">
      <c r="C52" s="40"/>
      <c r="E52" s="17"/>
      <c r="G52" s="17"/>
      <c r="I52" s="17"/>
      <c r="J52" s="17"/>
      <c r="K52" s="17"/>
      <c r="M52" s="17"/>
      <c r="O52" s="17"/>
    </row>
    <row r="53" spans="3:15" s="6" customFormat="1" x14ac:dyDescent="0.15">
      <c r="C53" s="40"/>
      <c r="E53" s="17"/>
      <c r="G53" s="17"/>
      <c r="I53" s="17"/>
      <c r="J53" s="17"/>
      <c r="K53" s="17"/>
      <c r="M53" s="17"/>
      <c r="O53" s="17"/>
    </row>
    <row r="54" spans="3:15" s="6" customFormat="1" x14ac:dyDescent="0.15">
      <c r="C54" s="40"/>
      <c r="E54" s="17"/>
      <c r="G54" s="17"/>
      <c r="I54" s="17"/>
      <c r="J54" s="17"/>
      <c r="K54" s="17"/>
      <c r="M54" s="17"/>
      <c r="O54" s="17"/>
    </row>
    <row r="55" spans="3:15" s="6" customFormat="1" x14ac:dyDescent="0.15">
      <c r="C55" s="40"/>
      <c r="E55" s="17"/>
      <c r="G55" s="17"/>
      <c r="I55" s="17"/>
      <c r="J55" s="17"/>
      <c r="K55" s="17"/>
      <c r="M55" s="17"/>
      <c r="O55" s="17"/>
    </row>
    <row r="56" spans="3:15" s="6" customFormat="1" x14ac:dyDescent="0.15">
      <c r="C56" s="40"/>
      <c r="E56" s="17"/>
      <c r="G56" s="17"/>
      <c r="I56" s="17"/>
      <c r="J56" s="17"/>
      <c r="K56" s="17"/>
      <c r="M56" s="17"/>
      <c r="O56" s="17"/>
    </row>
    <row r="57" spans="3:15" s="6" customFormat="1" x14ac:dyDescent="0.15">
      <c r="C57" s="40"/>
      <c r="E57" s="17"/>
      <c r="G57" s="17"/>
      <c r="I57" s="17"/>
      <c r="J57" s="17"/>
      <c r="K57" s="17"/>
      <c r="M57" s="17"/>
      <c r="O57" s="17"/>
    </row>
    <row r="58" spans="3:15" s="6" customFormat="1" x14ac:dyDescent="0.15">
      <c r="C58" s="40"/>
      <c r="E58" s="17"/>
      <c r="G58" s="17"/>
      <c r="I58" s="17"/>
      <c r="J58" s="17"/>
      <c r="K58" s="17"/>
      <c r="M58" s="17"/>
      <c r="O58" s="17"/>
    </row>
    <row r="59" spans="3:15" s="6" customFormat="1" x14ac:dyDescent="0.15">
      <c r="C59" s="40"/>
      <c r="E59" s="17"/>
      <c r="G59" s="17"/>
      <c r="I59" s="17"/>
      <c r="J59" s="17"/>
      <c r="K59" s="17"/>
      <c r="M59" s="17"/>
      <c r="O59" s="17"/>
    </row>
    <row r="60" spans="3:15" s="6" customFormat="1" x14ac:dyDescent="0.15">
      <c r="C60" s="40"/>
      <c r="E60" s="17"/>
      <c r="G60" s="17"/>
      <c r="I60" s="17"/>
      <c r="J60" s="17"/>
      <c r="K60" s="17"/>
      <c r="M60" s="17"/>
      <c r="O60" s="17"/>
    </row>
    <row r="61" spans="3:15" s="6" customFormat="1" x14ac:dyDescent="0.15">
      <c r="C61" s="40"/>
      <c r="E61" s="17"/>
      <c r="G61" s="17"/>
      <c r="I61" s="17"/>
      <c r="J61" s="17"/>
      <c r="K61" s="17"/>
      <c r="M61" s="17"/>
      <c r="O61" s="17"/>
    </row>
    <row r="62" spans="3:15" s="6" customFormat="1" x14ac:dyDescent="0.15">
      <c r="C62" s="40"/>
      <c r="E62" s="17"/>
      <c r="G62" s="17"/>
      <c r="I62" s="17"/>
      <c r="J62" s="17"/>
      <c r="K62" s="17"/>
      <c r="M62" s="17"/>
      <c r="O62" s="17"/>
    </row>
    <row r="63" spans="3:15" s="6" customFormat="1" x14ac:dyDescent="0.15">
      <c r="C63" s="40"/>
      <c r="E63" s="17"/>
      <c r="G63" s="17"/>
      <c r="I63" s="17"/>
      <c r="J63" s="17"/>
      <c r="K63" s="17"/>
      <c r="M63" s="17"/>
      <c r="O63" s="17"/>
    </row>
    <row r="64" spans="3:15" s="6" customFormat="1" x14ac:dyDescent="0.15">
      <c r="C64" s="40"/>
      <c r="E64" s="17"/>
      <c r="G64" s="17"/>
      <c r="I64" s="17"/>
      <c r="J64" s="17"/>
      <c r="K64" s="17"/>
      <c r="M64" s="17"/>
      <c r="O64" s="17"/>
    </row>
    <row r="65" spans="3:15" s="6" customFormat="1" x14ac:dyDescent="0.15">
      <c r="C65" s="40"/>
      <c r="E65" s="17"/>
      <c r="G65" s="17"/>
      <c r="I65" s="17"/>
      <c r="J65" s="17"/>
      <c r="K65" s="17"/>
      <c r="M65" s="17"/>
      <c r="O65" s="17"/>
    </row>
    <row r="66" spans="3:15" s="6" customFormat="1" x14ac:dyDescent="0.15">
      <c r="C66" s="40"/>
      <c r="E66" s="17"/>
      <c r="G66" s="17"/>
      <c r="I66" s="17"/>
      <c r="J66" s="17"/>
      <c r="K66" s="17"/>
      <c r="M66" s="17"/>
      <c r="O66" s="17"/>
    </row>
    <row r="67" spans="3:15" s="6" customFormat="1" x14ac:dyDescent="0.15">
      <c r="C67" s="40"/>
      <c r="E67" s="17"/>
      <c r="G67" s="17"/>
      <c r="I67" s="17"/>
      <c r="J67" s="17"/>
      <c r="K67" s="17"/>
      <c r="M67" s="17"/>
      <c r="O67" s="17"/>
    </row>
    <row r="68" spans="3:15" s="6" customFormat="1" x14ac:dyDescent="0.15">
      <c r="C68" s="40"/>
      <c r="E68" s="17"/>
      <c r="G68" s="17"/>
      <c r="I68" s="17"/>
      <c r="J68" s="17"/>
      <c r="K68" s="17"/>
      <c r="M68" s="17"/>
      <c r="O68" s="17"/>
    </row>
    <row r="69" spans="3:15" s="6" customFormat="1" x14ac:dyDescent="0.15">
      <c r="C69" s="40"/>
      <c r="E69" s="17"/>
      <c r="G69" s="17"/>
      <c r="I69" s="17"/>
      <c r="J69" s="17"/>
      <c r="K69" s="17"/>
      <c r="M69" s="17"/>
      <c r="O69" s="17"/>
    </row>
    <row r="70" spans="3:15" s="6" customFormat="1" x14ac:dyDescent="0.15">
      <c r="C70" s="40"/>
      <c r="E70" s="17"/>
      <c r="G70" s="17"/>
      <c r="I70" s="17"/>
      <c r="J70" s="17"/>
      <c r="K70" s="17"/>
      <c r="M70" s="17"/>
      <c r="O70" s="17"/>
    </row>
    <row r="71" spans="3:15" s="6" customFormat="1" x14ac:dyDescent="0.15">
      <c r="C71" s="40"/>
      <c r="E71" s="17"/>
      <c r="G71" s="17"/>
      <c r="I71" s="17"/>
      <c r="J71" s="17"/>
      <c r="K71" s="17"/>
      <c r="M71" s="17"/>
      <c r="O71" s="17"/>
    </row>
    <row r="72" spans="3:15" s="6" customFormat="1" x14ac:dyDescent="0.15">
      <c r="C72" s="40"/>
      <c r="E72" s="17"/>
      <c r="G72" s="17"/>
      <c r="I72" s="17"/>
      <c r="J72" s="17"/>
      <c r="K72" s="17"/>
      <c r="M72" s="17"/>
      <c r="O72" s="17"/>
    </row>
    <row r="73" spans="3:15" s="6" customFormat="1" x14ac:dyDescent="0.15">
      <c r="C73" s="40"/>
      <c r="E73" s="17"/>
      <c r="G73" s="17"/>
      <c r="I73" s="17"/>
      <c r="J73" s="17"/>
      <c r="K73" s="17"/>
      <c r="M73" s="17"/>
      <c r="O73" s="17"/>
    </row>
    <row r="74" spans="3:15" s="6" customFormat="1" x14ac:dyDescent="0.15">
      <c r="C74" s="40"/>
      <c r="E74" s="17"/>
      <c r="G74" s="17"/>
      <c r="I74" s="17"/>
      <c r="J74" s="17"/>
      <c r="K74" s="17"/>
      <c r="M74" s="17"/>
      <c r="O74" s="17"/>
    </row>
    <row r="75" spans="3:15" s="6" customFormat="1" x14ac:dyDescent="0.15">
      <c r="C75" s="40"/>
      <c r="E75" s="17"/>
      <c r="G75" s="17"/>
      <c r="I75" s="17"/>
      <c r="J75" s="17"/>
      <c r="K75" s="17"/>
      <c r="M75" s="17"/>
      <c r="O75" s="17"/>
    </row>
    <row r="76" spans="3:15" s="6" customFormat="1" x14ac:dyDescent="0.15">
      <c r="C76" s="40"/>
      <c r="E76" s="17"/>
      <c r="G76" s="17"/>
      <c r="I76" s="17"/>
      <c r="J76" s="17"/>
      <c r="K76" s="17"/>
      <c r="M76" s="17"/>
      <c r="O76" s="17"/>
    </row>
    <row r="77" spans="3:15" s="6" customFormat="1" x14ac:dyDescent="0.15">
      <c r="C77" s="40"/>
      <c r="E77" s="17"/>
      <c r="G77" s="17"/>
      <c r="I77" s="17"/>
      <c r="J77" s="17"/>
      <c r="K77" s="17"/>
      <c r="M77" s="17"/>
      <c r="O77" s="17"/>
    </row>
    <row r="78" spans="3:15" s="6" customFormat="1" x14ac:dyDescent="0.15">
      <c r="C78" s="40"/>
      <c r="E78" s="17"/>
      <c r="G78" s="17"/>
      <c r="I78" s="17"/>
      <c r="J78" s="17"/>
      <c r="K78" s="17"/>
      <c r="M78" s="17"/>
      <c r="O78" s="17"/>
    </row>
    <row r="79" spans="3:15" s="6" customFormat="1" x14ac:dyDescent="0.15">
      <c r="C79" s="40"/>
      <c r="E79" s="17"/>
      <c r="G79" s="17"/>
      <c r="I79" s="17"/>
      <c r="J79" s="17"/>
      <c r="K79" s="17"/>
      <c r="M79" s="17"/>
      <c r="O79" s="17"/>
    </row>
    <row r="80" spans="3:15" s="6" customFormat="1" x14ac:dyDescent="0.15">
      <c r="C80" s="40"/>
      <c r="E80" s="17"/>
      <c r="G80" s="17"/>
      <c r="I80" s="17"/>
      <c r="J80" s="17"/>
      <c r="K80" s="17"/>
      <c r="M80" s="17"/>
      <c r="O80" s="17"/>
    </row>
    <row r="81" spans="3:15" s="6" customFormat="1" x14ac:dyDescent="0.15">
      <c r="C81" s="40"/>
      <c r="E81" s="17"/>
      <c r="G81" s="17"/>
      <c r="I81" s="17"/>
      <c r="J81" s="17"/>
      <c r="K81" s="17"/>
      <c r="M81" s="17"/>
      <c r="O81" s="17"/>
    </row>
    <row r="82" spans="3:15" s="6" customFormat="1" x14ac:dyDescent="0.15">
      <c r="C82" s="40"/>
      <c r="E82" s="17"/>
      <c r="G82" s="17"/>
      <c r="I82" s="17"/>
      <c r="J82" s="17"/>
      <c r="K82" s="17"/>
      <c r="M82" s="17"/>
      <c r="O82" s="17"/>
    </row>
    <row r="83" spans="3:15" s="6" customFormat="1" x14ac:dyDescent="0.15">
      <c r="C83" s="40"/>
      <c r="E83" s="17"/>
      <c r="G83" s="17"/>
      <c r="I83" s="17"/>
      <c r="J83" s="17"/>
      <c r="K83" s="17"/>
      <c r="M83" s="17"/>
      <c r="O83" s="17"/>
    </row>
    <row r="84" spans="3:15" s="6" customFormat="1" x14ac:dyDescent="0.15">
      <c r="C84" s="40"/>
      <c r="E84" s="17"/>
      <c r="G84" s="17"/>
      <c r="I84" s="17"/>
      <c r="J84" s="17"/>
      <c r="K84" s="17"/>
      <c r="M84" s="17"/>
      <c r="O84" s="17"/>
    </row>
    <row r="85" spans="3:15" s="6" customFormat="1" x14ac:dyDescent="0.15">
      <c r="C85" s="40"/>
      <c r="E85" s="17"/>
      <c r="G85" s="17"/>
      <c r="I85" s="17"/>
      <c r="J85" s="17"/>
      <c r="K85" s="17"/>
      <c r="M85" s="17"/>
      <c r="O85" s="17"/>
    </row>
    <row r="86" spans="3:15" s="6" customFormat="1" x14ac:dyDescent="0.15">
      <c r="C86" s="40"/>
      <c r="E86" s="17"/>
      <c r="G86" s="17"/>
      <c r="I86" s="17"/>
      <c r="J86" s="17"/>
      <c r="K86" s="17"/>
      <c r="M86" s="17"/>
      <c r="O86" s="17"/>
    </row>
    <row r="87" spans="3:15" s="6" customFormat="1" x14ac:dyDescent="0.15">
      <c r="C87" s="40"/>
      <c r="E87" s="17"/>
      <c r="G87" s="17"/>
      <c r="I87" s="17"/>
      <c r="J87" s="17"/>
      <c r="K87" s="17"/>
      <c r="M87" s="17"/>
      <c r="O87" s="17"/>
    </row>
    <row r="88" spans="3:15" s="6" customFormat="1" x14ac:dyDescent="0.15">
      <c r="C88" s="40"/>
      <c r="E88" s="17"/>
      <c r="G88" s="17"/>
      <c r="I88" s="17"/>
      <c r="J88" s="17"/>
      <c r="K88" s="17"/>
      <c r="M88" s="17"/>
      <c r="O88" s="17"/>
    </row>
    <row r="89" spans="3:15" s="6" customFormat="1" x14ac:dyDescent="0.15">
      <c r="C89" s="40"/>
      <c r="E89" s="17"/>
      <c r="G89" s="17"/>
      <c r="I89" s="17"/>
      <c r="J89" s="17"/>
      <c r="K89" s="17"/>
      <c r="M89" s="17"/>
      <c r="O89" s="17"/>
    </row>
    <row r="90" spans="3:15" s="6" customFormat="1" x14ac:dyDescent="0.15">
      <c r="C90" s="40"/>
      <c r="E90" s="17"/>
      <c r="G90" s="17"/>
      <c r="I90" s="17"/>
      <c r="J90" s="17"/>
      <c r="K90" s="17"/>
      <c r="M90" s="17"/>
      <c r="O90" s="17"/>
    </row>
    <row r="91" spans="3:15" s="6" customFormat="1" x14ac:dyDescent="0.15">
      <c r="C91" s="40"/>
      <c r="E91" s="17"/>
      <c r="G91" s="17"/>
      <c r="I91" s="17"/>
      <c r="J91" s="17"/>
      <c r="K91" s="17"/>
      <c r="M91" s="17"/>
      <c r="O91" s="17"/>
    </row>
    <row r="92" spans="3:15" s="6" customFormat="1" x14ac:dyDescent="0.15">
      <c r="C92" s="40"/>
      <c r="E92" s="17"/>
      <c r="G92" s="17"/>
      <c r="I92" s="17"/>
      <c r="J92" s="17"/>
      <c r="K92" s="17"/>
      <c r="M92" s="17"/>
      <c r="O92" s="17"/>
    </row>
    <row r="93" spans="3:15" s="6" customFormat="1" x14ac:dyDescent="0.15">
      <c r="C93" s="40"/>
      <c r="E93" s="17"/>
      <c r="G93" s="17"/>
      <c r="I93" s="17"/>
      <c r="J93" s="17"/>
      <c r="K93" s="17"/>
      <c r="M93" s="17"/>
      <c r="O93" s="17"/>
    </row>
    <row r="94" spans="3:15" s="6" customFormat="1" x14ac:dyDescent="0.15">
      <c r="C94" s="40"/>
      <c r="E94" s="17"/>
      <c r="G94" s="17"/>
      <c r="I94" s="17"/>
      <c r="J94" s="17"/>
      <c r="K94" s="17"/>
      <c r="M94" s="17"/>
      <c r="O94" s="17"/>
    </row>
    <row r="95" spans="3:15" s="6" customFormat="1" x14ac:dyDescent="0.15">
      <c r="C95" s="40"/>
      <c r="E95" s="17"/>
      <c r="G95" s="17"/>
      <c r="I95" s="17"/>
      <c r="J95" s="17"/>
      <c r="K95" s="17"/>
      <c r="M95" s="17"/>
      <c r="O95" s="17"/>
    </row>
    <row r="96" spans="3:15" s="6" customFormat="1" x14ac:dyDescent="0.15">
      <c r="C96" s="40"/>
      <c r="E96" s="17"/>
      <c r="G96" s="17"/>
      <c r="I96" s="17"/>
      <c r="J96" s="17"/>
      <c r="K96" s="17"/>
      <c r="M96" s="17"/>
      <c r="O96" s="17"/>
    </row>
    <row r="97" spans="3:15" s="6" customFormat="1" x14ac:dyDescent="0.15">
      <c r="C97" s="40"/>
      <c r="E97" s="17"/>
      <c r="G97" s="17"/>
      <c r="I97" s="17"/>
      <c r="J97" s="17"/>
      <c r="K97" s="17"/>
      <c r="M97" s="17"/>
      <c r="O97" s="17"/>
    </row>
    <row r="98" spans="3:15" s="6" customFormat="1" x14ac:dyDescent="0.15">
      <c r="C98" s="40"/>
      <c r="E98" s="17"/>
      <c r="G98" s="17"/>
      <c r="I98" s="17"/>
      <c r="J98" s="17"/>
      <c r="K98" s="17"/>
      <c r="M98" s="17"/>
      <c r="O98" s="17"/>
    </row>
    <row r="99" spans="3:15" s="6" customFormat="1" x14ac:dyDescent="0.15">
      <c r="C99" s="40"/>
      <c r="E99" s="17"/>
      <c r="G99" s="17"/>
      <c r="I99" s="17"/>
      <c r="J99" s="17"/>
      <c r="K99" s="17"/>
      <c r="M99" s="17"/>
      <c r="O99" s="17"/>
    </row>
    <row r="100" spans="3:15" s="6" customFormat="1" x14ac:dyDescent="0.15">
      <c r="C100" s="40"/>
      <c r="E100" s="17"/>
      <c r="G100" s="17"/>
      <c r="I100" s="17"/>
      <c r="J100" s="17"/>
      <c r="K100" s="17"/>
      <c r="M100" s="17"/>
      <c r="O100" s="17"/>
    </row>
    <row r="101" spans="3:15" s="6" customFormat="1" x14ac:dyDescent="0.15">
      <c r="C101" s="40"/>
      <c r="E101" s="17"/>
      <c r="G101" s="17"/>
      <c r="I101" s="17"/>
      <c r="J101" s="17"/>
      <c r="K101" s="17"/>
      <c r="M101" s="17"/>
      <c r="O101" s="17"/>
    </row>
    <row r="102" spans="3:15" s="6" customFormat="1" x14ac:dyDescent="0.15">
      <c r="C102" s="40"/>
      <c r="E102" s="17"/>
      <c r="G102" s="17"/>
      <c r="I102" s="17"/>
      <c r="J102" s="17"/>
      <c r="K102" s="17"/>
      <c r="M102" s="17"/>
      <c r="O102" s="17"/>
    </row>
    <row r="103" spans="3:15" s="6" customFormat="1" x14ac:dyDescent="0.15">
      <c r="C103" s="40"/>
      <c r="E103" s="17"/>
      <c r="G103" s="17"/>
      <c r="I103" s="17"/>
      <c r="J103" s="17"/>
      <c r="K103" s="17"/>
      <c r="M103" s="17"/>
      <c r="O103" s="17"/>
    </row>
    <row r="104" spans="3:15" s="6" customFormat="1" x14ac:dyDescent="0.15">
      <c r="C104" s="40"/>
      <c r="E104" s="17"/>
      <c r="G104" s="17"/>
      <c r="I104" s="17"/>
      <c r="J104" s="17"/>
      <c r="K104" s="17"/>
      <c r="M104" s="17"/>
      <c r="O104" s="17"/>
    </row>
    <row r="105" spans="3:15" s="6" customFormat="1" x14ac:dyDescent="0.15">
      <c r="C105" s="40"/>
      <c r="E105" s="17"/>
      <c r="G105" s="17"/>
      <c r="I105" s="17"/>
      <c r="J105" s="17"/>
      <c r="K105" s="17"/>
      <c r="M105" s="17"/>
      <c r="O105" s="17"/>
    </row>
    <row r="106" spans="3:15" s="6" customFormat="1" x14ac:dyDescent="0.15">
      <c r="C106" s="40"/>
      <c r="E106" s="17"/>
      <c r="G106" s="17"/>
      <c r="I106" s="17"/>
      <c r="J106" s="17"/>
      <c r="K106" s="17"/>
      <c r="M106" s="17"/>
      <c r="O106" s="17"/>
    </row>
    <row r="107" spans="3:15" s="6" customFormat="1" x14ac:dyDescent="0.15">
      <c r="C107" s="40"/>
      <c r="E107" s="17"/>
      <c r="G107" s="17"/>
      <c r="I107" s="17"/>
      <c r="J107" s="17"/>
      <c r="K107" s="17"/>
      <c r="M107" s="17"/>
      <c r="O107" s="17"/>
    </row>
    <row r="108" spans="3:15" s="6" customFormat="1" x14ac:dyDescent="0.15">
      <c r="C108" s="40"/>
      <c r="E108" s="17"/>
      <c r="G108" s="17"/>
      <c r="I108" s="17"/>
      <c r="J108" s="17"/>
      <c r="K108" s="17"/>
      <c r="M108" s="17"/>
      <c r="O108" s="17"/>
    </row>
    <row r="109" spans="3:15" s="6" customFormat="1" x14ac:dyDescent="0.15">
      <c r="C109" s="40"/>
      <c r="E109" s="17"/>
      <c r="G109" s="17"/>
      <c r="I109" s="17"/>
      <c r="J109" s="17"/>
      <c r="K109" s="17"/>
      <c r="M109" s="17"/>
      <c r="O109" s="17"/>
    </row>
    <row r="110" spans="3:15" s="6" customFormat="1" x14ac:dyDescent="0.15">
      <c r="C110" s="40"/>
      <c r="E110" s="17"/>
      <c r="G110" s="17"/>
      <c r="I110" s="17"/>
      <c r="J110" s="17"/>
      <c r="K110" s="17"/>
      <c r="M110" s="17"/>
      <c r="O110" s="17"/>
    </row>
    <row r="111" spans="3:15" s="6" customFormat="1" x14ac:dyDescent="0.15">
      <c r="C111" s="40"/>
      <c r="E111" s="17"/>
      <c r="G111" s="17"/>
      <c r="I111" s="17"/>
      <c r="J111" s="17"/>
      <c r="K111" s="17"/>
      <c r="M111" s="17"/>
      <c r="O111" s="17"/>
    </row>
    <row r="112" spans="3:15" s="6" customFormat="1" x14ac:dyDescent="0.15">
      <c r="C112" s="40"/>
      <c r="E112" s="17"/>
      <c r="G112" s="17"/>
      <c r="I112" s="17"/>
      <c r="J112" s="17"/>
      <c r="K112" s="17"/>
      <c r="M112" s="17"/>
      <c r="O112" s="17"/>
    </row>
    <row r="113" spans="3:15" s="6" customFormat="1" x14ac:dyDescent="0.15">
      <c r="C113" s="40"/>
      <c r="E113" s="17"/>
      <c r="G113" s="17"/>
      <c r="I113" s="17"/>
      <c r="J113" s="17"/>
      <c r="K113" s="17"/>
      <c r="M113" s="17"/>
      <c r="O113" s="17"/>
    </row>
    <row r="114" spans="3:15" s="6" customFormat="1" x14ac:dyDescent="0.15">
      <c r="C114" s="40"/>
      <c r="E114" s="17"/>
      <c r="G114" s="17"/>
      <c r="I114" s="17"/>
      <c r="J114" s="17"/>
      <c r="K114" s="17"/>
      <c r="M114" s="17"/>
      <c r="O114" s="17"/>
    </row>
    <row r="115" spans="3:15" s="6" customFormat="1" x14ac:dyDescent="0.15">
      <c r="C115" s="40"/>
      <c r="E115" s="17"/>
      <c r="G115" s="17"/>
      <c r="I115" s="17"/>
      <c r="J115" s="17"/>
      <c r="K115" s="17"/>
      <c r="M115" s="17"/>
      <c r="O115" s="17"/>
    </row>
    <row r="116" spans="3:15" s="6" customFormat="1" x14ac:dyDescent="0.15">
      <c r="C116" s="40"/>
      <c r="E116" s="17"/>
      <c r="G116" s="17"/>
      <c r="I116" s="17"/>
      <c r="J116" s="17"/>
      <c r="K116" s="17"/>
      <c r="M116" s="17"/>
      <c r="O116" s="17"/>
    </row>
    <row r="117" spans="3:15" s="6" customFormat="1" x14ac:dyDescent="0.15">
      <c r="C117" s="40"/>
      <c r="E117" s="17"/>
      <c r="G117" s="17"/>
      <c r="I117" s="17"/>
      <c r="J117" s="17"/>
      <c r="K117" s="17"/>
      <c r="M117" s="17"/>
      <c r="O117" s="17"/>
    </row>
    <row r="118" spans="3:15" s="6" customFormat="1" x14ac:dyDescent="0.15">
      <c r="C118" s="40"/>
      <c r="E118" s="17"/>
      <c r="G118" s="17"/>
      <c r="I118" s="17"/>
      <c r="J118" s="17"/>
      <c r="K118" s="17"/>
      <c r="M118" s="17"/>
      <c r="O118" s="17"/>
    </row>
    <row r="119" spans="3:15" s="6" customFormat="1" x14ac:dyDescent="0.15">
      <c r="C119" s="40"/>
      <c r="E119" s="17"/>
      <c r="G119" s="17"/>
      <c r="I119" s="17"/>
      <c r="J119" s="17"/>
      <c r="K119" s="17"/>
      <c r="M119" s="17"/>
      <c r="O119" s="17"/>
    </row>
    <row r="120" spans="3:15" s="6" customFormat="1" x14ac:dyDescent="0.15">
      <c r="C120" s="40"/>
      <c r="E120" s="17"/>
      <c r="G120" s="17"/>
      <c r="I120" s="17"/>
      <c r="J120" s="17"/>
      <c r="K120" s="17"/>
      <c r="M120" s="17"/>
      <c r="O120" s="17"/>
    </row>
    <row r="121" spans="3:15" s="6" customFormat="1" x14ac:dyDescent="0.15">
      <c r="C121" s="40"/>
      <c r="E121" s="17"/>
      <c r="G121" s="17"/>
      <c r="I121" s="17"/>
      <c r="J121" s="17"/>
      <c r="K121" s="17"/>
      <c r="M121" s="17"/>
      <c r="O121" s="17"/>
    </row>
    <row r="122" spans="3:15" s="6" customFormat="1" x14ac:dyDescent="0.15">
      <c r="C122" s="40"/>
      <c r="E122" s="17"/>
      <c r="G122" s="17"/>
      <c r="I122" s="17"/>
      <c r="J122" s="17"/>
      <c r="K122" s="17"/>
      <c r="M122" s="17"/>
      <c r="O122" s="17"/>
    </row>
    <row r="123" spans="3:15" s="6" customFormat="1" x14ac:dyDescent="0.15">
      <c r="C123" s="40"/>
      <c r="E123" s="17"/>
      <c r="G123" s="17"/>
      <c r="I123" s="17"/>
      <c r="J123" s="17"/>
      <c r="K123" s="17"/>
      <c r="M123" s="17"/>
      <c r="O123" s="17"/>
    </row>
    <row r="124" spans="3:15" s="6" customFormat="1" x14ac:dyDescent="0.15">
      <c r="C124" s="40"/>
      <c r="E124" s="17"/>
      <c r="G124" s="17"/>
      <c r="I124" s="17"/>
      <c r="J124" s="17"/>
      <c r="K124" s="17"/>
      <c r="M124" s="17"/>
      <c r="O124" s="17"/>
    </row>
    <row r="125" spans="3:15" s="6" customFormat="1" x14ac:dyDescent="0.15">
      <c r="C125" s="40"/>
      <c r="E125" s="17"/>
      <c r="G125" s="17"/>
      <c r="I125" s="17"/>
      <c r="J125" s="17"/>
      <c r="K125" s="17"/>
      <c r="M125" s="17"/>
      <c r="O125" s="17"/>
    </row>
    <row r="126" spans="3:15" s="6" customFormat="1" x14ac:dyDescent="0.15">
      <c r="C126" s="40"/>
      <c r="E126" s="17"/>
      <c r="G126" s="17"/>
      <c r="I126" s="17"/>
      <c r="J126" s="17"/>
      <c r="K126" s="17"/>
      <c r="M126" s="17"/>
      <c r="O126" s="17"/>
    </row>
    <row r="127" spans="3:15" s="6" customFormat="1" x14ac:dyDescent="0.15">
      <c r="C127" s="40"/>
      <c r="E127" s="17"/>
      <c r="G127" s="17"/>
      <c r="I127" s="17"/>
      <c r="J127" s="17"/>
      <c r="K127" s="17"/>
      <c r="M127" s="17"/>
      <c r="O127" s="17"/>
    </row>
    <row r="128" spans="3:15" s="6" customFormat="1" x14ac:dyDescent="0.15">
      <c r="C128" s="40"/>
      <c r="E128" s="17"/>
      <c r="G128" s="17"/>
      <c r="I128" s="17"/>
      <c r="J128" s="17"/>
      <c r="K128" s="17"/>
      <c r="M128" s="17"/>
      <c r="O128" s="17"/>
    </row>
    <row r="129" spans="3:15" s="6" customFormat="1" x14ac:dyDescent="0.15">
      <c r="C129" s="40"/>
      <c r="E129" s="17"/>
      <c r="G129" s="17"/>
      <c r="I129" s="17"/>
      <c r="J129" s="17"/>
      <c r="K129" s="17"/>
      <c r="M129" s="17"/>
      <c r="O129" s="17"/>
    </row>
    <row r="130" spans="3:15" s="6" customFormat="1" x14ac:dyDescent="0.15">
      <c r="C130" s="40"/>
      <c r="E130" s="17"/>
      <c r="G130" s="17"/>
      <c r="I130" s="17"/>
      <c r="J130" s="17"/>
      <c r="K130" s="17"/>
      <c r="M130" s="17"/>
      <c r="O130" s="17"/>
    </row>
    <row r="131" spans="3:15" s="6" customFormat="1" x14ac:dyDescent="0.15">
      <c r="C131" s="40"/>
      <c r="E131" s="17"/>
      <c r="G131" s="17"/>
      <c r="I131" s="17"/>
      <c r="J131" s="17"/>
      <c r="K131" s="17"/>
      <c r="M131" s="17"/>
      <c r="O131" s="17"/>
    </row>
    <row r="132" spans="3:15" s="6" customFormat="1" x14ac:dyDescent="0.15">
      <c r="C132" s="40"/>
      <c r="E132" s="17"/>
      <c r="G132" s="17"/>
      <c r="I132" s="17"/>
      <c r="J132" s="17"/>
      <c r="K132" s="17"/>
      <c r="M132" s="17"/>
      <c r="O132" s="17"/>
    </row>
    <row r="133" spans="3:15" s="6" customFormat="1" x14ac:dyDescent="0.15">
      <c r="C133" s="40"/>
      <c r="E133" s="17"/>
      <c r="G133" s="17"/>
      <c r="I133" s="17"/>
      <c r="J133" s="17"/>
      <c r="K133" s="17"/>
      <c r="M133" s="17"/>
      <c r="O133" s="17"/>
    </row>
    <row r="134" spans="3:15" s="6" customFormat="1" x14ac:dyDescent="0.15">
      <c r="C134" s="40"/>
      <c r="E134" s="17"/>
      <c r="G134" s="17"/>
      <c r="I134" s="17"/>
      <c r="J134" s="17"/>
      <c r="K134" s="17"/>
      <c r="M134" s="17"/>
      <c r="O134" s="17"/>
    </row>
    <row r="135" spans="3:15" s="6" customFormat="1" x14ac:dyDescent="0.15">
      <c r="C135" s="40"/>
      <c r="E135" s="17"/>
      <c r="G135" s="17"/>
      <c r="I135" s="17"/>
      <c r="J135" s="17"/>
      <c r="K135" s="17"/>
      <c r="M135" s="17"/>
      <c r="O135" s="17"/>
    </row>
    <row r="136" spans="3:15" s="6" customFormat="1" x14ac:dyDescent="0.15">
      <c r="C136" s="40"/>
      <c r="E136" s="17"/>
      <c r="G136" s="17"/>
      <c r="I136" s="17"/>
      <c r="J136" s="17"/>
      <c r="K136" s="17"/>
      <c r="M136" s="17"/>
      <c r="O136" s="17"/>
    </row>
    <row r="137" spans="3:15" s="6" customFormat="1" x14ac:dyDescent="0.15">
      <c r="C137" s="40"/>
      <c r="E137" s="17"/>
      <c r="G137" s="17"/>
      <c r="I137" s="17"/>
      <c r="J137" s="17"/>
      <c r="K137" s="17"/>
      <c r="M137" s="17"/>
      <c r="O137" s="17"/>
    </row>
    <row r="138" spans="3:15" s="6" customFormat="1" x14ac:dyDescent="0.15">
      <c r="C138" s="40"/>
      <c r="E138" s="17"/>
      <c r="G138" s="17"/>
      <c r="I138" s="17"/>
      <c r="J138" s="17"/>
      <c r="K138" s="17"/>
      <c r="M138" s="17"/>
      <c r="O138" s="17"/>
    </row>
    <row r="139" spans="3:15" s="6" customFormat="1" x14ac:dyDescent="0.15">
      <c r="C139" s="40"/>
      <c r="E139" s="17"/>
      <c r="G139" s="17"/>
      <c r="I139" s="17"/>
      <c r="J139" s="17"/>
      <c r="K139" s="17"/>
      <c r="M139" s="17"/>
      <c r="O139" s="17"/>
    </row>
    <row r="140" spans="3:15" s="6" customFormat="1" x14ac:dyDescent="0.15">
      <c r="C140" s="40"/>
      <c r="E140" s="17"/>
      <c r="G140" s="17"/>
      <c r="I140" s="17"/>
      <c r="J140" s="17"/>
      <c r="K140" s="17"/>
      <c r="M140" s="17"/>
      <c r="O140" s="17"/>
    </row>
    <row r="141" spans="3:15" s="6" customFormat="1" x14ac:dyDescent="0.15">
      <c r="C141" s="40"/>
      <c r="E141" s="17"/>
      <c r="G141" s="17"/>
      <c r="I141" s="17"/>
      <c r="J141" s="17"/>
      <c r="K141" s="17"/>
      <c r="M141" s="17"/>
      <c r="O141" s="17"/>
    </row>
    <row r="142" spans="3:15" s="6" customFormat="1" x14ac:dyDescent="0.15">
      <c r="C142" s="40"/>
      <c r="E142" s="17"/>
      <c r="G142" s="17"/>
      <c r="I142" s="17"/>
      <c r="J142" s="17"/>
      <c r="K142" s="17"/>
      <c r="M142" s="17"/>
      <c r="O142" s="17"/>
    </row>
    <row r="143" spans="3:15" s="6" customFormat="1" x14ac:dyDescent="0.15">
      <c r="C143" s="40"/>
      <c r="E143" s="17"/>
      <c r="G143" s="17"/>
      <c r="I143" s="17"/>
      <c r="J143" s="17"/>
      <c r="K143" s="17"/>
      <c r="M143" s="17"/>
      <c r="O143" s="17"/>
    </row>
    <row r="144" spans="3:15" s="6" customFormat="1" x14ac:dyDescent="0.15">
      <c r="C144" s="40"/>
      <c r="E144" s="17"/>
      <c r="G144" s="17"/>
      <c r="I144" s="17"/>
      <c r="J144" s="17"/>
      <c r="K144" s="17"/>
      <c r="M144" s="17"/>
      <c r="O144" s="17"/>
    </row>
    <row r="145" spans="3:15" s="6" customFormat="1" x14ac:dyDescent="0.15">
      <c r="C145" s="40"/>
      <c r="E145" s="17"/>
      <c r="G145" s="17"/>
      <c r="I145" s="17"/>
      <c r="J145" s="17"/>
      <c r="K145" s="17"/>
      <c r="M145" s="17"/>
      <c r="O145" s="17"/>
    </row>
    <row r="146" spans="3:15" s="6" customFormat="1" x14ac:dyDescent="0.15">
      <c r="C146" s="40"/>
      <c r="E146" s="17"/>
      <c r="G146" s="17"/>
      <c r="I146" s="17"/>
      <c r="J146" s="17"/>
      <c r="K146" s="17"/>
      <c r="M146" s="17"/>
      <c r="O146" s="17"/>
    </row>
    <row r="147" spans="3:15" s="6" customFormat="1" x14ac:dyDescent="0.15">
      <c r="C147" s="40"/>
      <c r="E147" s="17"/>
      <c r="G147" s="17"/>
      <c r="I147" s="17"/>
      <c r="J147" s="17"/>
      <c r="K147" s="17"/>
      <c r="M147" s="17"/>
      <c r="O147" s="17"/>
    </row>
    <row r="148" spans="3:15" s="6" customFormat="1" x14ac:dyDescent="0.15">
      <c r="C148" s="40"/>
      <c r="E148" s="17"/>
      <c r="G148" s="17"/>
      <c r="I148" s="17"/>
      <c r="J148" s="17"/>
      <c r="K148" s="17"/>
      <c r="M148" s="17"/>
      <c r="O148" s="17"/>
    </row>
    <row r="149" spans="3:15" s="6" customFormat="1" x14ac:dyDescent="0.15">
      <c r="C149" s="40"/>
      <c r="E149" s="17"/>
      <c r="G149" s="17"/>
      <c r="I149" s="17"/>
      <c r="J149" s="17"/>
      <c r="K149" s="17"/>
      <c r="M149" s="17"/>
      <c r="O149" s="17"/>
    </row>
    <row r="150" spans="3:15" s="6" customFormat="1" x14ac:dyDescent="0.15">
      <c r="C150" s="40"/>
      <c r="E150" s="17"/>
      <c r="G150" s="17"/>
      <c r="I150" s="17"/>
      <c r="J150" s="17"/>
      <c r="K150" s="17"/>
      <c r="M150" s="17"/>
      <c r="O150" s="17"/>
    </row>
    <row r="151" spans="3:15" s="6" customFormat="1" x14ac:dyDescent="0.15">
      <c r="C151" s="40"/>
      <c r="E151" s="17"/>
      <c r="G151" s="17"/>
      <c r="I151" s="17"/>
      <c r="J151" s="17"/>
      <c r="K151" s="17"/>
      <c r="M151" s="17"/>
      <c r="O151" s="17"/>
    </row>
    <row r="152" spans="3:15" s="6" customFormat="1" x14ac:dyDescent="0.15">
      <c r="C152" s="40"/>
      <c r="E152" s="17"/>
      <c r="G152" s="17"/>
      <c r="I152" s="17"/>
      <c r="J152" s="17"/>
      <c r="K152" s="17"/>
      <c r="M152" s="17"/>
      <c r="O152" s="17"/>
    </row>
    <row r="153" spans="3:15" s="6" customFormat="1" x14ac:dyDescent="0.15">
      <c r="C153" s="40"/>
      <c r="E153" s="17"/>
      <c r="G153" s="17"/>
      <c r="I153" s="17"/>
      <c r="J153" s="17"/>
      <c r="K153" s="17"/>
      <c r="M153" s="17"/>
      <c r="O153" s="17"/>
    </row>
    <row r="154" spans="3:15" s="6" customFormat="1" x14ac:dyDescent="0.15">
      <c r="C154" s="40"/>
      <c r="E154" s="17"/>
      <c r="G154" s="17"/>
      <c r="I154" s="17"/>
      <c r="J154" s="17"/>
      <c r="K154" s="17"/>
      <c r="M154" s="17"/>
      <c r="O154" s="17"/>
    </row>
    <row r="155" spans="3:15" s="6" customFormat="1" x14ac:dyDescent="0.15">
      <c r="C155" s="40"/>
      <c r="E155" s="17"/>
      <c r="G155" s="17"/>
      <c r="I155" s="17"/>
      <c r="J155" s="17"/>
      <c r="K155" s="17"/>
      <c r="M155" s="17"/>
      <c r="O155" s="17"/>
    </row>
    <row r="156" spans="3:15" s="6" customFormat="1" x14ac:dyDescent="0.15">
      <c r="C156" s="40"/>
      <c r="E156" s="17"/>
      <c r="G156" s="17"/>
      <c r="I156" s="17"/>
      <c r="J156" s="17"/>
      <c r="K156" s="17"/>
      <c r="M156" s="17"/>
      <c r="O156" s="17"/>
    </row>
    <row r="157" spans="3:15" s="6" customFormat="1" x14ac:dyDescent="0.15">
      <c r="C157" s="40"/>
      <c r="E157" s="17"/>
      <c r="G157" s="17"/>
      <c r="I157" s="17"/>
      <c r="J157" s="17"/>
      <c r="K157" s="17"/>
      <c r="M157" s="17"/>
      <c r="O157" s="17"/>
    </row>
    <row r="158" spans="3:15" s="6" customFormat="1" x14ac:dyDescent="0.15">
      <c r="C158" s="40"/>
      <c r="E158" s="17"/>
      <c r="G158" s="17"/>
      <c r="I158" s="17"/>
      <c r="J158" s="17"/>
      <c r="K158" s="17"/>
      <c r="M158" s="17"/>
      <c r="O158" s="17"/>
    </row>
    <row r="159" spans="3:15" s="6" customFormat="1" x14ac:dyDescent="0.15">
      <c r="C159" s="40"/>
      <c r="E159" s="17"/>
      <c r="G159" s="17"/>
      <c r="I159" s="17"/>
      <c r="J159" s="17"/>
      <c r="K159" s="17"/>
      <c r="M159" s="17"/>
      <c r="O159" s="17"/>
    </row>
    <row r="160" spans="3:15" s="6" customFormat="1" x14ac:dyDescent="0.15">
      <c r="C160" s="40"/>
      <c r="E160" s="17"/>
      <c r="G160" s="17"/>
      <c r="I160" s="17"/>
      <c r="J160" s="17"/>
      <c r="K160" s="17"/>
      <c r="M160" s="17"/>
      <c r="O160" s="17"/>
    </row>
    <row r="161" spans="3:15" s="6" customFormat="1" x14ac:dyDescent="0.15">
      <c r="C161" s="40"/>
      <c r="E161" s="17"/>
      <c r="G161" s="17"/>
      <c r="I161" s="17"/>
      <c r="J161" s="17"/>
      <c r="K161" s="17"/>
      <c r="M161" s="17"/>
      <c r="O161" s="17"/>
    </row>
    <row r="162" spans="3:15" s="6" customFormat="1" x14ac:dyDescent="0.15">
      <c r="C162" s="40"/>
      <c r="E162" s="17"/>
      <c r="G162" s="17"/>
      <c r="I162" s="17"/>
      <c r="J162" s="17"/>
      <c r="K162" s="17"/>
      <c r="M162" s="17"/>
      <c r="O162" s="17"/>
    </row>
    <row r="163" spans="3:15" s="6" customFormat="1" x14ac:dyDescent="0.15">
      <c r="C163" s="40"/>
      <c r="E163" s="17"/>
      <c r="G163" s="17"/>
      <c r="I163" s="17"/>
      <c r="J163" s="17"/>
      <c r="K163" s="17"/>
      <c r="M163" s="17"/>
      <c r="O163" s="17"/>
    </row>
    <row r="164" spans="3:15" s="6" customFormat="1" x14ac:dyDescent="0.15">
      <c r="C164" s="40"/>
      <c r="E164" s="17"/>
      <c r="G164" s="17"/>
      <c r="I164" s="17"/>
      <c r="J164" s="17"/>
      <c r="K164" s="17"/>
      <c r="M164" s="17"/>
      <c r="O164" s="17"/>
    </row>
    <row r="165" spans="3:15" s="6" customFormat="1" x14ac:dyDescent="0.15">
      <c r="C165" s="40"/>
      <c r="E165" s="17"/>
      <c r="G165" s="17"/>
      <c r="I165" s="17"/>
      <c r="J165" s="17"/>
      <c r="K165" s="17"/>
      <c r="M165" s="17"/>
      <c r="O165" s="17"/>
    </row>
    <row r="166" spans="3:15" s="6" customFormat="1" x14ac:dyDescent="0.15">
      <c r="C166" s="40"/>
      <c r="E166" s="17"/>
      <c r="G166" s="17"/>
      <c r="I166" s="17"/>
      <c r="J166" s="17"/>
      <c r="K166" s="17"/>
      <c r="M166" s="17"/>
      <c r="O166" s="17"/>
    </row>
    <row r="167" spans="3:15" s="6" customFormat="1" x14ac:dyDescent="0.15">
      <c r="C167" s="40"/>
      <c r="E167" s="17"/>
      <c r="G167" s="17"/>
      <c r="I167" s="17"/>
      <c r="J167" s="17"/>
      <c r="K167" s="17"/>
      <c r="M167" s="17"/>
      <c r="O167" s="17"/>
    </row>
    <row r="168" spans="3:15" s="6" customFormat="1" x14ac:dyDescent="0.15">
      <c r="C168" s="40"/>
      <c r="E168" s="17"/>
      <c r="G168" s="17"/>
      <c r="I168" s="17"/>
      <c r="J168" s="17"/>
      <c r="K168" s="17"/>
      <c r="M168" s="17"/>
      <c r="O168" s="17"/>
    </row>
    <row r="169" spans="3:15" s="6" customFormat="1" x14ac:dyDescent="0.15">
      <c r="C169" s="40"/>
      <c r="E169" s="17"/>
      <c r="G169" s="17"/>
      <c r="I169" s="17"/>
      <c r="J169" s="17"/>
      <c r="K169" s="17"/>
      <c r="M169" s="17"/>
      <c r="O169" s="17"/>
    </row>
    <row r="170" spans="3:15" s="6" customFormat="1" x14ac:dyDescent="0.15">
      <c r="C170" s="40"/>
      <c r="E170" s="17"/>
      <c r="G170" s="17"/>
      <c r="I170" s="17"/>
      <c r="J170" s="17"/>
      <c r="K170" s="17"/>
      <c r="M170" s="17"/>
      <c r="O170" s="17"/>
    </row>
    <row r="171" spans="3:15" s="6" customFormat="1" x14ac:dyDescent="0.15">
      <c r="C171" s="40"/>
      <c r="E171" s="17"/>
      <c r="G171" s="17"/>
      <c r="I171" s="17"/>
      <c r="J171" s="17"/>
      <c r="K171" s="17"/>
      <c r="M171" s="17"/>
      <c r="O171" s="17"/>
    </row>
    <row r="172" spans="3:15" s="6" customFormat="1" x14ac:dyDescent="0.15">
      <c r="C172" s="40"/>
      <c r="E172" s="17"/>
      <c r="G172" s="17"/>
      <c r="I172" s="17"/>
      <c r="J172" s="17"/>
      <c r="K172" s="17"/>
      <c r="M172" s="17"/>
      <c r="O172" s="17"/>
    </row>
    <row r="173" spans="3:15" s="6" customFormat="1" x14ac:dyDescent="0.15">
      <c r="C173" s="40"/>
      <c r="E173" s="17"/>
      <c r="G173" s="17"/>
      <c r="I173" s="17"/>
      <c r="J173" s="17"/>
      <c r="K173" s="17"/>
      <c r="M173" s="17"/>
      <c r="O173" s="17"/>
    </row>
    <row r="174" spans="3:15" s="6" customFormat="1" x14ac:dyDescent="0.15">
      <c r="C174" s="40"/>
      <c r="E174" s="17"/>
      <c r="G174" s="17"/>
      <c r="I174" s="17"/>
      <c r="J174" s="17"/>
      <c r="K174" s="17"/>
      <c r="M174" s="17"/>
      <c r="O174" s="17"/>
    </row>
    <row r="175" spans="3:15" s="6" customFormat="1" x14ac:dyDescent="0.15">
      <c r="C175" s="40"/>
      <c r="E175" s="17"/>
      <c r="G175" s="17"/>
      <c r="I175" s="17"/>
      <c r="J175" s="17"/>
      <c r="K175" s="17"/>
      <c r="M175" s="17"/>
      <c r="O175" s="17"/>
    </row>
    <row r="176" spans="3:15" s="6" customFormat="1" x14ac:dyDescent="0.15">
      <c r="C176" s="40"/>
      <c r="E176" s="17"/>
      <c r="G176" s="17"/>
      <c r="I176" s="17"/>
      <c r="J176" s="17"/>
      <c r="K176" s="17"/>
      <c r="M176" s="17"/>
      <c r="O176" s="17"/>
    </row>
    <row r="177" spans="3:15" s="6" customFormat="1" x14ac:dyDescent="0.15">
      <c r="C177" s="40"/>
      <c r="E177" s="17"/>
      <c r="G177" s="17"/>
      <c r="I177" s="17"/>
      <c r="J177" s="17"/>
      <c r="K177" s="17"/>
      <c r="M177" s="17"/>
      <c r="O177" s="17"/>
    </row>
    <row r="178" spans="3:15" s="6" customFormat="1" x14ac:dyDescent="0.15">
      <c r="C178" s="40"/>
      <c r="E178" s="17"/>
      <c r="G178" s="17"/>
      <c r="I178" s="17"/>
      <c r="J178" s="17"/>
      <c r="K178" s="17"/>
      <c r="M178" s="17"/>
      <c r="O178" s="17"/>
    </row>
    <row r="179" spans="3:15" s="6" customFormat="1" x14ac:dyDescent="0.15">
      <c r="C179" s="40"/>
      <c r="E179" s="17"/>
      <c r="G179" s="17"/>
      <c r="I179" s="17"/>
      <c r="J179" s="17"/>
      <c r="K179" s="17"/>
      <c r="M179" s="17"/>
      <c r="O179" s="17"/>
    </row>
    <row r="180" spans="3:15" s="6" customFormat="1" x14ac:dyDescent="0.15">
      <c r="C180" s="40"/>
      <c r="E180" s="17"/>
      <c r="G180" s="17"/>
      <c r="I180" s="17"/>
      <c r="J180" s="17"/>
      <c r="K180" s="17"/>
      <c r="M180" s="17"/>
      <c r="O180" s="17"/>
    </row>
    <row r="181" spans="3:15" s="6" customFormat="1" x14ac:dyDescent="0.15">
      <c r="C181" s="40"/>
      <c r="E181" s="17"/>
      <c r="G181" s="17"/>
      <c r="I181" s="17"/>
      <c r="J181" s="17"/>
      <c r="K181" s="17"/>
      <c r="M181" s="17"/>
      <c r="O181" s="17"/>
    </row>
    <row r="182" spans="3:15" s="6" customFormat="1" x14ac:dyDescent="0.15">
      <c r="C182" s="40"/>
      <c r="E182" s="17"/>
      <c r="G182" s="17"/>
      <c r="I182" s="17"/>
      <c r="J182" s="17"/>
      <c r="K182" s="17"/>
      <c r="M182" s="17"/>
      <c r="O182" s="17"/>
    </row>
    <row r="183" spans="3:15" s="6" customFormat="1" x14ac:dyDescent="0.15">
      <c r="C183" s="40"/>
      <c r="E183" s="17"/>
      <c r="G183" s="17"/>
      <c r="I183" s="17"/>
      <c r="J183" s="17"/>
      <c r="K183" s="17"/>
      <c r="M183" s="17"/>
      <c r="O183" s="17"/>
    </row>
    <row r="184" spans="3:15" s="6" customFormat="1" x14ac:dyDescent="0.15">
      <c r="C184" s="40"/>
      <c r="E184" s="17"/>
      <c r="G184" s="17"/>
      <c r="I184" s="17"/>
      <c r="J184" s="17"/>
      <c r="K184" s="17"/>
      <c r="M184" s="17"/>
      <c r="O184" s="17"/>
    </row>
    <row r="185" spans="3:15" s="6" customFormat="1" x14ac:dyDescent="0.15">
      <c r="C185" s="40"/>
      <c r="E185" s="17"/>
      <c r="G185" s="17"/>
      <c r="I185" s="17"/>
      <c r="J185" s="17"/>
      <c r="K185" s="17"/>
      <c r="M185" s="17"/>
      <c r="O185" s="17"/>
    </row>
    <row r="186" spans="3:15" s="6" customFormat="1" x14ac:dyDescent="0.15">
      <c r="C186" s="40"/>
      <c r="E186" s="17"/>
      <c r="G186" s="17"/>
      <c r="I186" s="17"/>
      <c r="J186" s="17"/>
      <c r="K186" s="17"/>
      <c r="M186" s="17"/>
      <c r="O186" s="17"/>
    </row>
    <row r="187" spans="3:15" s="6" customFormat="1" x14ac:dyDescent="0.15">
      <c r="C187" s="40"/>
      <c r="E187" s="17"/>
      <c r="G187" s="17"/>
      <c r="I187" s="17"/>
      <c r="J187" s="17"/>
      <c r="K187" s="17"/>
      <c r="M187" s="17"/>
      <c r="O187" s="17"/>
    </row>
    <row r="188" spans="3:15" s="6" customFormat="1" x14ac:dyDescent="0.15">
      <c r="C188" s="40"/>
      <c r="E188" s="17"/>
      <c r="G188" s="17"/>
      <c r="I188" s="17"/>
      <c r="J188" s="17"/>
      <c r="K188" s="17"/>
      <c r="M188" s="17"/>
      <c r="O188" s="17"/>
    </row>
    <row r="189" spans="3:15" s="6" customFormat="1" x14ac:dyDescent="0.15">
      <c r="C189" s="40"/>
      <c r="E189" s="17"/>
      <c r="G189" s="17"/>
      <c r="I189" s="17"/>
      <c r="J189" s="17"/>
      <c r="K189" s="17"/>
      <c r="M189" s="17"/>
      <c r="O189" s="17"/>
    </row>
    <row r="190" spans="3:15" s="6" customFormat="1" x14ac:dyDescent="0.15">
      <c r="C190" s="40"/>
      <c r="E190" s="17"/>
      <c r="G190" s="17"/>
      <c r="I190" s="17"/>
      <c r="J190" s="17"/>
      <c r="K190" s="17"/>
      <c r="M190" s="17"/>
      <c r="O190" s="17"/>
    </row>
    <row r="191" spans="3:15" s="6" customFormat="1" x14ac:dyDescent="0.15">
      <c r="C191" s="40"/>
      <c r="E191" s="17"/>
      <c r="G191" s="17"/>
      <c r="I191" s="17"/>
      <c r="J191" s="17"/>
      <c r="K191" s="17"/>
      <c r="M191" s="17"/>
      <c r="O191" s="17"/>
    </row>
    <row r="192" spans="3:15" s="6" customFormat="1" x14ac:dyDescent="0.15">
      <c r="C192" s="40"/>
      <c r="E192" s="17"/>
      <c r="G192" s="17"/>
      <c r="I192" s="17"/>
      <c r="J192" s="17"/>
      <c r="K192" s="17"/>
      <c r="M192" s="17"/>
      <c r="O192" s="17"/>
    </row>
    <row r="193" spans="3:15" s="6" customFormat="1" x14ac:dyDescent="0.15">
      <c r="C193" s="40"/>
      <c r="E193" s="17"/>
      <c r="G193" s="17"/>
      <c r="I193" s="17"/>
      <c r="J193" s="17"/>
      <c r="K193" s="17"/>
      <c r="M193" s="17"/>
      <c r="O193" s="17"/>
    </row>
    <row r="194" spans="3:15" s="6" customFormat="1" x14ac:dyDescent="0.15">
      <c r="C194" s="40"/>
      <c r="E194" s="17"/>
      <c r="G194" s="17"/>
      <c r="I194" s="17"/>
      <c r="J194" s="17"/>
      <c r="K194" s="17"/>
      <c r="M194" s="17"/>
      <c r="O194" s="17"/>
    </row>
    <row r="195" spans="3:15" s="6" customFormat="1" x14ac:dyDescent="0.15">
      <c r="C195" s="40"/>
      <c r="E195" s="17"/>
      <c r="G195" s="17"/>
      <c r="I195" s="17"/>
      <c r="J195" s="17"/>
      <c r="K195" s="17"/>
      <c r="M195" s="17"/>
      <c r="O195" s="17"/>
    </row>
    <row r="196" spans="3:15" s="6" customFormat="1" x14ac:dyDescent="0.15">
      <c r="C196" s="40"/>
      <c r="E196" s="17"/>
      <c r="G196" s="17"/>
      <c r="I196" s="17"/>
      <c r="J196" s="17"/>
      <c r="K196" s="17"/>
      <c r="M196" s="17"/>
      <c r="O196" s="17"/>
    </row>
    <row r="197" spans="3:15" s="6" customFormat="1" x14ac:dyDescent="0.15">
      <c r="C197" s="40"/>
      <c r="E197" s="17"/>
      <c r="G197" s="17"/>
      <c r="I197" s="17"/>
      <c r="J197" s="17"/>
      <c r="K197" s="17"/>
      <c r="M197" s="17"/>
      <c r="O197" s="17"/>
    </row>
    <row r="198" spans="3:15" s="6" customFormat="1" x14ac:dyDescent="0.15">
      <c r="C198" s="40"/>
      <c r="E198" s="17"/>
      <c r="G198" s="17"/>
      <c r="I198" s="17"/>
      <c r="J198" s="17"/>
      <c r="K198" s="17"/>
      <c r="M198" s="17"/>
      <c r="O198" s="17"/>
    </row>
    <row r="199" spans="3:15" s="6" customFormat="1" x14ac:dyDescent="0.15">
      <c r="C199" s="40"/>
      <c r="E199" s="17"/>
      <c r="G199" s="17"/>
      <c r="I199" s="17"/>
      <c r="J199" s="17"/>
      <c r="K199" s="17"/>
      <c r="M199" s="17"/>
      <c r="O199" s="17"/>
    </row>
    <row r="200" spans="3:15" s="6" customFormat="1" x14ac:dyDescent="0.15">
      <c r="C200" s="40"/>
      <c r="E200" s="17"/>
      <c r="G200" s="17"/>
      <c r="I200" s="17"/>
      <c r="J200" s="17"/>
      <c r="K200" s="17"/>
      <c r="M200" s="17"/>
      <c r="O200" s="17"/>
    </row>
    <row r="201" spans="3:15" s="6" customFormat="1" x14ac:dyDescent="0.15">
      <c r="C201" s="40"/>
      <c r="E201" s="17"/>
      <c r="G201" s="17"/>
      <c r="I201" s="17"/>
      <c r="J201" s="17"/>
      <c r="K201" s="17"/>
      <c r="M201" s="17"/>
      <c r="O201" s="17"/>
    </row>
    <row r="202" spans="3:15" s="6" customFormat="1" x14ac:dyDescent="0.15">
      <c r="C202" s="40"/>
      <c r="E202" s="17"/>
      <c r="G202" s="17"/>
      <c r="I202" s="17"/>
      <c r="J202" s="17"/>
      <c r="K202" s="17"/>
      <c r="M202" s="17"/>
      <c r="O202" s="17"/>
    </row>
    <row r="203" spans="3:15" s="6" customFormat="1" x14ac:dyDescent="0.15">
      <c r="C203" s="40"/>
      <c r="E203" s="17"/>
      <c r="G203" s="17"/>
      <c r="I203" s="17"/>
      <c r="J203" s="17"/>
      <c r="K203" s="17"/>
      <c r="M203" s="17"/>
      <c r="O203" s="17"/>
    </row>
    <row r="204" spans="3:15" s="6" customFormat="1" x14ac:dyDescent="0.15">
      <c r="C204" s="40"/>
      <c r="E204" s="17"/>
      <c r="G204" s="17"/>
      <c r="I204" s="17"/>
      <c r="J204" s="17"/>
      <c r="K204" s="17"/>
      <c r="M204" s="17"/>
      <c r="O204" s="17"/>
    </row>
    <row r="205" spans="3:15" s="6" customFormat="1" x14ac:dyDescent="0.15">
      <c r="C205" s="40"/>
      <c r="E205" s="17"/>
      <c r="G205" s="17"/>
      <c r="I205" s="17"/>
      <c r="J205" s="17"/>
      <c r="K205" s="17"/>
      <c r="M205" s="17"/>
      <c r="O205" s="17"/>
    </row>
    <row r="206" spans="3:15" s="6" customFormat="1" x14ac:dyDescent="0.15">
      <c r="C206" s="40"/>
      <c r="E206" s="17"/>
      <c r="G206" s="17"/>
      <c r="I206" s="17"/>
      <c r="J206" s="17"/>
      <c r="K206" s="17"/>
      <c r="M206" s="17"/>
      <c r="O206" s="17"/>
    </row>
    <row r="207" spans="3:15" s="6" customFormat="1" x14ac:dyDescent="0.15">
      <c r="C207" s="40"/>
      <c r="E207" s="17"/>
      <c r="G207" s="17"/>
      <c r="I207" s="17"/>
      <c r="J207" s="17"/>
      <c r="K207" s="17"/>
      <c r="M207" s="17"/>
      <c r="O207" s="17"/>
    </row>
    <row r="208" spans="3:15" s="6" customFormat="1" x14ac:dyDescent="0.15">
      <c r="C208" s="40"/>
      <c r="E208" s="17"/>
      <c r="G208" s="17"/>
      <c r="I208" s="17"/>
      <c r="J208" s="17"/>
      <c r="K208" s="17"/>
      <c r="M208" s="17"/>
      <c r="O208" s="17"/>
    </row>
    <row r="209" spans="3:15" s="6" customFormat="1" x14ac:dyDescent="0.15">
      <c r="C209" s="40"/>
      <c r="E209" s="17"/>
      <c r="G209" s="17"/>
      <c r="I209" s="17"/>
      <c r="J209" s="17"/>
      <c r="K209" s="17"/>
      <c r="M209" s="17"/>
      <c r="O209" s="17"/>
    </row>
    <row r="210" spans="3:15" s="6" customFormat="1" x14ac:dyDescent="0.15">
      <c r="C210" s="40"/>
      <c r="E210" s="17"/>
      <c r="G210" s="17"/>
      <c r="I210" s="17"/>
      <c r="J210" s="17"/>
      <c r="K210" s="17"/>
      <c r="M210" s="17"/>
      <c r="O210" s="17"/>
    </row>
    <row r="211" spans="3:15" s="6" customFormat="1" x14ac:dyDescent="0.15">
      <c r="C211" s="40"/>
      <c r="E211" s="17"/>
      <c r="G211" s="17"/>
      <c r="I211" s="17"/>
      <c r="J211" s="17"/>
      <c r="K211" s="17"/>
      <c r="M211" s="17"/>
      <c r="O211" s="17"/>
    </row>
    <row r="212" spans="3:15" s="6" customFormat="1" x14ac:dyDescent="0.15">
      <c r="C212" s="40"/>
      <c r="E212" s="17"/>
      <c r="G212" s="17"/>
      <c r="I212" s="17"/>
      <c r="J212" s="17"/>
      <c r="K212" s="17"/>
      <c r="M212" s="17"/>
      <c r="O212" s="17"/>
    </row>
    <row r="213" spans="3:15" s="6" customFormat="1" x14ac:dyDescent="0.15">
      <c r="C213" s="40"/>
      <c r="E213" s="17"/>
      <c r="G213" s="17"/>
      <c r="I213" s="17"/>
      <c r="J213" s="17"/>
      <c r="K213" s="17"/>
      <c r="M213" s="17"/>
      <c r="O213" s="17"/>
    </row>
    <row r="214" spans="3:15" s="6" customFormat="1" x14ac:dyDescent="0.15">
      <c r="C214" s="40"/>
      <c r="E214" s="17"/>
      <c r="G214" s="17"/>
      <c r="I214" s="17"/>
      <c r="J214" s="17"/>
      <c r="K214" s="17"/>
      <c r="M214" s="17"/>
      <c r="O214" s="17"/>
    </row>
    <row r="215" spans="3:15" s="6" customFormat="1" x14ac:dyDescent="0.15">
      <c r="C215" s="40"/>
      <c r="E215" s="17"/>
      <c r="G215" s="17"/>
      <c r="I215" s="17"/>
      <c r="J215" s="17"/>
      <c r="K215" s="17"/>
      <c r="M215" s="17"/>
      <c r="O215" s="17"/>
    </row>
    <row r="216" spans="3:15" s="6" customFormat="1" x14ac:dyDescent="0.15">
      <c r="C216" s="40"/>
      <c r="E216" s="17"/>
      <c r="G216" s="17"/>
      <c r="I216" s="17"/>
      <c r="J216" s="17"/>
      <c r="K216" s="17"/>
      <c r="M216" s="17"/>
      <c r="O216" s="17"/>
    </row>
    <row r="217" spans="3:15" s="6" customFormat="1" x14ac:dyDescent="0.15">
      <c r="C217" s="40"/>
      <c r="E217" s="17"/>
      <c r="G217" s="17"/>
      <c r="I217" s="17"/>
      <c r="J217" s="17"/>
      <c r="K217" s="17"/>
      <c r="M217" s="17"/>
      <c r="O217" s="17"/>
    </row>
    <row r="218" spans="3:15" s="6" customFormat="1" x14ac:dyDescent="0.15">
      <c r="C218" s="40"/>
      <c r="E218" s="17"/>
      <c r="G218" s="17"/>
      <c r="I218" s="17"/>
      <c r="J218" s="17"/>
      <c r="K218" s="17"/>
      <c r="M218" s="17"/>
      <c r="O218" s="17"/>
    </row>
    <row r="219" spans="3:15" s="6" customFormat="1" x14ac:dyDescent="0.15">
      <c r="C219" s="40"/>
      <c r="E219" s="17"/>
      <c r="G219" s="17"/>
      <c r="I219" s="17"/>
      <c r="J219" s="17"/>
      <c r="K219" s="17"/>
      <c r="M219" s="17"/>
      <c r="O219" s="17"/>
    </row>
    <row r="220" spans="3:15" s="6" customFormat="1" x14ac:dyDescent="0.15">
      <c r="C220" s="40"/>
      <c r="E220" s="17"/>
      <c r="G220" s="17"/>
      <c r="I220" s="17"/>
      <c r="J220" s="17"/>
      <c r="K220" s="17"/>
      <c r="M220" s="17"/>
      <c r="O220" s="17"/>
    </row>
    <row r="221" spans="3:15" s="6" customFormat="1" x14ac:dyDescent="0.15">
      <c r="C221" s="40"/>
      <c r="E221" s="17"/>
      <c r="G221" s="17"/>
      <c r="I221" s="17"/>
      <c r="J221" s="17"/>
      <c r="K221" s="17"/>
      <c r="M221" s="17"/>
      <c r="O221" s="17"/>
    </row>
    <row r="222" spans="3:15" s="6" customFormat="1" x14ac:dyDescent="0.15">
      <c r="C222" s="40"/>
      <c r="E222" s="17"/>
      <c r="G222" s="17"/>
      <c r="I222" s="17"/>
      <c r="J222" s="17"/>
      <c r="K222" s="17"/>
      <c r="M222" s="17"/>
      <c r="O222" s="17"/>
    </row>
    <row r="223" spans="3:15" s="6" customFormat="1" x14ac:dyDescent="0.15">
      <c r="C223" s="40"/>
      <c r="E223" s="17"/>
      <c r="G223" s="17"/>
      <c r="I223" s="17"/>
      <c r="J223" s="17"/>
      <c r="K223" s="17"/>
      <c r="M223" s="17"/>
      <c r="O223" s="17"/>
    </row>
    <row r="224" spans="3:15" s="6" customFormat="1" x14ac:dyDescent="0.15">
      <c r="C224" s="40"/>
      <c r="E224" s="17"/>
      <c r="G224" s="17"/>
      <c r="I224" s="17"/>
      <c r="J224" s="17"/>
      <c r="K224" s="17"/>
      <c r="M224" s="17"/>
      <c r="O224" s="17"/>
    </row>
    <row r="225" spans="3:15" s="6" customFormat="1" x14ac:dyDescent="0.15">
      <c r="C225" s="40"/>
      <c r="E225" s="17"/>
      <c r="G225" s="17"/>
      <c r="I225" s="17"/>
      <c r="J225" s="17"/>
      <c r="K225" s="17"/>
      <c r="M225" s="17"/>
      <c r="O225" s="17"/>
    </row>
    <row r="226" spans="3:15" s="6" customFormat="1" x14ac:dyDescent="0.15">
      <c r="C226" s="40"/>
      <c r="E226" s="17"/>
      <c r="G226" s="17"/>
      <c r="I226" s="17"/>
      <c r="J226" s="17"/>
      <c r="K226" s="17"/>
      <c r="M226" s="17"/>
      <c r="O226" s="17"/>
    </row>
    <row r="227" spans="3:15" s="6" customFormat="1" x14ac:dyDescent="0.15">
      <c r="C227" s="40"/>
      <c r="E227" s="17"/>
      <c r="G227" s="17"/>
      <c r="I227" s="17"/>
      <c r="J227" s="17"/>
      <c r="K227" s="17"/>
      <c r="M227" s="17"/>
      <c r="O227" s="17"/>
    </row>
    <row r="228" spans="3:15" s="6" customFormat="1" x14ac:dyDescent="0.15">
      <c r="C228" s="40"/>
      <c r="E228" s="17"/>
      <c r="G228" s="17"/>
      <c r="I228" s="17"/>
      <c r="J228" s="17"/>
      <c r="K228" s="17"/>
      <c r="M228" s="17"/>
      <c r="O228" s="17"/>
    </row>
    <row r="229" spans="3:15" s="6" customFormat="1" x14ac:dyDescent="0.15">
      <c r="C229" s="40"/>
      <c r="E229" s="17"/>
      <c r="G229" s="17"/>
      <c r="I229" s="17"/>
      <c r="J229" s="17"/>
      <c r="K229" s="17"/>
      <c r="M229" s="17"/>
      <c r="O229" s="17"/>
    </row>
    <row r="230" spans="3:15" s="6" customFormat="1" x14ac:dyDescent="0.15">
      <c r="C230" s="40"/>
      <c r="E230" s="17"/>
      <c r="G230" s="17"/>
      <c r="I230" s="17"/>
      <c r="J230" s="17"/>
      <c r="K230" s="17"/>
      <c r="M230" s="17"/>
      <c r="O230" s="17"/>
    </row>
    <row r="231" spans="3:15" s="6" customFormat="1" x14ac:dyDescent="0.15">
      <c r="C231" s="40"/>
      <c r="E231" s="17"/>
      <c r="G231" s="17"/>
      <c r="I231" s="17"/>
      <c r="J231" s="17"/>
      <c r="K231" s="17"/>
      <c r="M231" s="17"/>
      <c r="O231" s="17"/>
    </row>
    <row r="232" spans="3:15" s="6" customFormat="1" x14ac:dyDescent="0.15">
      <c r="C232" s="40"/>
      <c r="E232" s="17"/>
      <c r="G232" s="17"/>
      <c r="I232" s="17"/>
      <c r="J232" s="17"/>
      <c r="K232" s="17"/>
      <c r="M232" s="17"/>
      <c r="O232" s="17"/>
    </row>
    <row r="233" spans="3:15" s="6" customFormat="1" x14ac:dyDescent="0.15">
      <c r="C233" s="40"/>
      <c r="E233" s="17"/>
      <c r="G233" s="17"/>
      <c r="I233" s="17"/>
      <c r="J233" s="17"/>
      <c r="K233" s="17"/>
      <c r="M233" s="17"/>
      <c r="O233" s="17"/>
    </row>
    <row r="234" spans="3:15" s="6" customFormat="1" x14ac:dyDescent="0.15">
      <c r="C234" s="40"/>
      <c r="E234" s="17"/>
      <c r="G234" s="17"/>
      <c r="I234" s="17"/>
      <c r="J234" s="17"/>
      <c r="K234" s="17"/>
      <c r="M234" s="17"/>
      <c r="O234" s="17"/>
    </row>
    <row r="235" spans="3:15" s="6" customFormat="1" x14ac:dyDescent="0.15">
      <c r="C235" s="40"/>
      <c r="E235" s="17"/>
      <c r="G235" s="17"/>
      <c r="I235" s="17"/>
      <c r="J235" s="17"/>
      <c r="K235" s="17"/>
      <c r="M235" s="17"/>
      <c r="O235" s="17"/>
    </row>
    <row r="236" spans="3:15" s="6" customFormat="1" x14ac:dyDescent="0.15">
      <c r="C236" s="40"/>
      <c r="E236" s="17"/>
      <c r="G236" s="17"/>
      <c r="I236" s="17"/>
      <c r="J236" s="17"/>
      <c r="K236" s="17"/>
      <c r="M236" s="17"/>
      <c r="O236" s="17"/>
    </row>
    <row r="237" spans="3:15" s="6" customFormat="1" x14ac:dyDescent="0.15">
      <c r="C237" s="40"/>
      <c r="E237" s="17"/>
      <c r="G237" s="17"/>
      <c r="I237" s="17"/>
      <c r="J237" s="17"/>
      <c r="K237" s="17"/>
      <c r="M237" s="17"/>
      <c r="O237" s="17"/>
    </row>
    <row r="238" spans="3:15" s="6" customFormat="1" x14ac:dyDescent="0.15">
      <c r="C238" s="40"/>
      <c r="E238" s="17"/>
      <c r="G238" s="17"/>
      <c r="I238" s="17"/>
      <c r="J238" s="17"/>
      <c r="K238" s="17"/>
      <c r="M238" s="17"/>
      <c r="O238" s="17"/>
    </row>
    <row r="239" spans="3:15" s="6" customFormat="1" x14ac:dyDescent="0.15">
      <c r="C239" s="40"/>
      <c r="E239" s="17"/>
      <c r="G239" s="17"/>
      <c r="I239" s="17"/>
      <c r="J239" s="17"/>
      <c r="K239" s="17"/>
      <c r="M239" s="17"/>
      <c r="O239" s="17"/>
    </row>
    <row r="240" spans="3:15" s="6" customFormat="1" x14ac:dyDescent="0.15">
      <c r="C240" s="40"/>
      <c r="E240" s="17"/>
      <c r="G240" s="17"/>
      <c r="I240" s="17"/>
      <c r="J240" s="17"/>
      <c r="K240" s="17"/>
      <c r="M240" s="17"/>
      <c r="O240" s="17"/>
    </row>
    <row r="241" spans="3:15" s="6" customFormat="1" x14ac:dyDescent="0.15">
      <c r="C241" s="40"/>
      <c r="E241" s="17"/>
      <c r="G241" s="17"/>
      <c r="I241" s="17"/>
      <c r="J241" s="17"/>
      <c r="K241" s="17"/>
      <c r="M241" s="17"/>
      <c r="O241" s="17"/>
    </row>
    <row r="242" spans="3:15" s="6" customFormat="1" x14ac:dyDescent="0.15">
      <c r="C242" s="40"/>
      <c r="E242" s="17"/>
      <c r="G242" s="17"/>
      <c r="I242" s="17"/>
      <c r="J242" s="17"/>
      <c r="K242" s="17"/>
      <c r="M242" s="17"/>
      <c r="O242" s="17"/>
    </row>
    <row r="243" spans="3:15" s="6" customFormat="1" x14ac:dyDescent="0.15">
      <c r="C243" s="40"/>
      <c r="E243" s="17"/>
      <c r="G243" s="17"/>
      <c r="I243" s="17"/>
      <c r="J243" s="17"/>
      <c r="K243" s="17"/>
      <c r="M243" s="17"/>
      <c r="O243" s="17"/>
    </row>
    <row r="244" spans="3:15" s="6" customFormat="1" x14ac:dyDescent="0.15">
      <c r="C244" s="40"/>
      <c r="E244" s="17"/>
      <c r="G244" s="17"/>
      <c r="I244" s="17"/>
      <c r="J244" s="17"/>
      <c r="K244" s="17"/>
      <c r="M244" s="17"/>
      <c r="O244" s="17"/>
    </row>
    <row r="245" spans="3:15" s="6" customFormat="1" x14ac:dyDescent="0.15">
      <c r="C245" s="40"/>
      <c r="E245" s="17"/>
      <c r="G245" s="17"/>
      <c r="I245" s="17"/>
      <c r="J245" s="17"/>
      <c r="K245" s="17"/>
      <c r="M245" s="17"/>
      <c r="O245" s="17"/>
    </row>
    <row r="246" spans="3:15" s="6" customFormat="1" x14ac:dyDescent="0.15">
      <c r="C246" s="40"/>
      <c r="E246" s="17"/>
      <c r="G246" s="17"/>
      <c r="I246" s="17"/>
      <c r="J246" s="17"/>
      <c r="K246" s="17"/>
      <c r="M246" s="17"/>
      <c r="O246" s="17"/>
    </row>
    <row r="247" spans="3:15" s="6" customFormat="1" x14ac:dyDescent="0.15">
      <c r="C247" s="40"/>
      <c r="E247" s="17"/>
      <c r="G247" s="17"/>
      <c r="I247" s="17"/>
      <c r="J247" s="17"/>
      <c r="K247" s="17"/>
      <c r="M247" s="17"/>
      <c r="O247" s="17"/>
    </row>
    <row r="248" spans="3:15" s="6" customFormat="1" x14ac:dyDescent="0.15">
      <c r="C248" s="40"/>
      <c r="E248" s="17"/>
      <c r="G248" s="17"/>
      <c r="I248" s="17"/>
      <c r="J248" s="17"/>
      <c r="K248" s="17"/>
      <c r="M248" s="17"/>
      <c r="O248" s="17"/>
    </row>
    <row r="249" spans="3:15" s="6" customFormat="1" x14ac:dyDescent="0.15">
      <c r="C249" s="40"/>
      <c r="E249" s="17"/>
      <c r="G249" s="17"/>
      <c r="I249" s="17"/>
      <c r="J249" s="17"/>
      <c r="K249" s="17"/>
      <c r="M249" s="17"/>
      <c r="O249" s="17"/>
    </row>
    <row r="250" spans="3:15" s="6" customFormat="1" x14ac:dyDescent="0.15">
      <c r="C250" s="40"/>
      <c r="E250" s="17"/>
      <c r="G250" s="17"/>
      <c r="I250" s="17"/>
      <c r="J250" s="17"/>
      <c r="K250" s="17"/>
      <c r="M250" s="17"/>
      <c r="O250" s="17"/>
    </row>
    <row r="251" spans="3:15" s="6" customFormat="1" x14ac:dyDescent="0.15">
      <c r="C251" s="40"/>
      <c r="E251" s="17"/>
      <c r="G251" s="17"/>
      <c r="I251" s="17"/>
      <c r="J251" s="17"/>
      <c r="K251" s="17"/>
      <c r="M251" s="17"/>
      <c r="O251" s="17"/>
    </row>
    <row r="252" spans="3:15" s="6" customFormat="1" x14ac:dyDescent="0.15">
      <c r="C252" s="40"/>
      <c r="E252" s="17"/>
      <c r="G252" s="17"/>
      <c r="I252" s="17"/>
      <c r="J252" s="17"/>
      <c r="K252" s="17"/>
      <c r="M252" s="17"/>
      <c r="O252" s="17"/>
    </row>
    <row r="253" spans="3:15" s="6" customFormat="1" x14ac:dyDescent="0.15">
      <c r="C253" s="40"/>
      <c r="E253" s="17"/>
      <c r="G253" s="17"/>
      <c r="I253" s="17"/>
      <c r="J253" s="17"/>
      <c r="K253" s="17"/>
      <c r="M253" s="17"/>
      <c r="O253" s="17"/>
    </row>
    <row r="254" spans="3:15" s="6" customFormat="1" x14ac:dyDescent="0.15">
      <c r="C254" s="40"/>
      <c r="E254" s="17"/>
      <c r="G254" s="17"/>
      <c r="I254" s="17"/>
      <c r="J254" s="17"/>
      <c r="K254" s="17"/>
      <c r="M254" s="17"/>
      <c r="O254" s="17"/>
    </row>
    <row r="255" spans="3:15" s="6" customFormat="1" x14ac:dyDescent="0.15">
      <c r="C255" s="40"/>
      <c r="E255" s="17"/>
      <c r="G255" s="17"/>
      <c r="I255" s="17"/>
      <c r="J255" s="17"/>
      <c r="K255" s="17"/>
      <c r="M255" s="17"/>
      <c r="O255" s="17"/>
    </row>
    <row r="256" spans="3:15" s="6" customFormat="1" x14ac:dyDescent="0.15">
      <c r="C256" s="40"/>
      <c r="E256" s="17"/>
      <c r="G256" s="17"/>
      <c r="I256" s="17"/>
      <c r="J256" s="17"/>
      <c r="K256" s="17"/>
      <c r="M256" s="17"/>
      <c r="O256" s="17"/>
    </row>
    <row r="257" spans="3:15" s="6" customFormat="1" x14ac:dyDescent="0.15">
      <c r="C257" s="40"/>
      <c r="E257" s="17"/>
      <c r="G257" s="17"/>
      <c r="I257" s="17"/>
      <c r="J257" s="17"/>
      <c r="K257" s="17"/>
      <c r="M257" s="17"/>
      <c r="O257" s="17"/>
    </row>
    <row r="258" spans="3:15" s="6" customFormat="1" x14ac:dyDescent="0.15">
      <c r="C258" s="40"/>
      <c r="E258" s="17"/>
      <c r="G258" s="17"/>
      <c r="I258" s="17"/>
      <c r="J258" s="17"/>
      <c r="K258" s="17"/>
      <c r="M258" s="17"/>
      <c r="O258" s="17"/>
    </row>
    <row r="259" spans="3:15" s="6" customFormat="1" x14ac:dyDescent="0.15">
      <c r="C259" s="40"/>
      <c r="E259" s="17"/>
      <c r="G259" s="17"/>
      <c r="I259" s="17"/>
      <c r="J259" s="17"/>
      <c r="K259" s="17"/>
      <c r="M259" s="17"/>
      <c r="O259" s="17"/>
    </row>
    <row r="260" spans="3:15" s="6" customFormat="1" x14ac:dyDescent="0.15">
      <c r="C260" s="40"/>
      <c r="E260" s="17"/>
      <c r="G260" s="17"/>
      <c r="I260" s="17"/>
      <c r="J260" s="17"/>
      <c r="K260" s="17"/>
      <c r="M260" s="17"/>
      <c r="O260" s="17"/>
    </row>
    <row r="261" spans="3:15" s="6" customFormat="1" x14ac:dyDescent="0.15">
      <c r="C261" s="40"/>
      <c r="E261" s="17"/>
      <c r="G261" s="17"/>
      <c r="I261" s="17"/>
      <c r="J261" s="17"/>
      <c r="K261" s="17"/>
      <c r="M261" s="17"/>
      <c r="O261" s="17"/>
    </row>
    <row r="262" spans="3:15" s="6" customFormat="1" x14ac:dyDescent="0.15">
      <c r="C262" s="40"/>
      <c r="E262" s="17"/>
      <c r="G262" s="17"/>
      <c r="I262" s="17"/>
      <c r="J262" s="17"/>
      <c r="K262" s="17"/>
      <c r="M262" s="17"/>
      <c r="O262" s="17"/>
    </row>
    <row r="263" spans="3:15" s="6" customFormat="1" x14ac:dyDescent="0.15">
      <c r="C263" s="40"/>
      <c r="E263" s="17"/>
      <c r="G263" s="17"/>
      <c r="I263" s="17"/>
      <c r="J263" s="17"/>
      <c r="K263" s="17"/>
      <c r="M263" s="17"/>
      <c r="O263" s="17"/>
    </row>
    <row r="264" spans="3:15" s="6" customFormat="1" x14ac:dyDescent="0.15">
      <c r="C264" s="40"/>
      <c r="E264" s="17"/>
      <c r="G264" s="17"/>
      <c r="I264" s="17"/>
      <c r="J264" s="17"/>
      <c r="K264" s="17"/>
      <c r="M264" s="17"/>
      <c r="O264" s="17"/>
    </row>
    <row r="265" spans="3:15" s="6" customFormat="1" x14ac:dyDescent="0.15">
      <c r="C265" s="40"/>
      <c r="E265" s="17"/>
      <c r="G265" s="17"/>
      <c r="I265" s="17"/>
      <c r="J265" s="17"/>
      <c r="K265" s="17"/>
      <c r="M265" s="17"/>
      <c r="O265" s="17"/>
    </row>
    <row r="266" spans="3:15" s="6" customFormat="1" x14ac:dyDescent="0.15">
      <c r="C266" s="40"/>
      <c r="E266" s="17"/>
      <c r="G266" s="17"/>
      <c r="I266" s="17"/>
      <c r="J266" s="17"/>
      <c r="K266" s="17"/>
      <c r="M266" s="17"/>
      <c r="O266" s="17"/>
    </row>
    <row r="267" spans="3:15" s="6" customFormat="1" x14ac:dyDescent="0.15">
      <c r="C267" s="40"/>
      <c r="E267" s="17"/>
      <c r="G267" s="17"/>
      <c r="I267" s="17"/>
      <c r="J267" s="17"/>
      <c r="K267" s="17"/>
      <c r="M267" s="17"/>
      <c r="O267" s="17"/>
    </row>
    <row r="268" spans="3:15" s="6" customFormat="1" x14ac:dyDescent="0.15">
      <c r="C268" s="40"/>
      <c r="E268" s="17"/>
      <c r="G268" s="17"/>
      <c r="I268" s="17"/>
      <c r="J268" s="17"/>
      <c r="K268" s="17"/>
      <c r="M268" s="17"/>
      <c r="O268" s="17"/>
    </row>
    <row r="269" spans="3:15" s="6" customFormat="1" x14ac:dyDescent="0.15">
      <c r="C269" s="40"/>
      <c r="E269" s="17"/>
      <c r="G269" s="17"/>
      <c r="I269" s="17"/>
      <c r="J269" s="17"/>
      <c r="K269" s="17"/>
      <c r="M269" s="17"/>
      <c r="O269" s="17"/>
    </row>
    <row r="270" spans="3:15" s="6" customFormat="1" x14ac:dyDescent="0.15">
      <c r="C270" s="40"/>
      <c r="E270" s="17"/>
      <c r="G270" s="17"/>
      <c r="I270" s="17"/>
      <c r="J270" s="17"/>
      <c r="K270" s="17"/>
      <c r="M270" s="17"/>
      <c r="O270" s="17"/>
    </row>
    <row r="271" spans="3:15" s="6" customFormat="1" x14ac:dyDescent="0.15">
      <c r="C271" s="40"/>
      <c r="E271" s="17"/>
      <c r="G271" s="17"/>
      <c r="I271" s="17"/>
      <c r="J271" s="17"/>
      <c r="K271" s="17"/>
      <c r="M271" s="17"/>
      <c r="O271" s="17"/>
    </row>
    <row r="272" spans="3:15" s="6" customFormat="1" x14ac:dyDescent="0.15">
      <c r="C272" s="40"/>
      <c r="E272" s="17"/>
      <c r="G272" s="17"/>
      <c r="I272" s="17"/>
      <c r="J272" s="17"/>
      <c r="K272" s="17"/>
      <c r="M272" s="17"/>
      <c r="O272" s="17"/>
    </row>
    <row r="273" spans="3:15" s="6" customFormat="1" x14ac:dyDescent="0.15">
      <c r="C273" s="40"/>
      <c r="E273" s="17"/>
      <c r="G273" s="17"/>
      <c r="I273" s="17"/>
      <c r="J273" s="17"/>
      <c r="K273" s="17"/>
      <c r="M273" s="17"/>
      <c r="O273" s="17"/>
    </row>
    <row r="274" spans="3:15" s="6" customFormat="1" x14ac:dyDescent="0.15">
      <c r="C274" s="40"/>
      <c r="E274" s="17"/>
      <c r="G274" s="17"/>
      <c r="I274" s="17"/>
      <c r="J274" s="17"/>
      <c r="K274" s="17"/>
      <c r="M274" s="17"/>
      <c r="O274" s="17"/>
    </row>
    <row r="275" spans="3:15" s="6" customFormat="1" x14ac:dyDescent="0.15">
      <c r="C275" s="40"/>
      <c r="E275" s="17"/>
      <c r="G275" s="17"/>
      <c r="I275" s="17"/>
      <c r="J275" s="17"/>
      <c r="K275" s="17"/>
      <c r="M275" s="17"/>
      <c r="O275" s="17"/>
    </row>
    <row r="276" spans="3:15" s="6" customFormat="1" x14ac:dyDescent="0.15">
      <c r="C276" s="40"/>
      <c r="E276" s="17"/>
      <c r="G276" s="17"/>
      <c r="I276" s="17"/>
      <c r="J276" s="17"/>
      <c r="K276" s="17"/>
      <c r="M276" s="17"/>
      <c r="O276" s="17"/>
    </row>
    <row r="277" spans="3:15" s="6" customFormat="1" x14ac:dyDescent="0.15">
      <c r="C277" s="40"/>
      <c r="E277" s="17"/>
      <c r="G277" s="17"/>
      <c r="I277" s="17"/>
      <c r="J277" s="17"/>
      <c r="K277" s="17"/>
      <c r="M277" s="17"/>
      <c r="O277" s="17"/>
    </row>
    <row r="278" spans="3:15" s="6" customFormat="1" x14ac:dyDescent="0.15">
      <c r="C278" s="40"/>
      <c r="E278" s="17"/>
      <c r="G278" s="17"/>
      <c r="I278" s="17"/>
      <c r="J278" s="17"/>
      <c r="K278" s="17"/>
      <c r="M278" s="17"/>
      <c r="O278" s="17"/>
    </row>
    <row r="279" spans="3:15" s="6" customFormat="1" x14ac:dyDescent="0.15">
      <c r="C279" s="40"/>
      <c r="E279" s="17"/>
      <c r="G279" s="17"/>
      <c r="I279" s="17"/>
      <c r="J279" s="17"/>
      <c r="K279" s="17"/>
      <c r="M279" s="17"/>
      <c r="O279" s="17"/>
    </row>
    <row r="280" spans="3:15" s="6" customFormat="1" x14ac:dyDescent="0.15">
      <c r="C280" s="40"/>
      <c r="E280" s="17"/>
      <c r="G280" s="17"/>
      <c r="I280" s="17"/>
      <c r="J280" s="17"/>
      <c r="K280" s="17"/>
      <c r="M280" s="17"/>
      <c r="O280" s="17"/>
    </row>
    <row r="281" spans="3:15" s="6" customFormat="1" x14ac:dyDescent="0.15">
      <c r="C281" s="40"/>
      <c r="E281" s="17"/>
      <c r="G281" s="17"/>
      <c r="I281" s="17"/>
      <c r="J281" s="17"/>
      <c r="K281" s="17"/>
      <c r="M281" s="17"/>
      <c r="O281" s="17"/>
    </row>
    <row r="282" spans="3:15" s="6" customFormat="1" x14ac:dyDescent="0.15">
      <c r="C282" s="40"/>
      <c r="E282" s="17"/>
      <c r="G282" s="17"/>
      <c r="I282" s="17"/>
      <c r="J282" s="17"/>
      <c r="K282" s="17"/>
      <c r="M282" s="17"/>
      <c r="O282" s="17"/>
    </row>
    <row r="283" spans="3:15" s="6" customFormat="1" x14ac:dyDescent="0.15">
      <c r="C283" s="40"/>
      <c r="E283" s="17"/>
      <c r="G283" s="17"/>
      <c r="I283" s="17"/>
      <c r="J283" s="17"/>
      <c r="K283" s="17"/>
      <c r="M283" s="17"/>
      <c r="O283" s="17"/>
    </row>
    <row r="284" spans="3:15" s="6" customFormat="1" x14ac:dyDescent="0.15">
      <c r="C284" s="40"/>
      <c r="E284" s="17"/>
      <c r="G284" s="17"/>
      <c r="I284" s="17"/>
      <c r="J284" s="17"/>
      <c r="K284" s="17"/>
      <c r="M284" s="17"/>
      <c r="O284" s="17"/>
    </row>
    <row r="285" spans="3:15" s="6" customFormat="1" x14ac:dyDescent="0.15">
      <c r="C285" s="40"/>
      <c r="E285" s="17"/>
      <c r="G285" s="17"/>
      <c r="I285" s="17"/>
      <c r="J285" s="17"/>
      <c r="K285" s="17"/>
      <c r="M285" s="17"/>
      <c r="O285" s="17"/>
    </row>
    <row r="286" spans="3:15" s="6" customFormat="1" x14ac:dyDescent="0.15">
      <c r="C286" s="40"/>
      <c r="E286" s="17"/>
      <c r="G286" s="17"/>
      <c r="I286" s="17"/>
      <c r="J286" s="17"/>
      <c r="K286" s="17"/>
      <c r="M286" s="17"/>
      <c r="O286" s="17"/>
    </row>
    <row r="287" spans="3:15" s="6" customFormat="1" x14ac:dyDescent="0.15">
      <c r="C287" s="40"/>
      <c r="E287" s="17"/>
      <c r="G287" s="17"/>
      <c r="I287" s="17"/>
      <c r="J287" s="17"/>
      <c r="K287" s="17"/>
      <c r="M287" s="17"/>
      <c r="O287" s="17"/>
    </row>
    <row r="288" spans="3:15" s="6" customFormat="1" x14ac:dyDescent="0.15">
      <c r="C288" s="40"/>
      <c r="E288" s="17"/>
      <c r="G288" s="17"/>
      <c r="I288" s="17"/>
      <c r="J288" s="17"/>
      <c r="K288" s="17"/>
      <c r="M288" s="17"/>
      <c r="O288" s="17"/>
    </row>
    <row r="289" spans="3:15" s="6" customFormat="1" x14ac:dyDescent="0.15">
      <c r="C289" s="40"/>
      <c r="E289" s="17"/>
      <c r="G289" s="17"/>
      <c r="I289" s="17"/>
      <c r="J289" s="17"/>
      <c r="K289" s="17"/>
      <c r="M289" s="17"/>
      <c r="O289" s="17"/>
    </row>
    <row r="290" spans="3:15" s="6" customFormat="1" x14ac:dyDescent="0.15">
      <c r="C290" s="40"/>
      <c r="E290" s="17"/>
      <c r="G290" s="17"/>
      <c r="I290" s="17"/>
      <c r="J290" s="17"/>
      <c r="K290" s="17"/>
      <c r="M290" s="17"/>
      <c r="O290" s="17"/>
    </row>
    <row r="291" spans="3:15" s="6" customFormat="1" x14ac:dyDescent="0.15">
      <c r="C291" s="40"/>
      <c r="E291" s="17"/>
      <c r="G291" s="17"/>
      <c r="I291" s="17"/>
      <c r="J291" s="17"/>
      <c r="K291" s="17"/>
      <c r="M291" s="17"/>
      <c r="O291" s="17"/>
    </row>
    <row r="292" spans="3:15" s="6" customFormat="1" x14ac:dyDescent="0.15">
      <c r="C292" s="40"/>
      <c r="E292" s="17"/>
      <c r="G292" s="17"/>
      <c r="I292" s="17"/>
      <c r="J292" s="17"/>
      <c r="K292" s="17"/>
      <c r="M292" s="17"/>
      <c r="O292" s="17"/>
    </row>
    <row r="293" spans="3:15" s="6" customFormat="1" x14ac:dyDescent="0.15">
      <c r="C293" s="40"/>
      <c r="E293" s="17"/>
      <c r="G293" s="17"/>
      <c r="I293" s="17"/>
      <c r="J293" s="17"/>
      <c r="K293" s="17"/>
      <c r="M293" s="17"/>
      <c r="O293" s="17"/>
    </row>
    <row r="294" spans="3:15" s="6" customFormat="1" x14ac:dyDescent="0.15">
      <c r="C294" s="40"/>
      <c r="E294" s="17"/>
      <c r="G294" s="17"/>
      <c r="I294" s="17"/>
      <c r="J294" s="17"/>
      <c r="K294" s="17"/>
      <c r="M294" s="17"/>
      <c r="O294" s="17"/>
    </row>
    <row r="295" spans="3:15" s="6" customFormat="1" x14ac:dyDescent="0.15">
      <c r="C295" s="40"/>
      <c r="E295" s="17"/>
      <c r="G295" s="17"/>
      <c r="I295" s="17"/>
      <c r="J295" s="17"/>
      <c r="K295" s="17"/>
      <c r="M295" s="17"/>
      <c r="O295" s="17"/>
    </row>
    <row r="296" spans="3:15" s="6" customFormat="1" x14ac:dyDescent="0.15">
      <c r="C296" s="40"/>
      <c r="E296" s="17"/>
      <c r="G296" s="17"/>
      <c r="I296" s="17"/>
      <c r="J296" s="17"/>
      <c r="K296" s="17"/>
      <c r="M296" s="17"/>
      <c r="O296" s="17"/>
    </row>
    <row r="297" spans="3:15" s="6" customFormat="1" x14ac:dyDescent="0.15">
      <c r="C297" s="40"/>
      <c r="E297" s="17"/>
      <c r="G297" s="17"/>
      <c r="I297" s="17"/>
      <c r="J297" s="17"/>
      <c r="K297" s="17"/>
      <c r="M297" s="17"/>
      <c r="O297" s="17"/>
    </row>
    <row r="298" spans="3:15" s="6" customFormat="1" x14ac:dyDescent="0.15">
      <c r="C298" s="40"/>
      <c r="E298" s="17"/>
      <c r="G298" s="17"/>
      <c r="I298" s="17"/>
      <c r="J298" s="17"/>
      <c r="K298" s="17"/>
      <c r="M298" s="17"/>
      <c r="O298" s="17"/>
    </row>
    <row r="299" spans="3:15" s="6" customFormat="1" x14ac:dyDescent="0.15">
      <c r="C299" s="40"/>
      <c r="E299" s="17"/>
      <c r="G299" s="17"/>
      <c r="I299" s="17"/>
      <c r="J299" s="17"/>
      <c r="K299" s="17"/>
      <c r="M299" s="17"/>
      <c r="O299" s="17"/>
    </row>
    <row r="300" spans="3:15" s="6" customFormat="1" x14ac:dyDescent="0.15">
      <c r="C300" s="40"/>
      <c r="E300" s="17"/>
      <c r="G300" s="17"/>
      <c r="I300" s="17"/>
      <c r="J300" s="17"/>
      <c r="K300" s="17"/>
      <c r="M300" s="17"/>
      <c r="O300" s="17"/>
    </row>
    <row r="301" spans="3:15" s="6" customFormat="1" x14ac:dyDescent="0.15">
      <c r="C301" s="40"/>
      <c r="E301" s="17"/>
      <c r="G301" s="17"/>
      <c r="I301" s="17"/>
      <c r="J301" s="17"/>
      <c r="K301" s="17"/>
      <c r="M301" s="17"/>
      <c r="O301" s="17"/>
    </row>
    <row r="302" spans="3:15" s="6" customFormat="1" x14ac:dyDescent="0.15">
      <c r="C302" s="40"/>
      <c r="E302" s="17"/>
      <c r="G302" s="17"/>
      <c r="I302" s="17"/>
      <c r="J302" s="17"/>
      <c r="K302" s="17"/>
      <c r="M302" s="17"/>
      <c r="O302" s="17"/>
    </row>
    <row r="303" spans="3:15" s="6" customFormat="1" x14ac:dyDescent="0.15">
      <c r="C303" s="40"/>
      <c r="E303" s="17"/>
      <c r="G303" s="17"/>
      <c r="I303" s="17"/>
      <c r="J303" s="17"/>
      <c r="K303" s="17"/>
      <c r="M303" s="17"/>
      <c r="O303" s="17"/>
    </row>
    <row r="304" spans="3:15" s="6" customFormat="1" x14ac:dyDescent="0.15">
      <c r="C304" s="40"/>
      <c r="E304" s="17"/>
      <c r="G304" s="17"/>
      <c r="I304" s="17"/>
      <c r="J304" s="17"/>
      <c r="K304" s="17"/>
      <c r="M304" s="17"/>
      <c r="O304" s="17"/>
    </row>
    <row r="305" spans="3:15" s="6" customFormat="1" x14ac:dyDescent="0.15">
      <c r="C305" s="40"/>
      <c r="E305" s="17"/>
      <c r="G305" s="17"/>
      <c r="I305" s="17"/>
      <c r="J305" s="17"/>
      <c r="K305" s="17"/>
      <c r="M305" s="17"/>
      <c r="O305" s="17"/>
    </row>
    <row r="306" spans="3:15" s="6" customFormat="1" x14ac:dyDescent="0.15">
      <c r="C306" s="40"/>
      <c r="E306" s="17"/>
      <c r="G306" s="17"/>
      <c r="I306" s="17"/>
      <c r="J306" s="17"/>
      <c r="K306" s="17"/>
      <c r="M306" s="17"/>
      <c r="O306" s="17"/>
    </row>
    <row r="307" spans="3:15" s="6" customFormat="1" x14ac:dyDescent="0.15">
      <c r="C307" s="40"/>
      <c r="E307" s="17"/>
      <c r="G307" s="17"/>
      <c r="I307" s="17"/>
      <c r="J307" s="17"/>
      <c r="K307" s="17"/>
      <c r="M307" s="17"/>
      <c r="O307" s="17"/>
    </row>
    <row r="308" spans="3:15" s="6" customFormat="1" x14ac:dyDescent="0.15">
      <c r="C308" s="40"/>
      <c r="E308" s="17"/>
      <c r="G308" s="17"/>
      <c r="I308" s="17"/>
      <c r="J308" s="17"/>
      <c r="K308" s="17"/>
      <c r="M308" s="17"/>
      <c r="O308" s="17"/>
    </row>
    <row r="309" spans="3:15" s="6" customFormat="1" x14ac:dyDescent="0.15">
      <c r="C309" s="40"/>
      <c r="E309" s="17"/>
      <c r="G309" s="17"/>
      <c r="I309" s="17"/>
      <c r="J309" s="17"/>
      <c r="K309" s="17"/>
      <c r="M309" s="17"/>
      <c r="O309" s="17"/>
    </row>
    <row r="310" spans="3:15" s="6" customFormat="1" x14ac:dyDescent="0.15">
      <c r="C310" s="40"/>
      <c r="E310" s="17"/>
      <c r="G310" s="17"/>
      <c r="I310" s="17"/>
      <c r="J310" s="17"/>
      <c r="K310" s="17"/>
      <c r="M310" s="17"/>
      <c r="O310" s="17"/>
    </row>
    <row r="311" spans="3:15" s="6" customFormat="1" x14ac:dyDescent="0.15">
      <c r="C311" s="40"/>
      <c r="E311" s="17"/>
      <c r="G311" s="17"/>
      <c r="I311" s="17"/>
      <c r="J311" s="17"/>
      <c r="K311" s="17"/>
      <c r="M311" s="17"/>
      <c r="O311" s="17"/>
    </row>
    <row r="312" spans="3:15" s="6" customFormat="1" x14ac:dyDescent="0.15">
      <c r="C312" s="40"/>
      <c r="E312" s="17"/>
      <c r="G312" s="17"/>
      <c r="I312" s="17"/>
      <c r="J312" s="17"/>
      <c r="K312" s="17"/>
      <c r="M312" s="17"/>
      <c r="O312" s="17"/>
    </row>
    <row r="313" spans="3:15" s="6" customFormat="1" x14ac:dyDescent="0.15">
      <c r="C313" s="40"/>
      <c r="E313" s="17"/>
      <c r="G313" s="17"/>
      <c r="I313" s="17"/>
      <c r="J313" s="17"/>
      <c r="K313" s="17"/>
      <c r="M313" s="17"/>
      <c r="O313" s="17"/>
    </row>
    <row r="314" spans="3:15" s="6" customFormat="1" x14ac:dyDescent="0.15">
      <c r="C314" s="40"/>
      <c r="E314" s="17"/>
      <c r="G314" s="17"/>
      <c r="I314" s="17"/>
      <c r="J314" s="17"/>
      <c r="K314" s="17"/>
      <c r="M314" s="17"/>
      <c r="O314" s="17"/>
    </row>
    <row r="315" spans="3:15" s="6" customFormat="1" x14ac:dyDescent="0.15">
      <c r="C315" s="40"/>
      <c r="E315" s="17"/>
      <c r="G315" s="17"/>
      <c r="I315" s="17"/>
      <c r="J315" s="17"/>
      <c r="K315" s="17"/>
      <c r="M315" s="17"/>
      <c r="O315" s="17"/>
    </row>
    <row r="316" spans="3:15" s="6" customFormat="1" x14ac:dyDescent="0.15">
      <c r="C316" s="40"/>
      <c r="E316" s="17"/>
      <c r="G316" s="17"/>
      <c r="I316" s="17"/>
      <c r="J316" s="17"/>
      <c r="K316" s="17"/>
      <c r="M316" s="17"/>
      <c r="O316" s="17"/>
    </row>
    <row r="317" spans="3:15" s="6" customFormat="1" x14ac:dyDescent="0.15">
      <c r="C317" s="40"/>
      <c r="E317" s="17"/>
      <c r="G317" s="17"/>
      <c r="I317" s="17"/>
      <c r="J317" s="17"/>
      <c r="K317" s="17"/>
      <c r="M317" s="17"/>
      <c r="O317" s="17"/>
    </row>
    <row r="318" spans="3:15" s="6" customFormat="1" x14ac:dyDescent="0.15">
      <c r="C318" s="40"/>
      <c r="E318" s="17"/>
      <c r="G318" s="17"/>
      <c r="I318" s="17"/>
      <c r="J318" s="17"/>
      <c r="K318" s="17"/>
      <c r="M318" s="17"/>
      <c r="O318" s="17"/>
    </row>
    <row r="319" spans="3:15" s="6" customFormat="1" x14ac:dyDescent="0.15">
      <c r="C319" s="40"/>
      <c r="E319" s="17"/>
      <c r="G319" s="17"/>
      <c r="I319" s="17"/>
      <c r="J319" s="17"/>
      <c r="K319" s="17"/>
      <c r="M319" s="17"/>
      <c r="O319" s="17"/>
    </row>
    <row r="320" spans="3:15" s="6" customFormat="1" x14ac:dyDescent="0.15">
      <c r="C320" s="40"/>
      <c r="E320" s="17"/>
      <c r="G320" s="17"/>
      <c r="I320" s="17"/>
      <c r="J320" s="17"/>
      <c r="K320" s="17"/>
      <c r="M320" s="17"/>
      <c r="O320" s="17"/>
    </row>
    <row r="321" spans="3:15" s="6" customFormat="1" x14ac:dyDescent="0.15">
      <c r="C321" s="40"/>
      <c r="E321" s="17"/>
      <c r="G321" s="17"/>
      <c r="I321" s="17"/>
      <c r="J321" s="17"/>
      <c r="K321" s="17"/>
      <c r="M321" s="17"/>
      <c r="O321" s="17"/>
    </row>
    <row r="322" spans="3:15" s="6" customFormat="1" x14ac:dyDescent="0.15">
      <c r="C322" s="40"/>
      <c r="E322" s="17"/>
      <c r="G322" s="17"/>
      <c r="I322" s="17"/>
      <c r="J322" s="17"/>
      <c r="K322" s="17"/>
      <c r="M322" s="17"/>
      <c r="O322" s="17"/>
    </row>
    <row r="323" spans="3:15" s="6" customFormat="1" x14ac:dyDescent="0.15">
      <c r="C323" s="40"/>
      <c r="E323" s="17"/>
      <c r="G323" s="17"/>
      <c r="I323" s="17"/>
      <c r="J323" s="17"/>
      <c r="K323" s="17"/>
      <c r="M323" s="17"/>
      <c r="O323" s="17"/>
    </row>
    <row r="324" spans="3:15" s="6" customFormat="1" x14ac:dyDescent="0.15">
      <c r="C324" s="40"/>
      <c r="E324" s="17"/>
      <c r="G324" s="17"/>
      <c r="I324" s="17"/>
      <c r="J324" s="17"/>
      <c r="K324" s="17"/>
      <c r="M324" s="17"/>
      <c r="O324" s="17"/>
    </row>
    <row r="325" spans="3:15" s="6" customFormat="1" x14ac:dyDescent="0.15">
      <c r="C325" s="40"/>
      <c r="E325" s="17"/>
      <c r="G325" s="17"/>
      <c r="I325" s="17"/>
      <c r="J325" s="17"/>
      <c r="K325" s="17"/>
      <c r="M325" s="17"/>
      <c r="O325" s="17"/>
    </row>
    <row r="326" spans="3:15" s="6" customFormat="1" x14ac:dyDescent="0.15">
      <c r="C326" s="40"/>
      <c r="E326" s="17"/>
      <c r="G326" s="17"/>
      <c r="I326" s="17"/>
      <c r="J326" s="17"/>
      <c r="K326" s="17"/>
      <c r="M326" s="17"/>
      <c r="O326" s="17"/>
    </row>
    <row r="327" spans="3:15" s="6" customFormat="1" x14ac:dyDescent="0.15">
      <c r="C327" s="40"/>
      <c r="E327" s="17"/>
      <c r="G327" s="17"/>
      <c r="I327" s="17"/>
      <c r="J327" s="17"/>
      <c r="K327" s="17"/>
      <c r="M327" s="17"/>
      <c r="O327" s="17"/>
    </row>
    <row r="328" spans="3:15" s="6" customFormat="1" x14ac:dyDescent="0.15">
      <c r="C328" s="40"/>
      <c r="E328" s="17"/>
      <c r="G328" s="17"/>
      <c r="I328" s="17"/>
      <c r="J328" s="17"/>
      <c r="K328" s="17"/>
      <c r="M328" s="17"/>
      <c r="O328" s="17"/>
    </row>
    <row r="329" spans="3:15" s="6" customFormat="1" x14ac:dyDescent="0.15">
      <c r="C329" s="40"/>
      <c r="E329" s="17"/>
      <c r="G329" s="17"/>
      <c r="I329" s="17"/>
      <c r="J329" s="17"/>
      <c r="K329" s="17"/>
      <c r="M329" s="17"/>
      <c r="O329" s="17"/>
    </row>
    <row r="330" spans="3:15" s="6" customFormat="1" x14ac:dyDescent="0.15">
      <c r="C330" s="40"/>
      <c r="E330" s="17"/>
      <c r="G330" s="17"/>
      <c r="I330" s="17"/>
      <c r="J330" s="17"/>
      <c r="K330" s="17"/>
      <c r="M330" s="17"/>
      <c r="O330" s="17"/>
    </row>
    <row r="331" spans="3:15" s="6" customFormat="1" x14ac:dyDescent="0.15">
      <c r="C331" s="40"/>
      <c r="E331" s="17"/>
      <c r="G331" s="17"/>
      <c r="I331" s="17"/>
      <c r="J331" s="17"/>
      <c r="K331" s="17"/>
      <c r="M331" s="17"/>
      <c r="O331" s="17"/>
    </row>
    <row r="332" spans="3:15" s="6" customFormat="1" x14ac:dyDescent="0.15">
      <c r="C332" s="40"/>
      <c r="E332" s="17"/>
      <c r="G332" s="17"/>
      <c r="I332" s="17"/>
      <c r="J332" s="17"/>
      <c r="K332" s="17"/>
      <c r="M332" s="17"/>
      <c r="O332" s="17"/>
    </row>
    <row r="333" spans="3:15" s="6" customFormat="1" x14ac:dyDescent="0.15">
      <c r="C333" s="40"/>
      <c r="E333" s="17"/>
      <c r="G333" s="17"/>
      <c r="I333" s="17"/>
      <c r="J333" s="17"/>
      <c r="K333" s="17"/>
      <c r="M333" s="17"/>
      <c r="O333" s="17"/>
    </row>
    <row r="334" spans="3:15" s="6" customFormat="1" x14ac:dyDescent="0.15">
      <c r="C334" s="40"/>
      <c r="E334" s="17"/>
      <c r="G334" s="17"/>
      <c r="I334" s="17"/>
      <c r="J334" s="17"/>
      <c r="K334" s="17"/>
      <c r="M334" s="17"/>
      <c r="O334" s="17"/>
    </row>
    <row r="335" spans="3:15" s="6" customFormat="1" x14ac:dyDescent="0.15">
      <c r="C335" s="40"/>
      <c r="E335" s="17"/>
      <c r="G335" s="17"/>
      <c r="I335" s="17"/>
      <c r="J335" s="17"/>
      <c r="K335" s="17"/>
      <c r="M335" s="17"/>
      <c r="O335" s="17"/>
    </row>
    <row r="336" spans="3:15" s="6" customFormat="1" x14ac:dyDescent="0.15">
      <c r="C336" s="40"/>
      <c r="E336" s="17"/>
      <c r="G336" s="17"/>
      <c r="I336" s="17"/>
      <c r="J336" s="17"/>
      <c r="K336" s="17"/>
      <c r="M336" s="17"/>
      <c r="O336" s="17"/>
    </row>
    <row r="337" spans="3:15" s="6" customFormat="1" x14ac:dyDescent="0.15">
      <c r="C337" s="40"/>
      <c r="E337" s="17"/>
      <c r="G337" s="17"/>
      <c r="I337" s="17"/>
      <c r="J337" s="17"/>
      <c r="K337" s="17"/>
      <c r="M337" s="17"/>
      <c r="O337" s="17"/>
    </row>
    <row r="338" spans="3:15" s="6" customFormat="1" x14ac:dyDescent="0.15">
      <c r="C338" s="40"/>
      <c r="E338" s="17"/>
      <c r="G338" s="17"/>
      <c r="I338" s="17"/>
      <c r="J338" s="17"/>
      <c r="K338" s="17"/>
      <c r="M338" s="17"/>
      <c r="O338" s="17"/>
    </row>
    <row r="339" spans="3:15" s="6" customFormat="1" x14ac:dyDescent="0.15">
      <c r="C339" s="40"/>
      <c r="E339" s="17"/>
      <c r="G339" s="17"/>
      <c r="I339" s="17"/>
      <c r="J339" s="17"/>
      <c r="K339" s="17"/>
      <c r="M339" s="17"/>
      <c r="O339" s="17"/>
    </row>
    <row r="340" spans="3:15" s="6" customFormat="1" x14ac:dyDescent="0.15">
      <c r="C340" s="40"/>
      <c r="E340" s="17"/>
      <c r="G340" s="17"/>
      <c r="I340" s="17"/>
      <c r="J340" s="17"/>
      <c r="K340" s="17"/>
      <c r="M340" s="17"/>
      <c r="O340" s="17"/>
    </row>
    <row r="341" spans="3:15" s="6" customFormat="1" x14ac:dyDescent="0.15">
      <c r="C341" s="40"/>
      <c r="E341" s="17"/>
      <c r="G341" s="17"/>
      <c r="I341" s="17"/>
      <c r="J341" s="17"/>
      <c r="K341" s="17"/>
      <c r="M341" s="17"/>
      <c r="O341" s="17"/>
    </row>
    <row r="342" spans="3:15" s="6" customFormat="1" x14ac:dyDescent="0.15">
      <c r="C342" s="40"/>
      <c r="E342" s="17"/>
      <c r="G342" s="17"/>
      <c r="I342" s="17"/>
      <c r="J342" s="17"/>
      <c r="K342" s="17"/>
      <c r="M342" s="17"/>
      <c r="O342" s="17"/>
    </row>
    <row r="343" spans="3:15" s="6" customFormat="1" x14ac:dyDescent="0.15">
      <c r="C343" s="40"/>
      <c r="E343" s="17"/>
      <c r="G343" s="17"/>
      <c r="I343" s="17"/>
      <c r="J343" s="17"/>
      <c r="K343" s="17"/>
      <c r="M343" s="17"/>
      <c r="O343" s="17"/>
    </row>
    <row r="344" spans="3:15" s="6" customFormat="1" x14ac:dyDescent="0.15">
      <c r="C344" s="40"/>
      <c r="E344" s="17"/>
      <c r="G344" s="17"/>
      <c r="I344" s="17"/>
      <c r="J344" s="17"/>
      <c r="K344" s="17"/>
      <c r="M344" s="17"/>
      <c r="O344" s="17"/>
    </row>
    <row r="345" spans="3:15" s="6" customFormat="1" x14ac:dyDescent="0.15">
      <c r="C345" s="40"/>
      <c r="E345" s="17"/>
      <c r="G345" s="17"/>
      <c r="I345" s="17"/>
      <c r="J345" s="17"/>
      <c r="K345" s="17"/>
      <c r="M345" s="17"/>
      <c r="O345" s="17"/>
    </row>
    <row r="346" spans="3:15" s="6" customFormat="1" x14ac:dyDescent="0.15">
      <c r="C346" s="40"/>
      <c r="E346" s="17"/>
      <c r="G346" s="17"/>
      <c r="I346" s="17"/>
      <c r="J346" s="17"/>
      <c r="K346" s="17"/>
      <c r="M346" s="17"/>
      <c r="O346" s="17"/>
    </row>
    <row r="347" spans="3:15" s="6" customFormat="1" x14ac:dyDescent="0.15">
      <c r="C347" s="40"/>
      <c r="E347" s="17"/>
      <c r="G347" s="17"/>
      <c r="I347" s="17"/>
      <c r="J347" s="17"/>
      <c r="K347" s="17"/>
      <c r="M347" s="17"/>
      <c r="O347" s="17"/>
    </row>
    <row r="348" spans="3:15" s="6" customFormat="1" x14ac:dyDescent="0.15">
      <c r="C348" s="40"/>
      <c r="E348" s="17"/>
      <c r="G348" s="17"/>
      <c r="I348" s="17"/>
      <c r="J348" s="17"/>
      <c r="K348" s="17"/>
      <c r="M348" s="17"/>
      <c r="O348" s="17"/>
    </row>
    <row r="349" spans="3:15" s="6" customFormat="1" x14ac:dyDescent="0.15">
      <c r="C349" s="40"/>
      <c r="E349" s="17"/>
      <c r="G349" s="17"/>
      <c r="I349" s="17"/>
      <c r="J349" s="17"/>
      <c r="K349" s="17"/>
      <c r="M349" s="17"/>
      <c r="O349" s="17"/>
    </row>
    <row r="350" spans="3:15" s="6" customFormat="1" x14ac:dyDescent="0.15">
      <c r="C350" s="40"/>
      <c r="E350" s="17"/>
      <c r="G350" s="17"/>
      <c r="I350" s="17"/>
      <c r="J350" s="17"/>
      <c r="K350" s="17"/>
      <c r="M350" s="17"/>
      <c r="O350" s="17"/>
    </row>
    <row r="351" spans="3:15" s="6" customFormat="1" x14ac:dyDescent="0.15">
      <c r="C351" s="40"/>
      <c r="E351" s="17"/>
      <c r="G351" s="17"/>
      <c r="I351" s="17"/>
      <c r="J351" s="17"/>
      <c r="K351" s="17"/>
      <c r="M351" s="17"/>
      <c r="O351" s="17"/>
    </row>
    <row r="352" spans="3:15" s="6" customFormat="1" x14ac:dyDescent="0.15">
      <c r="C352" s="40"/>
      <c r="E352" s="17"/>
      <c r="G352" s="17"/>
      <c r="I352" s="17"/>
      <c r="J352" s="17"/>
      <c r="K352" s="17"/>
      <c r="M352" s="17"/>
      <c r="O352" s="17"/>
    </row>
    <row r="353" spans="3:15" s="6" customFormat="1" x14ac:dyDescent="0.15">
      <c r="C353" s="40"/>
      <c r="E353" s="17"/>
      <c r="G353" s="17"/>
      <c r="I353" s="17"/>
      <c r="J353" s="17"/>
      <c r="K353" s="17"/>
      <c r="M353" s="17"/>
      <c r="O353" s="17"/>
    </row>
    <row r="354" spans="3:15" s="6" customFormat="1" x14ac:dyDescent="0.15">
      <c r="C354" s="40"/>
      <c r="E354" s="17"/>
      <c r="G354" s="17"/>
      <c r="I354" s="17"/>
      <c r="J354" s="17"/>
      <c r="K354" s="17"/>
      <c r="M354" s="17"/>
      <c r="O354" s="17"/>
    </row>
    <row r="355" spans="3:15" s="6" customFormat="1" x14ac:dyDescent="0.15">
      <c r="C355" s="40"/>
      <c r="E355" s="17"/>
      <c r="G355" s="17"/>
      <c r="I355" s="17"/>
      <c r="J355" s="17"/>
      <c r="K355" s="17"/>
      <c r="M355" s="17"/>
      <c r="O355" s="17"/>
    </row>
    <row r="356" spans="3:15" s="6" customFormat="1" x14ac:dyDescent="0.15">
      <c r="C356" s="40"/>
      <c r="E356" s="17"/>
      <c r="G356" s="17"/>
      <c r="I356" s="17"/>
      <c r="J356" s="17"/>
      <c r="K356" s="17"/>
      <c r="M356" s="17"/>
      <c r="O356" s="17"/>
    </row>
    <row r="357" spans="3:15" s="6" customFormat="1" x14ac:dyDescent="0.15">
      <c r="C357" s="40"/>
      <c r="E357" s="17"/>
      <c r="G357" s="17"/>
      <c r="I357" s="17"/>
      <c r="J357" s="17"/>
      <c r="K357" s="17"/>
      <c r="M357" s="17"/>
      <c r="O357" s="17"/>
    </row>
    <row r="358" spans="3:15" s="6" customFormat="1" x14ac:dyDescent="0.15">
      <c r="C358" s="40"/>
      <c r="E358" s="17"/>
      <c r="G358" s="17"/>
      <c r="I358" s="17"/>
      <c r="J358" s="17"/>
      <c r="K358" s="17"/>
      <c r="M358" s="17"/>
      <c r="O358" s="17"/>
    </row>
    <row r="359" spans="3:15" s="6" customFormat="1" x14ac:dyDescent="0.15">
      <c r="C359" s="40"/>
      <c r="E359" s="17"/>
      <c r="G359" s="17"/>
      <c r="I359" s="17"/>
      <c r="J359" s="17"/>
      <c r="K359" s="17"/>
      <c r="M359" s="17"/>
      <c r="O359" s="17"/>
    </row>
    <row r="360" spans="3:15" s="6" customFormat="1" x14ac:dyDescent="0.15">
      <c r="C360" s="40"/>
      <c r="E360" s="17"/>
      <c r="G360" s="17"/>
      <c r="I360" s="17"/>
      <c r="J360" s="17"/>
      <c r="K360" s="17"/>
      <c r="M360" s="17"/>
      <c r="O360" s="17"/>
    </row>
    <row r="361" spans="3:15" s="6" customFormat="1" x14ac:dyDescent="0.15">
      <c r="C361" s="40"/>
      <c r="E361" s="17"/>
      <c r="G361" s="17"/>
      <c r="I361" s="17"/>
      <c r="J361" s="17"/>
      <c r="K361" s="17"/>
      <c r="M361" s="17"/>
      <c r="O361" s="17"/>
    </row>
    <row r="362" spans="3:15" s="6" customFormat="1" x14ac:dyDescent="0.15">
      <c r="C362" s="40"/>
      <c r="E362" s="17"/>
      <c r="G362" s="17"/>
      <c r="I362" s="17"/>
      <c r="J362" s="17"/>
      <c r="K362" s="17"/>
      <c r="M362" s="17"/>
      <c r="O362" s="17"/>
    </row>
    <row r="363" spans="3:15" s="6" customFormat="1" x14ac:dyDescent="0.15">
      <c r="C363" s="40"/>
      <c r="E363" s="17"/>
      <c r="G363" s="17"/>
      <c r="I363" s="17"/>
      <c r="J363" s="17"/>
      <c r="K363" s="17"/>
      <c r="M363" s="17"/>
      <c r="O363" s="17"/>
    </row>
    <row r="364" spans="3:15" s="6" customFormat="1" x14ac:dyDescent="0.15">
      <c r="C364" s="40"/>
      <c r="E364" s="17"/>
      <c r="G364" s="17"/>
      <c r="I364" s="17"/>
      <c r="J364" s="17"/>
      <c r="K364" s="17"/>
      <c r="M364" s="17"/>
      <c r="O364" s="17"/>
    </row>
    <row r="365" spans="3:15" s="6" customFormat="1" x14ac:dyDescent="0.15">
      <c r="C365" s="40"/>
      <c r="E365" s="17"/>
      <c r="G365" s="17"/>
      <c r="I365" s="17"/>
      <c r="J365" s="17"/>
      <c r="K365" s="17"/>
      <c r="M365" s="17"/>
      <c r="O365" s="17"/>
    </row>
    <row r="366" spans="3:15" s="6" customFormat="1" x14ac:dyDescent="0.15">
      <c r="C366" s="40"/>
      <c r="E366" s="17"/>
      <c r="G366" s="17"/>
      <c r="I366" s="17"/>
      <c r="J366" s="17"/>
      <c r="K366" s="17"/>
      <c r="M366" s="17"/>
      <c r="O366" s="17"/>
    </row>
    <row r="367" spans="3:15" s="6" customFormat="1" x14ac:dyDescent="0.15">
      <c r="C367" s="40"/>
      <c r="E367" s="17"/>
      <c r="G367" s="17"/>
      <c r="I367" s="17"/>
      <c r="J367" s="17"/>
      <c r="K367" s="17"/>
      <c r="M367" s="17"/>
      <c r="O367" s="17"/>
    </row>
    <row r="368" spans="3:15" s="6" customFormat="1" x14ac:dyDescent="0.15">
      <c r="C368" s="40"/>
      <c r="E368" s="17"/>
      <c r="G368" s="17"/>
      <c r="I368" s="17"/>
      <c r="J368" s="17"/>
      <c r="K368" s="17"/>
      <c r="M368" s="17"/>
      <c r="O368" s="17"/>
    </row>
    <row r="369" spans="3:15" s="6" customFormat="1" x14ac:dyDescent="0.15">
      <c r="C369" s="40"/>
      <c r="E369" s="17"/>
      <c r="G369" s="17"/>
      <c r="I369" s="17"/>
      <c r="J369" s="17"/>
      <c r="K369" s="17"/>
      <c r="M369" s="17"/>
      <c r="O369" s="17"/>
    </row>
    <row r="370" spans="3:15" s="6" customFormat="1" x14ac:dyDescent="0.15">
      <c r="C370" s="40"/>
      <c r="E370" s="17"/>
      <c r="G370" s="17"/>
      <c r="I370" s="17"/>
      <c r="J370" s="17"/>
      <c r="K370" s="17"/>
      <c r="M370" s="17"/>
      <c r="O370" s="17"/>
    </row>
    <row r="371" spans="3:15" s="6" customFormat="1" x14ac:dyDescent="0.15">
      <c r="C371" s="40"/>
      <c r="E371" s="17"/>
      <c r="G371" s="17"/>
      <c r="I371" s="17"/>
      <c r="J371" s="17"/>
      <c r="K371" s="17"/>
      <c r="M371" s="17"/>
      <c r="O371" s="17"/>
    </row>
    <row r="372" spans="3:15" s="6" customFormat="1" x14ac:dyDescent="0.15">
      <c r="C372" s="40"/>
      <c r="E372" s="17"/>
      <c r="G372" s="17"/>
      <c r="I372" s="17"/>
      <c r="J372" s="17"/>
      <c r="K372" s="17"/>
      <c r="M372" s="17"/>
      <c r="O372" s="17"/>
    </row>
    <row r="373" spans="3:15" s="6" customFormat="1" x14ac:dyDescent="0.15">
      <c r="C373" s="40"/>
      <c r="E373" s="17"/>
      <c r="G373" s="17"/>
      <c r="I373" s="17"/>
      <c r="J373" s="17"/>
      <c r="K373" s="17"/>
      <c r="M373" s="17"/>
      <c r="O373" s="17"/>
    </row>
    <row r="374" spans="3:15" s="6" customFormat="1" x14ac:dyDescent="0.15">
      <c r="C374" s="40"/>
      <c r="E374" s="17"/>
      <c r="G374" s="17"/>
      <c r="I374" s="17"/>
      <c r="J374" s="17"/>
      <c r="K374" s="17"/>
      <c r="M374" s="17"/>
      <c r="O374" s="17"/>
    </row>
    <row r="375" spans="3:15" s="6" customFormat="1" x14ac:dyDescent="0.15">
      <c r="C375" s="40"/>
      <c r="E375" s="17"/>
      <c r="G375" s="17"/>
      <c r="I375" s="17"/>
      <c r="J375" s="17"/>
      <c r="K375" s="17"/>
      <c r="M375" s="17"/>
      <c r="O375" s="17"/>
    </row>
    <row r="376" spans="3:15" s="6" customFormat="1" x14ac:dyDescent="0.15">
      <c r="C376" s="40"/>
      <c r="E376" s="17"/>
      <c r="G376" s="17"/>
      <c r="I376" s="17"/>
      <c r="J376" s="17"/>
      <c r="K376" s="17"/>
      <c r="M376" s="17"/>
      <c r="O376" s="17"/>
    </row>
    <row r="377" spans="3:15" s="6" customFormat="1" x14ac:dyDescent="0.15">
      <c r="C377" s="40"/>
      <c r="E377" s="17"/>
      <c r="G377" s="17"/>
      <c r="I377" s="17"/>
      <c r="J377" s="17"/>
      <c r="K377" s="17"/>
      <c r="M377" s="17"/>
      <c r="O377" s="17"/>
    </row>
    <row r="378" spans="3:15" s="6" customFormat="1" x14ac:dyDescent="0.15">
      <c r="C378" s="40"/>
      <c r="E378" s="17"/>
      <c r="G378" s="17"/>
      <c r="I378" s="17"/>
      <c r="J378" s="17"/>
      <c r="K378" s="17"/>
      <c r="M378" s="17"/>
      <c r="O378" s="17"/>
    </row>
    <row r="379" spans="3:15" s="6" customFormat="1" x14ac:dyDescent="0.15">
      <c r="C379" s="40"/>
      <c r="E379" s="17"/>
      <c r="G379" s="17"/>
      <c r="I379" s="17"/>
      <c r="J379" s="17"/>
      <c r="K379" s="17"/>
      <c r="M379" s="17"/>
      <c r="O379" s="17"/>
    </row>
    <row r="380" spans="3:15" s="6" customFormat="1" x14ac:dyDescent="0.15">
      <c r="C380" s="40"/>
      <c r="E380" s="17"/>
      <c r="G380" s="17"/>
      <c r="I380" s="17"/>
      <c r="J380" s="17"/>
      <c r="K380" s="17"/>
      <c r="M380" s="17"/>
      <c r="O380" s="17"/>
    </row>
    <row r="381" spans="3:15" s="6" customFormat="1" x14ac:dyDescent="0.15">
      <c r="C381" s="40"/>
      <c r="E381" s="17"/>
      <c r="G381" s="17"/>
      <c r="I381" s="17"/>
      <c r="J381" s="17"/>
      <c r="K381" s="17"/>
      <c r="M381" s="17"/>
      <c r="O381" s="17"/>
    </row>
    <row r="382" spans="3:15" s="6" customFormat="1" x14ac:dyDescent="0.15">
      <c r="C382" s="40"/>
      <c r="E382" s="17"/>
      <c r="G382" s="17"/>
      <c r="I382" s="17"/>
      <c r="J382" s="17"/>
      <c r="K382" s="17"/>
      <c r="M382" s="17"/>
      <c r="O382" s="17"/>
    </row>
    <row r="383" spans="3:15" s="6" customFormat="1" x14ac:dyDescent="0.15">
      <c r="C383" s="40"/>
      <c r="E383" s="17"/>
      <c r="G383" s="17"/>
      <c r="I383" s="17"/>
      <c r="J383" s="17"/>
      <c r="K383" s="17"/>
      <c r="M383" s="17"/>
      <c r="O383" s="17"/>
    </row>
    <row r="384" spans="3:15" s="6" customFormat="1" x14ac:dyDescent="0.15">
      <c r="C384" s="40"/>
      <c r="E384" s="17"/>
      <c r="G384" s="17"/>
      <c r="I384" s="17"/>
      <c r="J384" s="17"/>
      <c r="K384" s="17"/>
      <c r="M384" s="17"/>
      <c r="O384" s="17"/>
    </row>
    <row r="385" spans="3:15" s="6" customFormat="1" x14ac:dyDescent="0.15">
      <c r="C385" s="40"/>
      <c r="E385" s="17"/>
      <c r="G385" s="17"/>
      <c r="I385" s="17"/>
      <c r="J385" s="17"/>
      <c r="K385" s="17"/>
      <c r="M385" s="17"/>
      <c r="O385" s="17"/>
    </row>
    <row r="386" spans="3:15" s="6" customFormat="1" x14ac:dyDescent="0.15">
      <c r="C386" s="40"/>
      <c r="E386" s="17"/>
      <c r="G386" s="17"/>
      <c r="I386" s="17"/>
      <c r="J386" s="17"/>
      <c r="K386" s="17"/>
      <c r="M386" s="17"/>
      <c r="O386" s="17"/>
    </row>
    <row r="387" spans="3:15" s="6" customFormat="1" x14ac:dyDescent="0.15">
      <c r="C387" s="40"/>
      <c r="E387" s="17"/>
      <c r="G387" s="17"/>
      <c r="I387" s="17"/>
      <c r="J387" s="17"/>
      <c r="K387" s="17"/>
      <c r="M387" s="17"/>
      <c r="O387" s="17"/>
    </row>
    <row r="388" spans="3:15" s="6" customFormat="1" x14ac:dyDescent="0.15">
      <c r="C388" s="40"/>
      <c r="E388" s="17"/>
      <c r="G388" s="17"/>
      <c r="I388" s="17"/>
      <c r="J388" s="17"/>
      <c r="K388" s="17"/>
      <c r="M388" s="17"/>
      <c r="O388" s="17"/>
    </row>
    <row r="389" spans="3:15" s="6" customFormat="1" x14ac:dyDescent="0.15">
      <c r="C389" s="40"/>
      <c r="E389" s="17"/>
      <c r="G389" s="17"/>
      <c r="I389" s="17"/>
      <c r="J389" s="17"/>
      <c r="K389" s="17"/>
      <c r="M389" s="17"/>
      <c r="O389" s="17"/>
    </row>
    <row r="390" spans="3:15" s="6" customFormat="1" x14ac:dyDescent="0.15">
      <c r="C390" s="40"/>
      <c r="E390" s="17"/>
      <c r="G390" s="17"/>
      <c r="I390" s="17"/>
      <c r="J390" s="17"/>
      <c r="K390" s="17"/>
      <c r="M390" s="17"/>
      <c r="O390" s="17"/>
    </row>
    <row r="391" spans="3:15" s="6" customFormat="1" x14ac:dyDescent="0.15">
      <c r="C391" s="40"/>
      <c r="E391" s="17"/>
      <c r="G391" s="17"/>
      <c r="I391" s="17"/>
      <c r="J391" s="17"/>
      <c r="K391" s="17"/>
      <c r="M391" s="17"/>
      <c r="O391" s="17"/>
    </row>
    <row r="392" spans="3:15" s="6" customFormat="1" x14ac:dyDescent="0.15">
      <c r="C392" s="40"/>
      <c r="E392" s="17"/>
      <c r="G392" s="17"/>
      <c r="I392" s="17"/>
      <c r="J392" s="17"/>
      <c r="K392" s="17"/>
      <c r="M392" s="17"/>
      <c r="O392" s="17"/>
    </row>
    <row r="393" spans="3:15" s="6" customFormat="1" x14ac:dyDescent="0.15">
      <c r="C393" s="40"/>
      <c r="E393" s="17"/>
      <c r="G393" s="17"/>
      <c r="I393" s="17"/>
      <c r="J393" s="17"/>
      <c r="K393" s="17"/>
      <c r="M393" s="17"/>
      <c r="O393" s="17"/>
    </row>
    <row r="394" spans="3:15" s="6" customFormat="1" x14ac:dyDescent="0.15">
      <c r="C394" s="40"/>
      <c r="E394" s="17"/>
      <c r="G394" s="17"/>
      <c r="I394" s="17"/>
      <c r="J394" s="17"/>
      <c r="K394" s="17"/>
      <c r="M394" s="17"/>
      <c r="O394" s="17"/>
    </row>
    <row r="395" spans="3:15" s="6" customFormat="1" x14ac:dyDescent="0.15">
      <c r="C395" s="40"/>
      <c r="E395" s="17"/>
      <c r="G395" s="17"/>
      <c r="I395" s="17"/>
      <c r="J395" s="17"/>
      <c r="K395" s="17"/>
      <c r="M395" s="17"/>
      <c r="O395" s="17"/>
    </row>
    <row r="396" spans="3:15" s="6" customFormat="1" x14ac:dyDescent="0.15">
      <c r="C396" s="40"/>
      <c r="E396" s="17"/>
      <c r="G396" s="17"/>
      <c r="I396" s="17"/>
      <c r="J396" s="17"/>
      <c r="K396" s="17"/>
      <c r="M396" s="17"/>
      <c r="O396" s="17"/>
    </row>
    <row r="397" spans="3:15" s="6" customFormat="1" x14ac:dyDescent="0.15">
      <c r="C397" s="40"/>
      <c r="E397" s="17"/>
      <c r="G397" s="17"/>
      <c r="I397" s="17"/>
      <c r="J397" s="17"/>
      <c r="K397" s="17"/>
      <c r="M397" s="17"/>
      <c r="O397" s="17"/>
    </row>
    <row r="398" spans="3:15" s="6" customFormat="1" x14ac:dyDescent="0.15">
      <c r="C398" s="40"/>
      <c r="E398" s="17"/>
      <c r="G398" s="17"/>
      <c r="I398" s="17"/>
      <c r="J398" s="17"/>
      <c r="K398" s="17"/>
      <c r="M398" s="17"/>
      <c r="O398" s="17"/>
    </row>
    <row r="399" spans="3:15" s="6" customFormat="1" x14ac:dyDescent="0.15">
      <c r="C399" s="40"/>
      <c r="E399" s="17"/>
      <c r="G399" s="17"/>
      <c r="I399" s="17"/>
      <c r="J399" s="17"/>
      <c r="K399" s="17"/>
      <c r="M399" s="17"/>
      <c r="O399" s="17"/>
    </row>
    <row r="400" spans="3:15" s="6" customFormat="1" x14ac:dyDescent="0.15">
      <c r="C400" s="40"/>
      <c r="E400" s="17"/>
      <c r="G400" s="17"/>
      <c r="I400" s="17"/>
      <c r="J400" s="17"/>
      <c r="K400" s="17"/>
      <c r="M400" s="17"/>
      <c r="O400" s="17"/>
    </row>
    <row r="401" spans="3:15" s="6" customFormat="1" x14ac:dyDescent="0.15">
      <c r="C401" s="40"/>
      <c r="E401" s="17"/>
      <c r="G401" s="17"/>
      <c r="I401" s="17"/>
      <c r="J401" s="17"/>
      <c r="K401" s="17"/>
      <c r="M401" s="17"/>
      <c r="O401" s="17"/>
    </row>
    <row r="402" spans="3:15" s="6" customFormat="1" x14ac:dyDescent="0.15">
      <c r="C402" s="40"/>
      <c r="E402" s="17"/>
      <c r="G402" s="17"/>
      <c r="I402" s="17"/>
      <c r="J402" s="17"/>
      <c r="K402" s="17"/>
      <c r="M402" s="17"/>
      <c r="O402" s="17"/>
    </row>
    <row r="403" spans="3:15" s="6" customFormat="1" x14ac:dyDescent="0.15">
      <c r="C403" s="40"/>
      <c r="E403" s="17"/>
      <c r="G403" s="17"/>
      <c r="I403" s="17"/>
      <c r="J403" s="17"/>
      <c r="K403" s="17"/>
      <c r="M403" s="17"/>
      <c r="O403" s="17"/>
    </row>
    <row r="404" spans="3:15" s="6" customFormat="1" x14ac:dyDescent="0.15">
      <c r="C404" s="40"/>
      <c r="E404" s="17"/>
      <c r="G404" s="17"/>
      <c r="I404" s="17"/>
      <c r="J404" s="17"/>
      <c r="K404" s="17"/>
      <c r="M404" s="17"/>
      <c r="O404" s="17"/>
    </row>
    <row r="405" spans="3:15" s="6" customFormat="1" x14ac:dyDescent="0.15">
      <c r="C405" s="40"/>
      <c r="E405" s="17"/>
      <c r="G405" s="17"/>
      <c r="I405" s="17"/>
      <c r="J405" s="17"/>
      <c r="K405" s="17"/>
      <c r="M405" s="17"/>
      <c r="O405" s="17"/>
    </row>
    <row r="406" spans="3:15" s="6" customFormat="1" x14ac:dyDescent="0.15">
      <c r="C406" s="40"/>
      <c r="E406" s="17"/>
      <c r="G406" s="17"/>
      <c r="I406" s="17"/>
      <c r="J406" s="17"/>
      <c r="K406" s="17"/>
      <c r="M406" s="17"/>
      <c r="O406" s="17"/>
    </row>
    <row r="407" spans="3:15" s="6" customFormat="1" x14ac:dyDescent="0.15">
      <c r="C407" s="40"/>
      <c r="E407" s="17"/>
      <c r="G407" s="17"/>
      <c r="I407" s="17"/>
      <c r="J407" s="17"/>
      <c r="K407" s="17"/>
      <c r="M407" s="17"/>
      <c r="O407" s="17"/>
    </row>
    <row r="408" spans="3:15" s="6" customFormat="1" x14ac:dyDescent="0.15">
      <c r="C408" s="40"/>
      <c r="E408" s="17"/>
      <c r="G408" s="17"/>
      <c r="I408" s="17"/>
      <c r="J408" s="17"/>
      <c r="K408" s="17"/>
      <c r="M408" s="17"/>
      <c r="O408" s="17"/>
    </row>
    <row r="409" spans="3:15" s="6" customFormat="1" x14ac:dyDescent="0.15">
      <c r="C409" s="40"/>
      <c r="E409" s="17"/>
      <c r="G409" s="17"/>
      <c r="I409" s="17"/>
      <c r="J409" s="17"/>
      <c r="K409" s="17"/>
      <c r="M409" s="17"/>
      <c r="O409" s="17"/>
    </row>
    <row r="410" spans="3:15" s="6" customFormat="1" x14ac:dyDescent="0.15">
      <c r="C410" s="40"/>
      <c r="E410" s="17"/>
      <c r="G410" s="17"/>
      <c r="I410" s="17"/>
      <c r="J410" s="17"/>
      <c r="K410" s="17"/>
      <c r="M410" s="17"/>
      <c r="O410" s="17"/>
    </row>
    <row r="411" spans="3:15" s="6" customFormat="1" x14ac:dyDescent="0.15">
      <c r="C411" s="40"/>
      <c r="E411" s="17"/>
      <c r="G411" s="17"/>
      <c r="I411" s="17"/>
      <c r="J411" s="17"/>
      <c r="K411" s="17"/>
      <c r="M411" s="17"/>
      <c r="O411" s="17"/>
    </row>
    <row r="412" spans="3:15" s="6" customFormat="1" x14ac:dyDescent="0.15">
      <c r="C412" s="40"/>
      <c r="E412" s="17"/>
      <c r="G412" s="17"/>
      <c r="I412" s="17"/>
      <c r="J412" s="17"/>
      <c r="K412" s="17"/>
      <c r="M412" s="17"/>
      <c r="O412" s="17"/>
    </row>
    <row r="413" spans="3:15" s="6" customFormat="1" x14ac:dyDescent="0.15">
      <c r="C413" s="40"/>
      <c r="E413" s="17"/>
      <c r="G413" s="17"/>
      <c r="I413" s="17"/>
      <c r="J413" s="17"/>
      <c r="K413" s="17"/>
      <c r="M413" s="17"/>
      <c r="O413" s="17"/>
    </row>
    <row r="414" spans="3:15" s="6" customFormat="1" x14ac:dyDescent="0.15">
      <c r="C414" s="40"/>
      <c r="E414" s="17"/>
      <c r="G414" s="17"/>
      <c r="I414" s="17"/>
      <c r="J414" s="17"/>
      <c r="K414" s="17"/>
      <c r="M414" s="17"/>
      <c r="O414" s="17"/>
    </row>
    <row r="415" spans="3:15" s="6" customFormat="1" x14ac:dyDescent="0.15">
      <c r="C415" s="40"/>
      <c r="E415" s="17"/>
      <c r="G415" s="17"/>
      <c r="I415" s="17"/>
      <c r="J415" s="17"/>
      <c r="K415" s="17"/>
      <c r="M415" s="17"/>
      <c r="O415" s="17"/>
    </row>
    <row r="416" spans="3:15" s="6" customFormat="1" x14ac:dyDescent="0.15">
      <c r="C416" s="40"/>
      <c r="E416" s="17"/>
      <c r="G416" s="17"/>
      <c r="I416" s="17"/>
      <c r="J416" s="17"/>
      <c r="K416" s="17"/>
      <c r="M416" s="17"/>
      <c r="O416" s="17"/>
    </row>
    <row r="417" spans="3:15" s="6" customFormat="1" x14ac:dyDescent="0.15">
      <c r="C417" s="40"/>
      <c r="E417" s="17"/>
      <c r="G417" s="17"/>
      <c r="I417" s="17"/>
      <c r="J417" s="17"/>
      <c r="K417" s="17"/>
      <c r="M417" s="17"/>
      <c r="O417" s="17"/>
    </row>
    <row r="418" spans="3:15" s="6" customFormat="1" x14ac:dyDescent="0.15">
      <c r="C418" s="40"/>
      <c r="E418" s="17"/>
      <c r="G418" s="17"/>
      <c r="I418" s="17"/>
      <c r="J418" s="17"/>
      <c r="K418" s="17"/>
      <c r="M418" s="17"/>
      <c r="O418" s="17"/>
    </row>
    <row r="419" spans="3:15" s="6" customFormat="1" x14ac:dyDescent="0.15">
      <c r="C419" s="40"/>
      <c r="E419" s="17"/>
      <c r="G419" s="17"/>
      <c r="I419" s="17"/>
      <c r="J419" s="17"/>
      <c r="K419" s="17"/>
      <c r="M419" s="17"/>
      <c r="O419" s="17"/>
    </row>
    <row r="420" spans="3:15" s="6" customFormat="1" x14ac:dyDescent="0.15">
      <c r="C420" s="40"/>
      <c r="E420" s="17"/>
      <c r="G420" s="17"/>
      <c r="I420" s="17"/>
      <c r="J420" s="17"/>
      <c r="K420" s="17"/>
      <c r="M420" s="17"/>
      <c r="O420" s="17"/>
    </row>
    <row r="421" spans="3:15" s="6" customFormat="1" x14ac:dyDescent="0.15">
      <c r="C421" s="40"/>
      <c r="E421" s="17"/>
      <c r="G421" s="17"/>
      <c r="I421" s="17"/>
      <c r="J421" s="17"/>
      <c r="K421" s="17"/>
      <c r="M421" s="17"/>
      <c r="O421" s="17"/>
    </row>
    <row r="422" spans="3:15" s="6" customFormat="1" x14ac:dyDescent="0.15">
      <c r="C422" s="40"/>
      <c r="E422" s="17"/>
      <c r="G422" s="17"/>
      <c r="I422" s="17"/>
      <c r="J422" s="17"/>
      <c r="K422" s="17"/>
      <c r="M422" s="17"/>
      <c r="O422" s="17"/>
    </row>
    <row r="423" spans="3:15" s="6" customFormat="1" x14ac:dyDescent="0.15">
      <c r="C423" s="40"/>
      <c r="E423" s="17"/>
      <c r="G423" s="17"/>
      <c r="I423" s="17"/>
      <c r="J423" s="17"/>
      <c r="K423" s="17"/>
      <c r="M423" s="17"/>
      <c r="O423" s="17"/>
    </row>
    <row r="424" spans="3:15" s="6" customFormat="1" x14ac:dyDescent="0.15">
      <c r="C424" s="40"/>
      <c r="E424" s="17"/>
      <c r="G424" s="17"/>
      <c r="I424" s="17"/>
      <c r="J424" s="17"/>
      <c r="K424" s="17"/>
      <c r="M424" s="17"/>
      <c r="O424" s="17"/>
    </row>
    <row r="425" spans="3:15" s="6" customFormat="1" x14ac:dyDescent="0.15">
      <c r="C425" s="40"/>
      <c r="E425" s="17"/>
      <c r="G425" s="17"/>
      <c r="I425" s="17"/>
      <c r="J425" s="17"/>
      <c r="K425" s="17"/>
      <c r="M425" s="17"/>
      <c r="O425" s="17"/>
    </row>
    <row r="426" spans="3:15" s="6" customFormat="1" x14ac:dyDescent="0.15">
      <c r="C426" s="40"/>
      <c r="E426" s="17"/>
      <c r="G426" s="17"/>
      <c r="I426" s="17"/>
      <c r="J426" s="17"/>
      <c r="K426" s="17"/>
      <c r="M426" s="17"/>
      <c r="O426" s="17"/>
    </row>
    <row r="427" spans="3:15" s="6" customFormat="1" x14ac:dyDescent="0.15">
      <c r="C427" s="40"/>
      <c r="E427" s="17"/>
      <c r="G427" s="17"/>
      <c r="I427" s="17"/>
      <c r="J427" s="17"/>
      <c r="K427" s="17"/>
      <c r="M427" s="17"/>
      <c r="O427" s="17"/>
    </row>
    <row r="428" spans="3:15" s="6" customFormat="1" x14ac:dyDescent="0.15">
      <c r="C428" s="40"/>
      <c r="E428" s="17"/>
      <c r="G428" s="17"/>
      <c r="I428" s="17"/>
      <c r="J428" s="17"/>
      <c r="K428" s="17"/>
      <c r="M428" s="17"/>
      <c r="O428" s="17"/>
    </row>
    <row r="429" spans="3:15" s="6" customFormat="1" x14ac:dyDescent="0.15">
      <c r="C429" s="40"/>
      <c r="E429" s="17"/>
      <c r="G429" s="17"/>
      <c r="I429" s="17"/>
      <c r="J429" s="17"/>
      <c r="K429" s="17"/>
      <c r="M429" s="17"/>
      <c r="O429" s="17"/>
    </row>
    <row r="430" spans="3:15" s="6" customFormat="1" x14ac:dyDescent="0.15">
      <c r="C430" s="40"/>
      <c r="E430" s="17"/>
      <c r="G430" s="17"/>
      <c r="I430" s="17"/>
      <c r="J430" s="17"/>
      <c r="K430" s="17"/>
      <c r="M430" s="17"/>
      <c r="O430" s="17"/>
    </row>
    <row r="431" spans="3:15" s="6" customFormat="1" x14ac:dyDescent="0.15">
      <c r="C431" s="40"/>
      <c r="E431" s="17"/>
      <c r="G431" s="17"/>
      <c r="I431" s="17"/>
      <c r="J431" s="17"/>
      <c r="K431" s="17"/>
      <c r="M431" s="17"/>
      <c r="O431" s="17"/>
    </row>
    <row r="432" spans="3:15" s="6" customFormat="1" x14ac:dyDescent="0.15">
      <c r="C432" s="40"/>
      <c r="E432" s="17"/>
      <c r="G432" s="17"/>
      <c r="I432" s="17"/>
      <c r="J432" s="17"/>
      <c r="K432" s="17"/>
      <c r="M432" s="17"/>
      <c r="O432" s="17"/>
    </row>
    <row r="433" spans="3:15" s="6" customFormat="1" x14ac:dyDescent="0.15">
      <c r="C433" s="40"/>
      <c r="E433" s="17"/>
      <c r="G433" s="17"/>
      <c r="I433" s="17"/>
      <c r="J433" s="17"/>
      <c r="K433" s="17"/>
      <c r="M433" s="17"/>
      <c r="O433" s="17"/>
    </row>
    <row r="434" spans="3:15" s="6" customFormat="1" x14ac:dyDescent="0.15">
      <c r="C434" s="40"/>
      <c r="E434" s="17"/>
      <c r="G434" s="17"/>
      <c r="I434" s="17"/>
      <c r="J434" s="17"/>
      <c r="K434" s="17"/>
      <c r="M434" s="17"/>
      <c r="O434" s="17"/>
    </row>
    <row r="435" spans="3:15" s="6" customFormat="1" x14ac:dyDescent="0.15">
      <c r="C435" s="40"/>
      <c r="E435" s="17"/>
      <c r="G435" s="17"/>
      <c r="I435" s="17"/>
      <c r="J435" s="17"/>
      <c r="K435" s="17"/>
      <c r="M435" s="17"/>
      <c r="O435" s="17"/>
    </row>
    <row r="436" spans="3:15" s="6" customFormat="1" x14ac:dyDescent="0.15">
      <c r="C436" s="40"/>
      <c r="E436" s="17"/>
      <c r="G436" s="17"/>
      <c r="I436" s="17"/>
      <c r="J436" s="17"/>
      <c r="K436" s="17"/>
      <c r="M436" s="17"/>
      <c r="O436" s="17"/>
    </row>
    <row r="437" spans="3:15" s="6" customFormat="1" x14ac:dyDescent="0.15">
      <c r="C437" s="40"/>
      <c r="E437" s="17"/>
      <c r="G437" s="17"/>
      <c r="I437" s="17"/>
      <c r="J437" s="17"/>
      <c r="K437" s="17"/>
      <c r="M437" s="17"/>
      <c r="O437" s="17"/>
    </row>
    <row r="438" spans="3:15" s="6" customFormat="1" x14ac:dyDescent="0.15">
      <c r="C438" s="40"/>
      <c r="E438" s="17"/>
      <c r="G438" s="17"/>
      <c r="I438" s="17"/>
      <c r="J438" s="17"/>
      <c r="K438" s="17"/>
      <c r="M438" s="17"/>
      <c r="O438" s="17"/>
    </row>
    <row r="439" spans="3:15" s="6" customFormat="1" x14ac:dyDescent="0.15">
      <c r="C439" s="40"/>
      <c r="E439" s="17"/>
      <c r="G439" s="17"/>
      <c r="I439" s="17"/>
      <c r="J439" s="17"/>
      <c r="K439" s="17"/>
      <c r="M439" s="17"/>
      <c r="O439" s="17"/>
    </row>
    <row r="440" spans="3:15" s="6" customFormat="1" x14ac:dyDescent="0.15">
      <c r="C440" s="40"/>
      <c r="E440" s="17"/>
      <c r="G440" s="17"/>
      <c r="I440" s="17"/>
      <c r="J440" s="17"/>
      <c r="K440" s="17"/>
      <c r="M440" s="17"/>
      <c r="O440" s="17"/>
    </row>
    <row r="441" spans="3:15" s="6" customFormat="1" x14ac:dyDescent="0.15">
      <c r="C441" s="40"/>
      <c r="E441" s="17"/>
      <c r="G441" s="17"/>
      <c r="I441" s="17"/>
      <c r="J441" s="17"/>
      <c r="K441" s="17"/>
      <c r="M441" s="17"/>
      <c r="O441" s="17"/>
    </row>
    <row r="442" spans="3:15" s="6" customFormat="1" x14ac:dyDescent="0.15">
      <c r="C442" s="40"/>
      <c r="E442" s="17"/>
      <c r="G442" s="17"/>
      <c r="I442" s="17"/>
      <c r="J442" s="17"/>
      <c r="K442" s="17"/>
      <c r="M442" s="17"/>
      <c r="O442" s="17"/>
    </row>
    <row r="443" spans="3:15" s="6" customFormat="1" x14ac:dyDescent="0.15">
      <c r="C443" s="40"/>
      <c r="E443" s="17"/>
      <c r="G443" s="17"/>
      <c r="I443" s="17"/>
      <c r="J443" s="17"/>
      <c r="K443" s="17"/>
      <c r="M443" s="17"/>
      <c r="O443" s="17"/>
    </row>
    <row r="444" spans="3:15" s="6" customFormat="1" x14ac:dyDescent="0.15">
      <c r="C444" s="40"/>
      <c r="E444" s="17"/>
      <c r="G444" s="17"/>
      <c r="I444" s="17"/>
      <c r="J444" s="17"/>
      <c r="K444" s="17"/>
      <c r="M444" s="17"/>
      <c r="O444" s="17"/>
    </row>
    <row r="445" spans="3:15" s="6" customFormat="1" x14ac:dyDescent="0.15">
      <c r="C445" s="40"/>
      <c r="E445" s="17"/>
      <c r="G445" s="17"/>
      <c r="I445" s="17"/>
      <c r="J445" s="17"/>
      <c r="K445" s="17"/>
      <c r="M445" s="17"/>
      <c r="O445" s="17"/>
    </row>
    <row r="446" spans="3:15" s="6" customFormat="1" x14ac:dyDescent="0.15">
      <c r="C446" s="40"/>
      <c r="E446" s="17"/>
      <c r="G446" s="17"/>
      <c r="I446" s="17"/>
      <c r="J446" s="17"/>
      <c r="K446" s="17"/>
      <c r="M446" s="17"/>
      <c r="O446" s="17"/>
    </row>
    <row r="447" spans="3:15" s="6" customFormat="1" x14ac:dyDescent="0.15">
      <c r="C447" s="40"/>
      <c r="E447" s="17"/>
      <c r="G447" s="17"/>
      <c r="I447" s="17"/>
      <c r="J447" s="17"/>
      <c r="K447" s="17"/>
      <c r="M447" s="17"/>
      <c r="O447" s="17"/>
    </row>
    <row r="448" spans="3:15" s="6" customFormat="1" x14ac:dyDescent="0.15">
      <c r="C448" s="40"/>
      <c r="E448" s="17"/>
      <c r="G448" s="17"/>
      <c r="I448" s="17"/>
      <c r="J448" s="17"/>
      <c r="K448" s="17"/>
      <c r="M448" s="17"/>
      <c r="O448" s="17"/>
    </row>
    <row r="449" spans="3:15" s="6" customFormat="1" x14ac:dyDescent="0.15">
      <c r="C449" s="40"/>
      <c r="E449" s="17"/>
      <c r="G449" s="17"/>
      <c r="I449" s="17"/>
      <c r="J449" s="17"/>
      <c r="K449" s="17"/>
      <c r="M449" s="17"/>
      <c r="O449" s="17"/>
    </row>
    <row r="450" spans="3:15" s="6" customFormat="1" x14ac:dyDescent="0.15">
      <c r="C450" s="40"/>
      <c r="E450" s="17"/>
      <c r="G450" s="17"/>
      <c r="I450" s="17"/>
      <c r="J450" s="17"/>
      <c r="K450" s="17"/>
      <c r="M450" s="17"/>
      <c r="O450" s="17"/>
    </row>
    <row r="451" spans="3:15" s="6" customFormat="1" x14ac:dyDescent="0.15">
      <c r="C451" s="40"/>
      <c r="E451" s="17"/>
      <c r="G451" s="17"/>
      <c r="I451" s="17"/>
      <c r="J451" s="17"/>
      <c r="K451" s="17"/>
      <c r="M451" s="17"/>
      <c r="O451" s="17"/>
    </row>
    <row r="452" spans="3:15" s="6" customFormat="1" x14ac:dyDescent="0.15">
      <c r="C452" s="40"/>
      <c r="E452" s="17"/>
      <c r="G452" s="17"/>
      <c r="I452" s="17"/>
      <c r="J452" s="17"/>
      <c r="K452" s="17"/>
      <c r="M452" s="17"/>
      <c r="O452" s="17"/>
    </row>
    <row r="453" spans="3:15" s="6" customFormat="1" x14ac:dyDescent="0.15">
      <c r="C453" s="40"/>
      <c r="E453" s="17"/>
      <c r="G453" s="17"/>
      <c r="I453" s="17"/>
      <c r="J453" s="17"/>
      <c r="K453" s="17"/>
      <c r="M453" s="17"/>
      <c r="O453" s="17"/>
    </row>
    <row r="454" spans="3:15" s="6" customFormat="1" x14ac:dyDescent="0.15">
      <c r="C454" s="40"/>
      <c r="E454" s="17"/>
      <c r="G454" s="17"/>
      <c r="I454" s="17"/>
      <c r="J454" s="17"/>
      <c r="K454" s="17"/>
      <c r="M454" s="17"/>
      <c r="O454" s="17"/>
    </row>
    <row r="455" spans="3:15" s="6" customFormat="1" x14ac:dyDescent="0.15">
      <c r="C455" s="40"/>
      <c r="E455" s="17"/>
      <c r="G455" s="17"/>
      <c r="I455" s="17"/>
      <c r="J455" s="17"/>
      <c r="K455" s="17"/>
      <c r="M455" s="17"/>
      <c r="O455" s="17"/>
    </row>
    <row r="456" spans="3:15" s="6" customFormat="1" x14ac:dyDescent="0.15">
      <c r="C456" s="40"/>
      <c r="E456" s="17"/>
      <c r="G456" s="17"/>
      <c r="I456" s="17"/>
      <c r="J456" s="17"/>
      <c r="K456" s="17"/>
      <c r="M456" s="17"/>
      <c r="O456" s="17"/>
    </row>
    <row r="457" spans="3:15" s="6" customFormat="1" x14ac:dyDescent="0.15">
      <c r="C457" s="40"/>
      <c r="E457" s="17"/>
      <c r="G457" s="17"/>
      <c r="I457" s="17"/>
      <c r="J457" s="17"/>
      <c r="K457" s="17"/>
      <c r="M457" s="17"/>
      <c r="O457" s="17"/>
    </row>
    <row r="458" spans="3:15" s="6" customFormat="1" x14ac:dyDescent="0.15">
      <c r="C458" s="40"/>
      <c r="E458" s="17"/>
      <c r="G458" s="17"/>
      <c r="I458" s="17"/>
      <c r="J458" s="17"/>
      <c r="K458" s="17"/>
      <c r="M458" s="17"/>
      <c r="O458" s="17"/>
    </row>
    <row r="459" spans="3:15" s="6" customFormat="1" x14ac:dyDescent="0.15">
      <c r="C459" s="40"/>
      <c r="E459" s="17"/>
      <c r="G459" s="17"/>
      <c r="I459" s="17"/>
      <c r="J459" s="17"/>
      <c r="K459" s="17"/>
      <c r="M459" s="17"/>
      <c r="O459" s="17"/>
    </row>
    <row r="460" spans="3:15" s="6" customFormat="1" x14ac:dyDescent="0.15">
      <c r="C460" s="40"/>
      <c r="E460" s="17"/>
      <c r="G460" s="17"/>
      <c r="I460" s="17"/>
      <c r="J460" s="17"/>
      <c r="K460" s="17"/>
      <c r="M460" s="17"/>
      <c r="O460" s="17"/>
    </row>
    <row r="461" spans="3:15" s="6" customFormat="1" x14ac:dyDescent="0.15">
      <c r="C461" s="40"/>
      <c r="E461" s="17"/>
      <c r="G461" s="17"/>
      <c r="I461" s="17"/>
      <c r="J461" s="17"/>
      <c r="K461" s="17"/>
      <c r="M461" s="17"/>
      <c r="O461" s="17"/>
    </row>
    <row r="462" spans="3:15" s="6" customFormat="1" x14ac:dyDescent="0.15">
      <c r="C462" s="40"/>
      <c r="E462" s="17"/>
      <c r="G462" s="17"/>
      <c r="I462" s="17"/>
      <c r="J462" s="17"/>
      <c r="K462" s="17"/>
      <c r="M462" s="17"/>
      <c r="O462" s="17"/>
    </row>
    <row r="463" spans="3:15" s="6" customFormat="1" x14ac:dyDescent="0.15">
      <c r="C463" s="40"/>
      <c r="E463" s="17"/>
      <c r="G463" s="17"/>
      <c r="I463" s="17"/>
      <c r="J463" s="17"/>
      <c r="K463" s="17"/>
      <c r="M463" s="17"/>
      <c r="O463" s="17"/>
    </row>
    <row r="464" spans="3:15" s="6" customFormat="1" x14ac:dyDescent="0.15">
      <c r="C464" s="40"/>
      <c r="E464" s="17"/>
      <c r="G464" s="17"/>
      <c r="I464" s="17"/>
      <c r="J464" s="17"/>
      <c r="K464" s="17"/>
      <c r="M464" s="17"/>
      <c r="O464" s="17"/>
    </row>
    <row r="465" spans="3:15" s="6" customFormat="1" x14ac:dyDescent="0.15">
      <c r="C465" s="40"/>
      <c r="E465" s="17"/>
      <c r="G465" s="17"/>
      <c r="I465" s="17"/>
      <c r="J465" s="17"/>
      <c r="K465" s="17"/>
      <c r="M465" s="17"/>
      <c r="O465" s="17"/>
    </row>
    <row r="466" spans="3:15" s="6" customFormat="1" x14ac:dyDescent="0.15">
      <c r="C466" s="40"/>
      <c r="E466" s="17"/>
      <c r="G466" s="17"/>
      <c r="I466" s="17"/>
      <c r="J466" s="17"/>
      <c r="K466" s="17"/>
      <c r="M466" s="17"/>
      <c r="O466" s="17"/>
    </row>
    <row r="467" spans="3:15" s="6" customFormat="1" x14ac:dyDescent="0.15">
      <c r="C467" s="40"/>
      <c r="E467" s="17"/>
      <c r="G467" s="17"/>
      <c r="I467" s="17"/>
      <c r="J467" s="17"/>
      <c r="K467" s="17"/>
      <c r="M467" s="17"/>
      <c r="O467" s="17"/>
    </row>
    <row r="468" spans="3:15" s="6" customFormat="1" x14ac:dyDescent="0.15">
      <c r="C468" s="40"/>
      <c r="E468" s="17"/>
      <c r="G468" s="17"/>
      <c r="I468" s="17"/>
      <c r="J468" s="17"/>
      <c r="K468" s="17"/>
      <c r="M468" s="17"/>
      <c r="O468" s="17"/>
    </row>
    <row r="469" spans="3:15" s="6" customFormat="1" x14ac:dyDescent="0.15">
      <c r="C469" s="40"/>
      <c r="E469" s="17"/>
      <c r="G469" s="17"/>
      <c r="I469" s="17"/>
      <c r="J469" s="17"/>
      <c r="K469" s="17"/>
      <c r="M469" s="17"/>
      <c r="O469" s="17"/>
    </row>
    <row r="470" spans="3:15" s="6" customFormat="1" x14ac:dyDescent="0.15">
      <c r="C470" s="40"/>
      <c r="E470" s="17"/>
      <c r="G470" s="17"/>
      <c r="I470" s="17"/>
      <c r="J470" s="17"/>
      <c r="K470" s="17"/>
      <c r="M470" s="17"/>
      <c r="O470" s="17"/>
    </row>
    <row r="471" spans="3:15" s="6" customFormat="1" x14ac:dyDescent="0.15">
      <c r="C471" s="40"/>
      <c r="E471" s="17"/>
      <c r="G471" s="17"/>
      <c r="I471" s="17"/>
      <c r="J471" s="17"/>
      <c r="K471" s="17"/>
      <c r="M471" s="17"/>
      <c r="O471" s="17"/>
    </row>
    <row r="472" spans="3:15" s="6" customFormat="1" x14ac:dyDescent="0.15">
      <c r="C472" s="40"/>
      <c r="E472" s="17"/>
      <c r="G472" s="17"/>
      <c r="I472" s="17"/>
      <c r="J472" s="17"/>
      <c r="K472" s="17"/>
      <c r="M472" s="17"/>
      <c r="O472" s="17"/>
    </row>
    <row r="473" spans="3:15" s="6" customFormat="1" x14ac:dyDescent="0.15">
      <c r="C473" s="40"/>
      <c r="E473" s="17"/>
      <c r="G473" s="17"/>
      <c r="I473" s="17"/>
      <c r="J473" s="17"/>
      <c r="K473" s="17"/>
      <c r="M473" s="17"/>
      <c r="O473" s="17"/>
    </row>
    <row r="474" spans="3:15" s="6" customFormat="1" x14ac:dyDescent="0.15">
      <c r="C474" s="40"/>
      <c r="E474" s="17"/>
      <c r="G474" s="17"/>
      <c r="I474" s="17"/>
      <c r="J474" s="17"/>
      <c r="K474" s="17"/>
      <c r="M474" s="17"/>
      <c r="O474" s="17"/>
    </row>
    <row r="475" spans="3:15" s="6" customFormat="1" x14ac:dyDescent="0.15">
      <c r="C475" s="40"/>
      <c r="E475" s="17"/>
      <c r="G475" s="17"/>
      <c r="I475" s="17"/>
      <c r="J475" s="17"/>
      <c r="K475" s="17"/>
      <c r="M475" s="17"/>
      <c r="O475" s="17"/>
    </row>
    <row r="476" spans="3:15" s="6" customFormat="1" x14ac:dyDescent="0.15">
      <c r="C476" s="40"/>
      <c r="E476" s="17"/>
      <c r="G476" s="17"/>
      <c r="I476" s="17"/>
      <c r="J476" s="17"/>
      <c r="K476" s="17"/>
      <c r="M476" s="17"/>
      <c r="O476" s="17"/>
    </row>
    <row r="477" spans="3:15" s="6" customFormat="1" x14ac:dyDescent="0.15">
      <c r="C477" s="40"/>
      <c r="E477" s="17"/>
      <c r="G477" s="17"/>
      <c r="I477" s="17"/>
      <c r="J477" s="17"/>
      <c r="K477" s="17"/>
      <c r="M477" s="17"/>
      <c r="O477" s="17"/>
    </row>
    <row r="478" spans="3:15" s="6" customFormat="1" x14ac:dyDescent="0.15">
      <c r="C478" s="40"/>
      <c r="E478" s="17"/>
      <c r="G478" s="17"/>
      <c r="I478" s="17"/>
      <c r="J478" s="17"/>
      <c r="K478" s="17"/>
      <c r="M478" s="17"/>
      <c r="O478" s="17"/>
    </row>
    <row r="479" spans="3:15" s="6" customFormat="1" x14ac:dyDescent="0.15">
      <c r="C479" s="40"/>
      <c r="E479" s="17"/>
      <c r="G479" s="17"/>
      <c r="I479" s="17"/>
      <c r="J479" s="17"/>
      <c r="K479" s="17"/>
      <c r="M479" s="17"/>
      <c r="O479" s="17"/>
    </row>
    <row r="480" spans="3:15" s="6" customFormat="1" x14ac:dyDescent="0.15">
      <c r="C480" s="40"/>
      <c r="E480" s="17"/>
      <c r="G480" s="17"/>
      <c r="I480" s="17"/>
      <c r="J480" s="17"/>
      <c r="K480" s="17"/>
      <c r="M480" s="17"/>
      <c r="O480" s="17"/>
    </row>
    <row r="481" spans="3:15" s="6" customFormat="1" x14ac:dyDescent="0.15">
      <c r="C481" s="40"/>
      <c r="E481" s="17"/>
      <c r="G481" s="17"/>
      <c r="I481" s="17"/>
      <c r="J481" s="17"/>
      <c r="K481" s="17"/>
      <c r="M481" s="17"/>
      <c r="O481" s="17"/>
    </row>
    <row r="482" spans="3:15" s="6" customFormat="1" x14ac:dyDescent="0.15">
      <c r="C482" s="40"/>
      <c r="E482" s="17"/>
      <c r="G482" s="17"/>
      <c r="I482" s="17"/>
      <c r="J482" s="17"/>
      <c r="K482" s="17"/>
      <c r="M482" s="17"/>
      <c r="O482" s="17"/>
    </row>
    <row r="483" spans="3:15" s="6" customFormat="1" x14ac:dyDescent="0.15">
      <c r="C483" s="40"/>
      <c r="E483" s="17"/>
      <c r="G483" s="17"/>
      <c r="I483" s="17"/>
      <c r="J483" s="17"/>
      <c r="K483" s="17"/>
      <c r="M483" s="17"/>
      <c r="O483" s="17"/>
    </row>
    <row r="484" spans="3:15" s="6" customFormat="1" x14ac:dyDescent="0.15">
      <c r="C484" s="40"/>
      <c r="E484" s="17"/>
      <c r="G484" s="17"/>
      <c r="I484" s="17"/>
      <c r="J484" s="17"/>
      <c r="K484" s="17"/>
      <c r="M484" s="17"/>
      <c r="O484" s="17"/>
    </row>
    <row r="485" spans="3:15" s="6" customFormat="1" x14ac:dyDescent="0.15">
      <c r="C485" s="40"/>
      <c r="E485" s="17"/>
      <c r="G485" s="17"/>
      <c r="I485" s="17"/>
      <c r="J485" s="17"/>
      <c r="K485" s="17"/>
      <c r="M485" s="17"/>
      <c r="O485" s="17"/>
    </row>
    <row r="486" spans="3:15" s="6" customFormat="1" x14ac:dyDescent="0.15">
      <c r="C486" s="40"/>
      <c r="E486" s="17"/>
      <c r="G486" s="17"/>
      <c r="I486" s="17"/>
      <c r="J486" s="17"/>
      <c r="K486" s="17"/>
      <c r="M486" s="17"/>
      <c r="O486" s="17"/>
    </row>
    <row r="487" spans="3:15" s="6" customFormat="1" x14ac:dyDescent="0.15">
      <c r="C487" s="40"/>
      <c r="E487" s="17"/>
      <c r="G487" s="17"/>
      <c r="I487" s="17"/>
      <c r="J487" s="17"/>
      <c r="K487" s="17"/>
      <c r="M487" s="17"/>
      <c r="O487" s="17"/>
    </row>
    <row r="488" spans="3:15" s="6" customFormat="1" x14ac:dyDescent="0.15">
      <c r="C488" s="40"/>
      <c r="E488" s="17"/>
      <c r="G488" s="17"/>
      <c r="I488" s="17"/>
      <c r="J488" s="17"/>
      <c r="K488" s="17"/>
      <c r="M488" s="17"/>
      <c r="O488" s="17"/>
    </row>
    <row r="489" spans="3:15" s="6" customFormat="1" x14ac:dyDescent="0.15">
      <c r="C489" s="40"/>
      <c r="E489" s="17"/>
      <c r="G489" s="17"/>
      <c r="I489" s="17"/>
      <c r="J489" s="17"/>
      <c r="K489" s="17"/>
      <c r="M489" s="17"/>
      <c r="O489" s="17"/>
    </row>
    <row r="490" spans="3:15" s="6" customFormat="1" x14ac:dyDescent="0.15">
      <c r="C490" s="40"/>
      <c r="E490" s="17"/>
      <c r="G490" s="17"/>
      <c r="I490" s="17"/>
      <c r="J490" s="17"/>
      <c r="K490" s="17"/>
      <c r="M490" s="17"/>
      <c r="O490" s="17"/>
    </row>
    <row r="491" spans="3:15" s="6" customFormat="1" x14ac:dyDescent="0.15">
      <c r="C491" s="40"/>
      <c r="E491" s="17"/>
      <c r="G491" s="17"/>
      <c r="I491" s="17"/>
      <c r="J491" s="17"/>
      <c r="K491" s="17"/>
      <c r="M491" s="17"/>
      <c r="O491" s="17"/>
    </row>
    <row r="492" spans="3:15" s="6" customFormat="1" x14ac:dyDescent="0.15">
      <c r="C492" s="40"/>
      <c r="E492" s="17"/>
      <c r="G492" s="17"/>
      <c r="I492" s="17"/>
      <c r="J492" s="17"/>
      <c r="K492" s="17"/>
      <c r="M492" s="17"/>
      <c r="O492" s="17"/>
    </row>
    <row r="493" spans="3:15" s="6" customFormat="1" x14ac:dyDescent="0.15">
      <c r="C493" s="40"/>
      <c r="E493" s="17"/>
      <c r="G493" s="17"/>
      <c r="I493" s="17"/>
      <c r="J493" s="17"/>
      <c r="K493" s="17"/>
      <c r="M493" s="17"/>
      <c r="O493" s="17"/>
    </row>
    <row r="494" spans="3:15" s="6" customFormat="1" x14ac:dyDescent="0.15">
      <c r="C494" s="40"/>
      <c r="E494" s="17"/>
      <c r="G494" s="17"/>
      <c r="I494" s="17"/>
      <c r="J494" s="17"/>
      <c r="K494" s="17"/>
      <c r="M494" s="17"/>
      <c r="O494" s="17"/>
    </row>
    <row r="495" spans="3:15" s="6" customFormat="1" x14ac:dyDescent="0.15">
      <c r="C495" s="40"/>
      <c r="E495" s="17"/>
      <c r="G495" s="17"/>
      <c r="I495" s="17"/>
      <c r="J495" s="17"/>
      <c r="K495" s="17"/>
      <c r="M495" s="17"/>
      <c r="O495" s="17"/>
    </row>
    <row r="496" spans="3:15" s="6" customFormat="1" x14ac:dyDescent="0.15">
      <c r="C496" s="40"/>
      <c r="E496" s="17"/>
      <c r="G496" s="17"/>
      <c r="I496" s="17"/>
      <c r="J496" s="17"/>
      <c r="K496" s="17"/>
      <c r="M496" s="17"/>
      <c r="O496" s="17"/>
    </row>
    <row r="497" spans="3:15" s="6" customFormat="1" x14ac:dyDescent="0.15">
      <c r="C497" s="40"/>
      <c r="E497" s="17"/>
      <c r="G497" s="17"/>
      <c r="I497" s="17"/>
      <c r="J497" s="17"/>
      <c r="K497" s="17"/>
      <c r="M497" s="17"/>
      <c r="O497" s="17"/>
    </row>
    <row r="498" spans="3:15" s="6" customFormat="1" x14ac:dyDescent="0.15">
      <c r="C498" s="40"/>
      <c r="E498" s="17"/>
      <c r="G498" s="17"/>
      <c r="I498" s="17"/>
      <c r="J498" s="17"/>
      <c r="K498" s="17"/>
      <c r="M498" s="17"/>
      <c r="O498" s="17"/>
    </row>
    <row r="499" spans="3:15" s="6" customFormat="1" x14ac:dyDescent="0.15">
      <c r="C499" s="40"/>
      <c r="E499" s="17"/>
      <c r="G499" s="17"/>
      <c r="I499" s="17"/>
      <c r="J499" s="17"/>
      <c r="K499" s="17"/>
      <c r="M499" s="17"/>
      <c r="O499" s="17"/>
    </row>
    <row r="500" spans="3:15" s="6" customFormat="1" x14ac:dyDescent="0.15">
      <c r="C500" s="40"/>
      <c r="E500" s="17"/>
      <c r="G500" s="17"/>
      <c r="I500" s="17"/>
      <c r="J500" s="17"/>
      <c r="K500" s="17"/>
      <c r="M500" s="17"/>
      <c r="O500" s="17"/>
    </row>
    <row r="501" spans="3:15" s="6" customFormat="1" x14ac:dyDescent="0.15">
      <c r="C501" s="40"/>
      <c r="E501" s="17"/>
      <c r="G501" s="17"/>
      <c r="I501" s="17"/>
      <c r="J501" s="17"/>
      <c r="K501" s="17"/>
      <c r="M501" s="17"/>
      <c r="O501" s="17"/>
    </row>
    <row r="502" spans="3:15" s="6" customFormat="1" x14ac:dyDescent="0.15">
      <c r="C502" s="40"/>
      <c r="E502" s="17"/>
      <c r="G502" s="17"/>
      <c r="I502" s="17"/>
      <c r="J502" s="17"/>
      <c r="K502" s="17"/>
      <c r="M502" s="17"/>
      <c r="O502" s="17"/>
    </row>
    <row r="503" spans="3:15" s="6" customFormat="1" x14ac:dyDescent="0.15">
      <c r="C503" s="40"/>
      <c r="E503" s="17"/>
      <c r="G503" s="17"/>
      <c r="I503" s="17"/>
      <c r="J503" s="17"/>
      <c r="K503" s="17"/>
      <c r="M503" s="17"/>
      <c r="O503" s="17"/>
    </row>
    <row r="504" spans="3:15" s="6" customFormat="1" x14ac:dyDescent="0.15">
      <c r="C504" s="40"/>
      <c r="E504" s="17"/>
      <c r="G504" s="17"/>
      <c r="I504" s="17"/>
      <c r="J504" s="17"/>
      <c r="K504" s="17"/>
      <c r="M504" s="17"/>
      <c r="O504" s="17"/>
    </row>
    <row r="505" spans="3:15" s="6" customFormat="1" x14ac:dyDescent="0.15">
      <c r="C505" s="40"/>
      <c r="E505" s="17"/>
      <c r="G505" s="17"/>
      <c r="I505" s="17"/>
      <c r="J505" s="17"/>
      <c r="K505" s="17"/>
      <c r="M505" s="17"/>
      <c r="O505" s="17"/>
    </row>
    <row r="506" spans="3:15" s="6" customFormat="1" x14ac:dyDescent="0.15">
      <c r="C506" s="40"/>
      <c r="E506" s="17"/>
      <c r="G506" s="17"/>
      <c r="I506" s="17"/>
      <c r="J506" s="17"/>
      <c r="K506" s="17"/>
      <c r="M506" s="17"/>
      <c r="O506" s="17"/>
    </row>
    <row r="507" spans="3:15" s="6" customFormat="1" x14ac:dyDescent="0.15">
      <c r="C507" s="40"/>
      <c r="E507" s="17"/>
      <c r="G507" s="17"/>
      <c r="I507" s="17"/>
      <c r="J507" s="17"/>
      <c r="K507" s="17"/>
      <c r="M507" s="17"/>
      <c r="O507" s="17"/>
    </row>
    <row r="508" spans="3:15" s="6" customFormat="1" x14ac:dyDescent="0.15">
      <c r="C508" s="40"/>
      <c r="E508" s="17"/>
      <c r="G508" s="17"/>
      <c r="I508" s="17"/>
      <c r="J508" s="17"/>
      <c r="K508" s="17"/>
      <c r="M508" s="17"/>
      <c r="O508" s="17"/>
    </row>
    <row r="509" spans="3:15" s="6" customFormat="1" x14ac:dyDescent="0.15">
      <c r="C509" s="40"/>
      <c r="E509" s="17"/>
      <c r="G509" s="17"/>
      <c r="I509" s="17"/>
      <c r="J509" s="17"/>
      <c r="K509" s="17"/>
      <c r="M509" s="17"/>
      <c r="O509" s="17"/>
    </row>
    <row r="510" spans="3:15" s="6" customFormat="1" x14ac:dyDescent="0.15">
      <c r="C510" s="40"/>
      <c r="E510" s="17"/>
      <c r="G510" s="17"/>
      <c r="I510" s="17"/>
      <c r="J510" s="17"/>
      <c r="K510" s="17"/>
      <c r="M510" s="17"/>
      <c r="O510" s="17"/>
    </row>
    <row r="511" spans="3:15" s="6" customFormat="1" x14ac:dyDescent="0.15">
      <c r="C511" s="40"/>
      <c r="E511" s="17"/>
      <c r="G511" s="17"/>
      <c r="I511" s="17"/>
      <c r="J511" s="17"/>
      <c r="K511" s="17"/>
      <c r="M511" s="17"/>
      <c r="O511" s="17"/>
    </row>
    <row r="512" spans="3:15" s="6" customFormat="1" x14ac:dyDescent="0.15">
      <c r="C512" s="40"/>
      <c r="E512" s="17"/>
      <c r="G512" s="17"/>
      <c r="I512" s="17"/>
      <c r="J512" s="17"/>
      <c r="K512" s="17"/>
      <c r="M512" s="17"/>
      <c r="O512" s="17"/>
    </row>
    <row r="513" spans="3:15" s="6" customFormat="1" x14ac:dyDescent="0.15">
      <c r="C513" s="40"/>
      <c r="E513" s="17"/>
      <c r="G513" s="17"/>
      <c r="I513" s="17"/>
      <c r="J513" s="17"/>
      <c r="K513" s="17"/>
      <c r="M513" s="17"/>
      <c r="O513" s="17"/>
    </row>
    <row r="514" spans="3:15" s="6" customFormat="1" x14ac:dyDescent="0.15">
      <c r="C514" s="40"/>
      <c r="E514" s="17"/>
      <c r="G514" s="17"/>
      <c r="I514" s="17"/>
      <c r="J514" s="17"/>
      <c r="K514" s="17"/>
      <c r="M514" s="17"/>
      <c r="O514" s="17"/>
    </row>
    <row r="515" spans="3:15" s="6" customFormat="1" x14ac:dyDescent="0.15">
      <c r="C515" s="40"/>
      <c r="E515" s="17"/>
      <c r="G515" s="17"/>
      <c r="I515" s="17"/>
      <c r="J515" s="17"/>
      <c r="K515" s="17"/>
      <c r="M515" s="17"/>
      <c r="O515" s="17"/>
    </row>
    <row r="516" spans="3:15" s="6" customFormat="1" x14ac:dyDescent="0.15">
      <c r="C516" s="40"/>
      <c r="E516" s="17"/>
      <c r="G516" s="17"/>
      <c r="I516" s="17"/>
      <c r="J516" s="17"/>
      <c r="K516" s="17"/>
      <c r="M516" s="17"/>
      <c r="O516" s="17"/>
    </row>
    <row r="517" spans="3:15" s="6" customFormat="1" x14ac:dyDescent="0.15">
      <c r="C517" s="40"/>
      <c r="E517" s="17"/>
      <c r="G517" s="17"/>
      <c r="I517" s="17"/>
      <c r="J517" s="17"/>
      <c r="K517" s="17"/>
      <c r="M517" s="17"/>
      <c r="O517" s="17"/>
    </row>
    <row r="518" spans="3:15" s="6" customFormat="1" x14ac:dyDescent="0.15">
      <c r="C518" s="40"/>
      <c r="E518" s="17"/>
      <c r="G518" s="17"/>
      <c r="I518" s="17"/>
      <c r="J518" s="17"/>
      <c r="K518" s="17"/>
      <c r="M518" s="17"/>
      <c r="O518" s="17"/>
    </row>
    <row r="519" spans="3:15" s="6" customFormat="1" x14ac:dyDescent="0.15">
      <c r="C519" s="40"/>
      <c r="E519" s="17"/>
      <c r="G519" s="17"/>
      <c r="I519" s="17"/>
      <c r="J519" s="17"/>
      <c r="K519" s="17"/>
      <c r="M519" s="17"/>
      <c r="O519" s="17"/>
    </row>
    <row r="520" spans="3:15" s="6" customFormat="1" x14ac:dyDescent="0.15">
      <c r="C520" s="40"/>
      <c r="E520" s="17"/>
      <c r="G520" s="17"/>
      <c r="I520" s="17"/>
      <c r="J520" s="17"/>
      <c r="K520" s="17"/>
      <c r="M520" s="17"/>
      <c r="O520" s="17"/>
    </row>
    <row r="521" spans="3:15" s="6" customFormat="1" x14ac:dyDescent="0.15">
      <c r="C521" s="40"/>
      <c r="E521" s="17"/>
      <c r="G521" s="17"/>
      <c r="I521" s="17"/>
      <c r="J521" s="17"/>
      <c r="K521" s="17"/>
      <c r="M521" s="17"/>
      <c r="O521" s="17"/>
    </row>
    <row r="522" spans="3:15" s="6" customFormat="1" x14ac:dyDescent="0.15">
      <c r="C522" s="40"/>
      <c r="E522" s="17"/>
      <c r="G522" s="17"/>
      <c r="I522" s="17"/>
      <c r="J522" s="17"/>
      <c r="K522" s="17"/>
      <c r="M522" s="17"/>
      <c r="O522" s="17"/>
    </row>
    <row r="523" spans="3:15" s="6" customFormat="1" x14ac:dyDescent="0.15">
      <c r="C523" s="40"/>
      <c r="E523" s="17"/>
      <c r="G523" s="17"/>
      <c r="I523" s="17"/>
      <c r="J523" s="17"/>
      <c r="K523" s="17"/>
      <c r="M523" s="17"/>
      <c r="O523" s="17"/>
    </row>
    <row r="524" spans="3:15" s="6" customFormat="1" x14ac:dyDescent="0.15">
      <c r="C524" s="40"/>
      <c r="E524" s="17"/>
      <c r="G524" s="17"/>
      <c r="I524" s="17"/>
      <c r="J524" s="17"/>
      <c r="K524" s="17"/>
      <c r="M524" s="17"/>
      <c r="O524" s="17"/>
    </row>
    <row r="525" spans="3:15" s="6" customFormat="1" x14ac:dyDescent="0.15">
      <c r="C525" s="40"/>
      <c r="E525" s="17"/>
      <c r="G525" s="17"/>
      <c r="I525" s="17"/>
      <c r="J525" s="17"/>
      <c r="K525" s="17"/>
      <c r="M525" s="17"/>
      <c r="O525" s="17"/>
    </row>
    <row r="526" spans="3:15" s="6" customFormat="1" x14ac:dyDescent="0.15">
      <c r="C526" s="40"/>
      <c r="E526" s="17"/>
      <c r="G526" s="17"/>
      <c r="I526" s="17"/>
      <c r="J526" s="17"/>
      <c r="K526" s="17"/>
      <c r="M526" s="17"/>
      <c r="O526" s="17"/>
    </row>
    <row r="527" spans="3:15" s="6" customFormat="1" x14ac:dyDescent="0.15">
      <c r="C527" s="40"/>
      <c r="E527" s="17"/>
      <c r="G527" s="17"/>
      <c r="I527" s="17"/>
      <c r="J527" s="17"/>
      <c r="K527" s="17"/>
      <c r="M527" s="17"/>
      <c r="O527" s="17"/>
    </row>
    <row r="528" spans="3:15" s="6" customFormat="1" x14ac:dyDescent="0.15">
      <c r="C528" s="40"/>
      <c r="E528" s="17"/>
      <c r="G528" s="17"/>
      <c r="I528" s="17"/>
      <c r="J528" s="17"/>
      <c r="K528" s="17"/>
      <c r="M528" s="17"/>
      <c r="O528" s="17"/>
    </row>
    <row r="529" spans="3:15" s="6" customFormat="1" x14ac:dyDescent="0.15">
      <c r="C529" s="40"/>
      <c r="E529" s="17"/>
      <c r="G529" s="17"/>
      <c r="I529" s="17"/>
      <c r="J529" s="17"/>
      <c r="K529" s="17"/>
      <c r="M529" s="17"/>
      <c r="O529" s="17"/>
    </row>
    <row r="530" spans="3:15" s="6" customFormat="1" x14ac:dyDescent="0.15">
      <c r="C530" s="40"/>
      <c r="E530" s="17"/>
      <c r="G530" s="17"/>
      <c r="I530" s="17"/>
      <c r="J530" s="17"/>
      <c r="K530" s="17"/>
      <c r="M530" s="17"/>
      <c r="O530" s="17"/>
    </row>
    <row r="531" spans="3:15" s="6" customFormat="1" x14ac:dyDescent="0.15">
      <c r="C531" s="40"/>
      <c r="E531" s="17"/>
      <c r="G531" s="17"/>
      <c r="I531" s="17"/>
      <c r="J531" s="17"/>
      <c r="K531" s="17"/>
      <c r="M531" s="17"/>
      <c r="O531" s="17"/>
    </row>
    <row r="532" spans="3:15" s="6" customFormat="1" x14ac:dyDescent="0.15">
      <c r="C532" s="40"/>
      <c r="E532" s="17"/>
      <c r="G532" s="17"/>
      <c r="I532" s="17"/>
      <c r="J532" s="17"/>
      <c r="K532" s="17"/>
      <c r="M532" s="17"/>
      <c r="O532" s="17"/>
    </row>
    <row r="533" spans="3:15" s="6" customFormat="1" x14ac:dyDescent="0.15">
      <c r="C533" s="40"/>
      <c r="E533" s="17"/>
      <c r="G533" s="17"/>
      <c r="I533" s="17"/>
      <c r="J533" s="17"/>
      <c r="K533" s="17"/>
      <c r="M533" s="17"/>
      <c r="O533" s="17"/>
    </row>
    <row r="534" spans="3:15" s="6" customFormat="1" x14ac:dyDescent="0.15">
      <c r="C534" s="40"/>
      <c r="E534" s="17"/>
      <c r="G534" s="17"/>
      <c r="I534" s="17"/>
      <c r="J534" s="17"/>
      <c r="K534" s="17"/>
      <c r="M534" s="17"/>
      <c r="O534" s="17"/>
    </row>
    <row r="535" spans="3:15" s="6" customFormat="1" x14ac:dyDescent="0.15">
      <c r="C535" s="40"/>
      <c r="E535" s="17"/>
      <c r="G535" s="17"/>
      <c r="I535" s="17"/>
      <c r="J535" s="17"/>
      <c r="K535" s="17"/>
      <c r="M535" s="17"/>
      <c r="O535" s="17"/>
    </row>
    <row r="536" spans="3:15" s="6" customFormat="1" x14ac:dyDescent="0.15">
      <c r="C536" s="40"/>
      <c r="E536" s="17"/>
      <c r="G536" s="17"/>
      <c r="I536" s="17"/>
      <c r="J536" s="17"/>
      <c r="K536" s="17"/>
      <c r="M536" s="17"/>
      <c r="O536" s="17"/>
    </row>
    <row r="537" spans="3:15" s="6" customFormat="1" x14ac:dyDescent="0.15">
      <c r="C537" s="40"/>
      <c r="E537" s="17"/>
      <c r="G537" s="17"/>
      <c r="I537" s="17"/>
      <c r="J537" s="17"/>
      <c r="K537" s="17"/>
      <c r="M537" s="17"/>
      <c r="O537" s="17"/>
    </row>
    <row r="538" spans="3:15" s="6" customFormat="1" x14ac:dyDescent="0.15">
      <c r="C538" s="40"/>
      <c r="E538" s="17"/>
      <c r="G538" s="17"/>
      <c r="I538" s="17"/>
      <c r="J538" s="17"/>
      <c r="K538" s="17"/>
      <c r="M538" s="17"/>
      <c r="O538" s="17"/>
    </row>
    <row r="539" spans="3:15" s="6" customFormat="1" x14ac:dyDescent="0.15">
      <c r="C539" s="40"/>
      <c r="E539" s="17"/>
      <c r="G539" s="17"/>
      <c r="I539" s="17"/>
      <c r="J539" s="17"/>
      <c r="K539" s="17"/>
      <c r="M539" s="17"/>
      <c r="O539" s="17"/>
    </row>
    <row r="540" spans="3:15" s="6" customFormat="1" x14ac:dyDescent="0.15">
      <c r="C540" s="40"/>
      <c r="E540" s="17"/>
      <c r="G540" s="17"/>
      <c r="I540" s="17"/>
      <c r="J540" s="17"/>
      <c r="K540" s="17"/>
      <c r="M540" s="17"/>
      <c r="O540" s="17"/>
    </row>
    <row r="541" spans="3:15" s="6" customFormat="1" x14ac:dyDescent="0.15">
      <c r="C541" s="40"/>
      <c r="E541" s="17"/>
      <c r="G541" s="17"/>
      <c r="I541" s="17"/>
      <c r="J541" s="17"/>
      <c r="K541" s="17"/>
      <c r="M541" s="17"/>
      <c r="O541" s="17"/>
    </row>
    <row r="542" spans="3:15" s="6" customFormat="1" x14ac:dyDescent="0.15">
      <c r="C542" s="40"/>
      <c r="E542" s="17"/>
      <c r="G542" s="17"/>
      <c r="I542" s="17"/>
      <c r="J542" s="17"/>
      <c r="K542" s="17"/>
      <c r="M542" s="17"/>
      <c r="O542" s="17"/>
    </row>
    <row r="543" spans="3:15" s="6" customFormat="1" x14ac:dyDescent="0.15">
      <c r="C543" s="40"/>
      <c r="E543" s="17"/>
      <c r="G543" s="17"/>
      <c r="I543" s="17"/>
      <c r="J543" s="17"/>
      <c r="K543" s="17"/>
      <c r="M543" s="17"/>
      <c r="O543" s="17"/>
    </row>
    <row r="544" spans="3:15" s="6" customFormat="1" x14ac:dyDescent="0.15">
      <c r="C544" s="40"/>
      <c r="E544" s="17"/>
      <c r="G544" s="17"/>
      <c r="I544" s="17"/>
      <c r="J544" s="17"/>
      <c r="K544" s="17"/>
      <c r="M544" s="17"/>
      <c r="O544" s="17"/>
    </row>
    <row r="545" spans="3:15" s="6" customFormat="1" x14ac:dyDescent="0.15">
      <c r="C545" s="40"/>
      <c r="E545" s="17"/>
      <c r="G545" s="17"/>
      <c r="I545" s="17"/>
      <c r="J545" s="17"/>
      <c r="K545" s="17"/>
      <c r="M545" s="17"/>
      <c r="O545" s="17"/>
    </row>
    <row r="546" spans="3:15" s="6" customFormat="1" x14ac:dyDescent="0.15">
      <c r="C546" s="40"/>
      <c r="E546" s="17"/>
      <c r="G546" s="17"/>
      <c r="I546" s="17"/>
      <c r="J546" s="17"/>
      <c r="K546" s="17"/>
      <c r="M546" s="17"/>
      <c r="O546" s="17"/>
    </row>
    <row r="547" spans="3:15" s="6" customFormat="1" x14ac:dyDescent="0.15">
      <c r="C547" s="40"/>
      <c r="E547" s="17"/>
      <c r="G547" s="17"/>
      <c r="I547" s="17"/>
      <c r="J547" s="17"/>
      <c r="K547" s="17"/>
      <c r="M547" s="17"/>
      <c r="O547" s="17"/>
    </row>
    <row r="548" spans="3:15" s="6" customFormat="1" x14ac:dyDescent="0.15">
      <c r="C548" s="40"/>
      <c r="E548" s="17"/>
      <c r="G548" s="17"/>
      <c r="I548" s="17"/>
      <c r="J548" s="17"/>
      <c r="K548" s="17"/>
      <c r="M548" s="17"/>
      <c r="O548" s="17"/>
    </row>
    <row r="549" spans="3:15" s="6" customFormat="1" x14ac:dyDescent="0.15">
      <c r="C549" s="40"/>
      <c r="E549" s="17"/>
      <c r="G549" s="17"/>
      <c r="I549" s="17"/>
      <c r="J549" s="17"/>
      <c r="K549" s="17"/>
      <c r="M549" s="17"/>
      <c r="O549" s="17"/>
    </row>
    <row r="550" spans="3:15" s="6" customFormat="1" x14ac:dyDescent="0.15">
      <c r="C550" s="40"/>
      <c r="E550" s="17"/>
      <c r="G550" s="17"/>
      <c r="I550" s="17"/>
      <c r="J550" s="17"/>
      <c r="K550" s="17"/>
      <c r="M550" s="17"/>
      <c r="O550" s="17"/>
    </row>
    <row r="551" spans="3:15" s="6" customFormat="1" x14ac:dyDescent="0.15">
      <c r="C551" s="40"/>
      <c r="E551" s="17"/>
      <c r="G551" s="17"/>
      <c r="I551" s="17"/>
      <c r="J551" s="17"/>
      <c r="K551" s="17"/>
      <c r="M551" s="17"/>
      <c r="O551" s="17"/>
    </row>
    <row r="552" spans="3:15" s="6" customFormat="1" x14ac:dyDescent="0.15">
      <c r="C552" s="40"/>
      <c r="E552" s="17"/>
      <c r="G552" s="17"/>
      <c r="I552" s="17"/>
      <c r="J552" s="17"/>
      <c r="K552" s="17"/>
      <c r="M552" s="17"/>
      <c r="O552" s="17"/>
    </row>
    <row r="553" spans="3:15" s="6" customFormat="1" x14ac:dyDescent="0.15">
      <c r="C553" s="40"/>
      <c r="E553" s="17"/>
      <c r="G553" s="17"/>
      <c r="I553" s="17"/>
      <c r="J553" s="17"/>
      <c r="K553" s="17"/>
      <c r="M553" s="17"/>
      <c r="O553" s="17"/>
    </row>
    <row r="554" spans="3:15" s="6" customFormat="1" x14ac:dyDescent="0.15">
      <c r="C554" s="40"/>
      <c r="E554" s="17"/>
      <c r="G554" s="17"/>
      <c r="I554" s="17"/>
      <c r="J554" s="17"/>
      <c r="K554" s="17"/>
      <c r="M554" s="17"/>
      <c r="O554" s="17"/>
    </row>
    <row r="555" spans="3:15" s="6" customFormat="1" x14ac:dyDescent="0.15">
      <c r="C555" s="40"/>
      <c r="E555" s="17"/>
      <c r="G555" s="17"/>
      <c r="I555" s="17"/>
      <c r="J555" s="17"/>
      <c r="K555" s="17"/>
      <c r="M555" s="17"/>
      <c r="O555" s="17"/>
    </row>
    <row r="556" spans="3:15" s="6" customFormat="1" x14ac:dyDescent="0.15">
      <c r="C556" s="40"/>
      <c r="E556" s="17"/>
      <c r="G556" s="17"/>
      <c r="I556" s="17"/>
      <c r="J556" s="17"/>
      <c r="K556" s="17"/>
      <c r="M556" s="17"/>
      <c r="O556" s="17"/>
    </row>
    <row r="557" spans="3:15" s="6" customFormat="1" x14ac:dyDescent="0.15">
      <c r="C557" s="40"/>
      <c r="E557" s="17"/>
      <c r="G557" s="17"/>
      <c r="I557" s="17"/>
      <c r="J557" s="17"/>
      <c r="K557" s="17"/>
      <c r="M557" s="17"/>
      <c r="O557" s="17"/>
    </row>
    <row r="558" spans="3:15" s="6" customFormat="1" x14ac:dyDescent="0.15">
      <c r="C558" s="40"/>
      <c r="E558" s="17"/>
      <c r="G558" s="17"/>
      <c r="I558" s="17"/>
      <c r="J558" s="17"/>
      <c r="K558" s="17"/>
      <c r="M558" s="17"/>
      <c r="O558" s="17"/>
    </row>
    <row r="559" spans="3:15" s="6" customFormat="1" x14ac:dyDescent="0.15">
      <c r="C559" s="40"/>
      <c r="E559" s="17"/>
      <c r="G559" s="17"/>
      <c r="I559" s="17"/>
      <c r="J559" s="17"/>
      <c r="K559" s="17"/>
      <c r="M559" s="17"/>
      <c r="O559" s="17"/>
    </row>
    <row r="560" spans="3:15" s="6" customFormat="1" x14ac:dyDescent="0.15">
      <c r="C560" s="40"/>
      <c r="E560" s="17"/>
      <c r="G560" s="17"/>
      <c r="I560" s="17"/>
      <c r="J560" s="17"/>
      <c r="K560" s="17"/>
      <c r="M560" s="17"/>
      <c r="O560" s="17"/>
    </row>
    <row r="561" spans="3:15" s="6" customFormat="1" x14ac:dyDescent="0.15">
      <c r="C561" s="40"/>
      <c r="E561" s="17"/>
      <c r="G561" s="17"/>
      <c r="I561" s="17"/>
      <c r="J561" s="17"/>
      <c r="K561" s="17"/>
      <c r="M561" s="17"/>
      <c r="O561" s="17"/>
    </row>
    <row r="562" spans="3:15" s="6" customFormat="1" x14ac:dyDescent="0.15">
      <c r="C562" s="40"/>
      <c r="E562" s="17"/>
      <c r="G562" s="17"/>
      <c r="I562" s="17"/>
      <c r="J562" s="17"/>
      <c r="K562" s="17"/>
      <c r="M562" s="17"/>
      <c r="O562" s="17"/>
    </row>
    <row r="563" spans="3:15" s="6" customFormat="1" x14ac:dyDescent="0.15">
      <c r="C563" s="40"/>
      <c r="E563" s="17"/>
      <c r="G563" s="17"/>
      <c r="I563" s="17"/>
      <c r="J563" s="17"/>
      <c r="K563" s="17"/>
      <c r="M563" s="17"/>
      <c r="O563" s="17"/>
    </row>
    <row r="564" spans="3:15" s="6" customFormat="1" x14ac:dyDescent="0.15">
      <c r="C564" s="40"/>
      <c r="E564" s="17"/>
      <c r="G564" s="17"/>
      <c r="I564" s="17"/>
      <c r="J564" s="17"/>
      <c r="K564" s="17"/>
      <c r="M564" s="17"/>
      <c r="O564" s="17"/>
    </row>
    <row r="565" spans="3:15" s="6" customFormat="1" x14ac:dyDescent="0.15">
      <c r="C565" s="40"/>
      <c r="E565" s="17"/>
      <c r="G565" s="17"/>
      <c r="I565" s="17"/>
      <c r="J565" s="17"/>
      <c r="K565" s="17"/>
      <c r="M565" s="17"/>
      <c r="O565" s="17"/>
    </row>
    <row r="566" spans="3:15" s="6" customFormat="1" x14ac:dyDescent="0.15">
      <c r="C566" s="40"/>
      <c r="E566" s="17"/>
      <c r="G566" s="17"/>
      <c r="I566" s="17"/>
      <c r="J566" s="17"/>
      <c r="K566" s="17"/>
      <c r="M566" s="17"/>
      <c r="O566" s="17"/>
    </row>
    <row r="567" spans="3:15" s="6" customFormat="1" x14ac:dyDescent="0.15">
      <c r="C567" s="40"/>
      <c r="E567" s="17"/>
      <c r="G567" s="17"/>
      <c r="I567" s="17"/>
      <c r="J567" s="17"/>
      <c r="K567" s="17"/>
      <c r="M567" s="17"/>
      <c r="O567" s="17"/>
    </row>
    <row r="568" spans="3:15" s="6" customFormat="1" x14ac:dyDescent="0.15">
      <c r="C568" s="40"/>
      <c r="E568" s="17"/>
      <c r="G568" s="17"/>
      <c r="I568" s="17"/>
      <c r="J568" s="17"/>
      <c r="K568" s="17"/>
      <c r="M568" s="17"/>
      <c r="O568" s="17"/>
    </row>
    <row r="569" spans="3:15" s="6" customFormat="1" x14ac:dyDescent="0.15">
      <c r="C569" s="40"/>
      <c r="E569" s="17"/>
      <c r="G569" s="17"/>
      <c r="I569" s="17"/>
      <c r="J569" s="17"/>
      <c r="K569" s="17"/>
      <c r="M569" s="17"/>
      <c r="O569" s="17"/>
    </row>
    <row r="570" spans="3:15" s="6" customFormat="1" x14ac:dyDescent="0.15">
      <c r="C570" s="40"/>
      <c r="E570" s="17"/>
      <c r="G570" s="17"/>
      <c r="I570" s="17"/>
      <c r="J570" s="17"/>
      <c r="K570" s="17"/>
      <c r="M570" s="17"/>
      <c r="O570" s="17"/>
    </row>
    <row r="571" spans="3:15" s="6" customFormat="1" x14ac:dyDescent="0.15">
      <c r="C571" s="40"/>
      <c r="E571" s="17"/>
      <c r="G571" s="17"/>
      <c r="I571" s="17"/>
      <c r="J571" s="17"/>
      <c r="K571" s="17"/>
      <c r="M571" s="17"/>
      <c r="O571" s="17"/>
    </row>
    <row r="572" spans="3:15" s="6" customFormat="1" x14ac:dyDescent="0.15">
      <c r="C572" s="40"/>
      <c r="E572" s="17"/>
      <c r="G572" s="17"/>
      <c r="I572" s="17"/>
      <c r="J572" s="17"/>
      <c r="K572" s="17"/>
      <c r="M572" s="17"/>
      <c r="O572" s="17"/>
    </row>
    <row r="573" spans="3:15" s="6" customFormat="1" x14ac:dyDescent="0.15">
      <c r="C573" s="40"/>
      <c r="E573" s="17"/>
      <c r="G573" s="17"/>
      <c r="I573" s="17"/>
      <c r="J573" s="17"/>
      <c r="K573" s="17"/>
      <c r="M573" s="17"/>
      <c r="O573" s="17"/>
    </row>
    <row r="574" spans="3:15" s="6" customFormat="1" x14ac:dyDescent="0.15">
      <c r="C574" s="40"/>
      <c r="E574" s="17"/>
      <c r="G574" s="17"/>
      <c r="I574" s="17"/>
      <c r="J574" s="17"/>
      <c r="K574" s="17"/>
      <c r="M574" s="17"/>
      <c r="O574" s="17"/>
    </row>
    <row r="575" spans="3:15" s="6" customFormat="1" x14ac:dyDescent="0.15">
      <c r="C575" s="40"/>
      <c r="E575" s="17"/>
      <c r="G575" s="17"/>
      <c r="I575" s="17"/>
      <c r="J575" s="17"/>
      <c r="K575" s="17"/>
      <c r="M575" s="17"/>
      <c r="O575" s="17"/>
    </row>
    <row r="576" spans="3:15" s="6" customFormat="1" x14ac:dyDescent="0.15">
      <c r="C576" s="40"/>
      <c r="E576" s="17"/>
      <c r="G576" s="17"/>
      <c r="I576" s="17"/>
      <c r="J576" s="17"/>
      <c r="K576" s="17"/>
      <c r="M576" s="17"/>
      <c r="O576" s="17"/>
    </row>
    <row r="577" spans="3:15" s="6" customFormat="1" x14ac:dyDescent="0.15">
      <c r="C577" s="40"/>
      <c r="E577" s="17"/>
      <c r="G577" s="17"/>
      <c r="I577" s="17"/>
      <c r="J577" s="17"/>
      <c r="K577" s="17"/>
      <c r="M577" s="17"/>
      <c r="O577" s="17"/>
    </row>
    <row r="578" spans="3:15" s="6" customFormat="1" x14ac:dyDescent="0.15">
      <c r="C578" s="40"/>
      <c r="E578" s="17"/>
      <c r="G578" s="17"/>
      <c r="I578" s="17"/>
      <c r="J578" s="17"/>
      <c r="K578" s="17"/>
      <c r="M578" s="17"/>
      <c r="O578" s="17"/>
    </row>
    <row r="579" spans="3:15" s="6" customFormat="1" x14ac:dyDescent="0.15">
      <c r="C579" s="40"/>
      <c r="E579" s="17"/>
      <c r="G579" s="17"/>
      <c r="I579" s="17"/>
      <c r="J579" s="17"/>
      <c r="K579" s="17"/>
      <c r="M579" s="17"/>
      <c r="O579" s="17"/>
    </row>
    <row r="580" spans="3:15" s="6" customFormat="1" x14ac:dyDescent="0.15">
      <c r="C580" s="40"/>
      <c r="E580" s="17"/>
      <c r="G580" s="17"/>
      <c r="I580" s="17"/>
      <c r="J580" s="17"/>
      <c r="K580" s="17"/>
      <c r="M580" s="17"/>
      <c r="O580" s="17"/>
    </row>
    <row r="581" spans="3:15" s="6" customFormat="1" x14ac:dyDescent="0.15">
      <c r="C581" s="40"/>
      <c r="E581" s="17"/>
      <c r="G581" s="17"/>
      <c r="I581" s="17"/>
      <c r="J581" s="17"/>
      <c r="K581" s="17"/>
      <c r="M581" s="17"/>
      <c r="O581" s="17"/>
    </row>
    <row r="582" spans="3:15" s="6" customFormat="1" x14ac:dyDescent="0.15">
      <c r="C582" s="40"/>
      <c r="E582" s="17"/>
      <c r="G582" s="17"/>
      <c r="I582" s="17"/>
      <c r="J582" s="17"/>
      <c r="K582" s="17"/>
      <c r="M582" s="17"/>
      <c r="O582" s="17"/>
    </row>
    <row r="583" spans="3:15" s="6" customFormat="1" x14ac:dyDescent="0.15">
      <c r="C583" s="40"/>
      <c r="E583" s="17"/>
      <c r="G583" s="17"/>
      <c r="I583" s="17"/>
      <c r="J583" s="17"/>
      <c r="K583" s="17"/>
      <c r="M583" s="17"/>
      <c r="O583" s="17"/>
    </row>
    <row r="584" spans="3:15" s="6" customFormat="1" x14ac:dyDescent="0.15">
      <c r="C584" s="40"/>
      <c r="E584" s="17"/>
      <c r="G584" s="17"/>
      <c r="I584" s="17"/>
      <c r="J584" s="17"/>
      <c r="K584" s="17"/>
      <c r="M584" s="17"/>
      <c r="O584" s="17"/>
    </row>
    <row r="585" spans="3:15" s="6" customFormat="1" x14ac:dyDescent="0.15">
      <c r="C585" s="40"/>
      <c r="E585" s="17"/>
      <c r="G585" s="17"/>
      <c r="I585" s="17"/>
      <c r="J585" s="17"/>
      <c r="K585" s="17"/>
      <c r="M585" s="17"/>
      <c r="O585" s="17"/>
    </row>
    <row r="586" spans="3:15" s="6" customFormat="1" x14ac:dyDescent="0.15">
      <c r="C586" s="40"/>
      <c r="E586" s="17"/>
      <c r="G586" s="17"/>
      <c r="I586" s="17"/>
      <c r="J586" s="17"/>
      <c r="K586" s="17"/>
      <c r="M586" s="17"/>
      <c r="O586" s="17"/>
    </row>
    <row r="587" spans="3:15" s="6" customFormat="1" x14ac:dyDescent="0.15">
      <c r="C587" s="40"/>
      <c r="E587" s="17"/>
      <c r="G587" s="17"/>
      <c r="I587" s="17"/>
      <c r="J587" s="17"/>
      <c r="K587" s="17"/>
      <c r="M587" s="17"/>
      <c r="O587" s="17"/>
    </row>
    <row r="588" spans="3:15" s="6" customFormat="1" x14ac:dyDescent="0.15">
      <c r="C588" s="40"/>
      <c r="E588" s="17"/>
      <c r="G588" s="17"/>
      <c r="I588" s="17"/>
      <c r="J588" s="17"/>
      <c r="K588" s="17"/>
      <c r="M588" s="17"/>
      <c r="O588" s="17"/>
    </row>
    <row r="589" spans="3:15" s="6" customFormat="1" x14ac:dyDescent="0.15">
      <c r="C589" s="40"/>
      <c r="E589" s="17"/>
      <c r="G589" s="17"/>
      <c r="I589" s="17"/>
      <c r="J589" s="17"/>
      <c r="K589" s="17"/>
      <c r="M589" s="17"/>
      <c r="O589" s="17"/>
    </row>
    <row r="590" spans="3:15" s="6" customFormat="1" x14ac:dyDescent="0.15">
      <c r="C590" s="40"/>
      <c r="E590" s="17"/>
      <c r="G590" s="17"/>
      <c r="I590" s="17"/>
      <c r="J590" s="17"/>
      <c r="K590" s="17"/>
      <c r="M590" s="17"/>
      <c r="O590" s="17"/>
    </row>
    <row r="591" spans="3:15" s="6" customFormat="1" x14ac:dyDescent="0.15">
      <c r="C591" s="40"/>
      <c r="E591" s="17"/>
      <c r="G591" s="17"/>
      <c r="I591" s="17"/>
      <c r="J591" s="17"/>
      <c r="K591" s="17"/>
      <c r="M591" s="17"/>
      <c r="O591" s="17"/>
    </row>
    <row r="592" spans="3:15" s="6" customFormat="1" x14ac:dyDescent="0.15">
      <c r="C592" s="40"/>
      <c r="E592" s="17"/>
      <c r="G592" s="17"/>
      <c r="I592" s="17"/>
      <c r="J592" s="17"/>
      <c r="K592" s="17"/>
      <c r="M592" s="17"/>
      <c r="O592" s="17"/>
    </row>
    <row r="593" spans="3:15" s="6" customFormat="1" x14ac:dyDescent="0.15">
      <c r="C593" s="40"/>
      <c r="E593" s="17"/>
      <c r="G593" s="17"/>
      <c r="I593" s="17"/>
      <c r="J593" s="17"/>
      <c r="K593" s="17"/>
      <c r="M593" s="17"/>
      <c r="O593" s="17"/>
    </row>
    <row r="594" spans="3:15" s="6" customFormat="1" x14ac:dyDescent="0.15">
      <c r="C594" s="40"/>
      <c r="E594" s="17"/>
      <c r="G594" s="17"/>
      <c r="I594" s="17"/>
      <c r="J594" s="17"/>
      <c r="K594" s="17"/>
      <c r="M594" s="17"/>
      <c r="O594" s="17"/>
    </row>
    <row r="595" spans="3:15" s="6" customFormat="1" x14ac:dyDescent="0.15">
      <c r="C595" s="40"/>
      <c r="E595" s="17"/>
      <c r="G595" s="17"/>
      <c r="I595" s="17"/>
      <c r="J595" s="17"/>
      <c r="K595" s="17"/>
      <c r="M595" s="17"/>
      <c r="O595" s="17"/>
    </row>
    <row r="596" spans="3:15" s="6" customFormat="1" x14ac:dyDescent="0.15">
      <c r="C596" s="40"/>
      <c r="E596" s="17"/>
      <c r="G596" s="17"/>
      <c r="I596" s="17"/>
      <c r="J596" s="17"/>
      <c r="K596" s="17"/>
      <c r="M596" s="17"/>
      <c r="O596" s="17"/>
    </row>
    <row r="597" spans="3:15" s="6" customFormat="1" x14ac:dyDescent="0.15">
      <c r="C597" s="40"/>
      <c r="E597" s="17"/>
      <c r="G597" s="17"/>
      <c r="I597" s="17"/>
      <c r="J597" s="17"/>
      <c r="K597" s="17"/>
      <c r="M597" s="17"/>
      <c r="O597" s="17"/>
    </row>
    <row r="598" spans="3:15" s="6" customFormat="1" x14ac:dyDescent="0.15">
      <c r="C598" s="40"/>
      <c r="E598" s="17"/>
      <c r="G598" s="17"/>
      <c r="I598" s="17"/>
      <c r="J598" s="17"/>
      <c r="K598" s="17"/>
      <c r="M598" s="17"/>
      <c r="O598" s="17"/>
    </row>
    <row r="599" spans="3:15" s="6" customFormat="1" x14ac:dyDescent="0.15">
      <c r="C599" s="40"/>
      <c r="E599" s="17"/>
      <c r="G599" s="17"/>
      <c r="I599" s="17"/>
      <c r="J599" s="17"/>
      <c r="K599" s="17"/>
      <c r="M599" s="17"/>
      <c r="O599" s="17"/>
    </row>
    <row r="600" spans="3:15" s="6" customFormat="1" x14ac:dyDescent="0.15">
      <c r="C600" s="40"/>
      <c r="E600" s="17"/>
      <c r="G600" s="17"/>
      <c r="I600" s="17"/>
      <c r="J600" s="17"/>
      <c r="K600" s="17"/>
      <c r="M600" s="17"/>
      <c r="O600" s="17"/>
    </row>
    <row r="601" spans="3:15" s="6" customFormat="1" x14ac:dyDescent="0.15">
      <c r="C601" s="40"/>
      <c r="E601" s="17"/>
      <c r="G601" s="17"/>
      <c r="I601" s="17"/>
      <c r="J601" s="17"/>
      <c r="K601" s="17"/>
      <c r="M601" s="17"/>
      <c r="O601" s="17"/>
    </row>
    <row r="602" spans="3:15" s="6" customFormat="1" x14ac:dyDescent="0.15">
      <c r="C602" s="40"/>
      <c r="E602" s="17"/>
      <c r="G602" s="17"/>
      <c r="I602" s="17"/>
      <c r="J602" s="17"/>
      <c r="K602" s="17"/>
      <c r="M602" s="17"/>
      <c r="O602" s="17"/>
    </row>
    <row r="603" spans="3:15" s="6" customFormat="1" x14ac:dyDescent="0.15">
      <c r="C603" s="40"/>
      <c r="E603" s="17"/>
      <c r="G603" s="17"/>
      <c r="I603" s="17"/>
      <c r="J603" s="17"/>
      <c r="K603" s="17"/>
      <c r="M603" s="17"/>
      <c r="O603" s="17"/>
    </row>
    <row r="604" spans="3:15" s="6" customFormat="1" x14ac:dyDescent="0.15">
      <c r="C604" s="40"/>
      <c r="E604" s="17"/>
      <c r="G604" s="17"/>
      <c r="I604" s="17"/>
      <c r="J604" s="17"/>
      <c r="K604" s="17"/>
      <c r="M604" s="17"/>
      <c r="O604" s="17"/>
    </row>
    <row r="605" spans="3:15" s="6" customFormat="1" x14ac:dyDescent="0.15">
      <c r="C605" s="40"/>
      <c r="E605" s="17"/>
      <c r="G605" s="17"/>
      <c r="I605" s="17"/>
      <c r="J605" s="17"/>
      <c r="K605" s="17"/>
      <c r="M605" s="17"/>
      <c r="O605" s="17"/>
    </row>
    <row r="606" spans="3:15" s="6" customFormat="1" x14ac:dyDescent="0.15">
      <c r="C606" s="40"/>
      <c r="E606" s="17"/>
      <c r="G606" s="17"/>
      <c r="I606" s="17"/>
      <c r="J606" s="17"/>
      <c r="K606" s="17"/>
      <c r="M606" s="17"/>
      <c r="O606" s="17"/>
    </row>
    <row r="607" spans="3:15" s="6" customFormat="1" x14ac:dyDescent="0.15">
      <c r="C607" s="40"/>
      <c r="E607" s="17"/>
      <c r="G607" s="17"/>
      <c r="I607" s="17"/>
      <c r="J607" s="17"/>
      <c r="K607" s="17"/>
      <c r="M607" s="17"/>
      <c r="O607" s="17"/>
    </row>
    <row r="608" spans="3:15" s="6" customFormat="1" x14ac:dyDescent="0.15">
      <c r="C608" s="40"/>
      <c r="E608" s="17"/>
      <c r="G608" s="17"/>
      <c r="I608" s="17"/>
      <c r="J608" s="17"/>
      <c r="K608" s="17"/>
      <c r="M608" s="17"/>
      <c r="O608" s="17"/>
    </row>
    <row r="609" spans="3:15" s="6" customFormat="1" x14ac:dyDescent="0.15">
      <c r="C609" s="40"/>
      <c r="E609" s="17"/>
      <c r="G609" s="17"/>
      <c r="I609" s="17"/>
      <c r="J609" s="17"/>
      <c r="K609" s="17"/>
      <c r="M609" s="17"/>
      <c r="O609" s="17"/>
    </row>
    <row r="610" spans="3:15" s="6" customFormat="1" x14ac:dyDescent="0.15">
      <c r="C610" s="40"/>
      <c r="E610" s="17"/>
      <c r="G610" s="17"/>
      <c r="I610" s="17"/>
      <c r="J610" s="17"/>
      <c r="K610" s="17"/>
      <c r="M610" s="17"/>
      <c r="O610" s="17"/>
    </row>
    <row r="611" spans="3:15" s="6" customFormat="1" x14ac:dyDescent="0.15">
      <c r="C611" s="40"/>
      <c r="E611" s="17"/>
      <c r="G611" s="17"/>
      <c r="I611" s="17"/>
      <c r="J611" s="17"/>
      <c r="K611" s="17"/>
      <c r="M611" s="17"/>
      <c r="O611" s="17"/>
    </row>
    <row r="612" spans="3:15" s="6" customFormat="1" x14ac:dyDescent="0.15">
      <c r="C612" s="40"/>
      <c r="E612" s="17"/>
      <c r="G612" s="17"/>
      <c r="I612" s="17"/>
      <c r="J612" s="17"/>
      <c r="K612" s="17"/>
      <c r="M612" s="17"/>
      <c r="O612" s="17"/>
    </row>
    <row r="613" spans="3:15" s="6" customFormat="1" x14ac:dyDescent="0.15">
      <c r="C613" s="40"/>
      <c r="E613" s="17"/>
      <c r="G613" s="17"/>
      <c r="I613" s="17"/>
      <c r="J613" s="17"/>
      <c r="K613" s="17"/>
      <c r="M613" s="17"/>
      <c r="O613" s="17"/>
    </row>
    <row r="614" spans="3:15" s="6" customFormat="1" x14ac:dyDescent="0.15">
      <c r="C614" s="40"/>
      <c r="E614" s="17"/>
      <c r="G614" s="17"/>
      <c r="I614" s="17"/>
      <c r="J614" s="17"/>
      <c r="K614" s="17"/>
      <c r="M614" s="17"/>
      <c r="O614" s="17"/>
    </row>
    <row r="615" spans="3:15" s="6" customFormat="1" x14ac:dyDescent="0.15">
      <c r="C615" s="40"/>
      <c r="E615" s="17"/>
      <c r="G615" s="17"/>
      <c r="I615" s="17"/>
      <c r="J615" s="17"/>
      <c r="K615" s="17"/>
      <c r="M615" s="17"/>
      <c r="O615" s="17"/>
    </row>
    <row r="616" spans="3:15" s="6" customFormat="1" x14ac:dyDescent="0.15">
      <c r="C616" s="40"/>
      <c r="E616" s="17"/>
      <c r="G616" s="17"/>
      <c r="I616" s="17"/>
      <c r="J616" s="17"/>
      <c r="K616" s="17"/>
      <c r="M616" s="17"/>
      <c r="O616" s="17"/>
    </row>
    <row r="617" spans="3:15" s="6" customFormat="1" x14ac:dyDescent="0.15">
      <c r="C617" s="40"/>
      <c r="E617" s="17"/>
      <c r="G617" s="17"/>
      <c r="I617" s="17"/>
      <c r="J617" s="17"/>
      <c r="K617" s="17"/>
      <c r="M617" s="17"/>
      <c r="O617" s="17"/>
    </row>
    <row r="618" spans="3:15" s="6" customFormat="1" x14ac:dyDescent="0.15">
      <c r="C618" s="40"/>
      <c r="E618" s="17"/>
      <c r="G618" s="17"/>
      <c r="I618" s="17"/>
      <c r="J618" s="17"/>
      <c r="K618" s="17"/>
      <c r="M618" s="17"/>
      <c r="O618" s="17"/>
    </row>
    <row r="619" spans="3:15" s="6" customFormat="1" x14ac:dyDescent="0.15">
      <c r="C619" s="40"/>
      <c r="E619" s="17"/>
      <c r="G619" s="17"/>
      <c r="I619" s="17"/>
      <c r="J619" s="17"/>
      <c r="K619" s="17"/>
      <c r="M619" s="17"/>
      <c r="O619" s="17"/>
    </row>
    <row r="620" spans="3:15" s="6" customFormat="1" x14ac:dyDescent="0.15">
      <c r="C620" s="40"/>
      <c r="E620" s="17"/>
      <c r="G620" s="17"/>
      <c r="I620" s="17"/>
      <c r="J620" s="17"/>
      <c r="K620" s="17"/>
      <c r="M620" s="17"/>
      <c r="O620" s="17"/>
    </row>
    <row r="621" spans="3:15" s="6" customFormat="1" x14ac:dyDescent="0.15">
      <c r="C621" s="40"/>
      <c r="E621" s="17"/>
      <c r="G621" s="17"/>
      <c r="I621" s="17"/>
      <c r="J621" s="17"/>
      <c r="K621" s="17"/>
      <c r="M621" s="17"/>
      <c r="O621" s="17"/>
    </row>
    <row r="622" spans="3:15" s="6" customFormat="1" x14ac:dyDescent="0.15">
      <c r="C622" s="40"/>
      <c r="E622" s="17"/>
      <c r="G622" s="17"/>
      <c r="I622" s="17"/>
      <c r="J622" s="17"/>
      <c r="K622" s="17"/>
      <c r="M622" s="17"/>
      <c r="O622" s="17"/>
    </row>
    <row r="623" spans="3:15" s="6" customFormat="1" x14ac:dyDescent="0.15">
      <c r="C623" s="40"/>
      <c r="E623" s="17"/>
      <c r="G623" s="17"/>
      <c r="I623" s="17"/>
      <c r="J623" s="17"/>
      <c r="K623" s="17"/>
      <c r="M623" s="17"/>
      <c r="O623" s="17"/>
    </row>
    <row r="624" spans="3:15" s="6" customFormat="1" x14ac:dyDescent="0.15">
      <c r="C624" s="40"/>
      <c r="E624" s="17"/>
      <c r="G624" s="17"/>
      <c r="I624" s="17"/>
      <c r="J624" s="17"/>
      <c r="K624" s="17"/>
      <c r="M624" s="17"/>
      <c r="O624" s="17"/>
    </row>
    <row r="625" spans="3:15" s="6" customFormat="1" x14ac:dyDescent="0.15">
      <c r="C625" s="40"/>
      <c r="E625" s="17"/>
      <c r="G625" s="17"/>
      <c r="I625" s="17"/>
      <c r="J625" s="17"/>
      <c r="K625" s="17"/>
      <c r="M625" s="17"/>
      <c r="O625" s="17"/>
    </row>
    <row r="626" spans="3:15" s="6" customFormat="1" x14ac:dyDescent="0.15">
      <c r="C626" s="40"/>
      <c r="E626" s="17"/>
      <c r="G626" s="17"/>
      <c r="I626" s="17"/>
      <c r="J626" s="17"/>
      <c r="K626" s="17"/>
      <c r="M626" s="17"/>
      <c r="O626" s="17"/>
    </row>
    <row r="627" spans="3:15" s="6" customFormat="1" x14ac:dyDescent="0.15">
      <c r="C627" s="40"/>
      <c r="E627" s="17"/>
      <c r="G627" s="17"/>
      <c r="I627" s="17"/>
      <c r="J627" s="17"/>
      <c r="K627" s="17"/>
      <c r="M627" s="17"/>
      <c r="O627" s="17"/>
    </row>
    <row r="628" spans="3:15" s="6" customFormat="1" x14ac:dyDescent="0.15">
      <c r="C628" s="40"/>
      <c r="E628" s="17"/>
      <c r="G628" s="17"/>
      <c r="I628" s="17"/>
      <c r="J628" s="17"/>
      <c r="K628" s="17"/>
      <c r="M628" s="17"/>
      <c r="O628" s="17"/>
    </row>
    <row r="629" spans="3:15" s="6" customFormat="1" x14ac:dyDescent="0.15">
      <c r="C629" s="40"/>
      <c r="E629" s="17"/>
      <c r="G629" s="17"/>
      <c r="I629" s="17"/>
      <c r="J629" s="17"/>
      <c r="K629" s="17"/>
      <c r="M629" s="17"/>
      <c r="O629" s="17"/>
    </row>
    <row r="630" spans="3:15" s="6" customFormat="1" x14ac:dyDescent="0.15">
      <c r="C630" s="40"/>
      <c r="E630" s="17"/>
      <c r="G630" s="17"/>
      <c r="I630" s="17"/>
      <c r="J630" s="17"/>
      <c r="K630" s="17"/>
      <c r="M630" s="17"/>
      <c r="O630" s="17"/>
    </row>
    <row r="631" spans="3:15" s="6" customFormat="1" x14ac:dyDescent="0.15">
      <c r="C631" s="40"/>
      <c r="E631" s="17"/>
      <c r="G631" s="17"/>
      <c r="I631" s="17"/>
      <c r="J631" s="17"/>
      <c r="K631" s="17"/>
      <c r="M631" s="17"/>
      <c r="O631" s="17"/>
    </row>
    <row r="632" spans="3:15" s="6" customFormat="1" x14ac:dyDescent="0.15">
      <c r="C632" s="40"/>
      <c r="E632" s="17"/>
      <c r="G632" s="17"/>
      <c r="I632" s="17"/>
      <c r="J632" s="17"/>
      <c r="K632" s="17"/>
      <c r="M632" s="17"/>
      <c r="O632" s="17"/>
    </row>
    <row r="633" spans="3:15" s="6" customFormat="1" x14ac:dyDescent="0.15">
      <c r="C633" s="40"/>
      <c r="E633" s="17"/>
      <c r="G633" s="17"/>
      <c r="I633" s="17"/>
      <c r="J633" s="17"/>
      <c r="K633" s="17"/>
      <c r="M633" s="17"/>
      <c r="O633" s="17"/>
    </row>
    <row r="634" spans="3:15" s="6" customFormat="1" x14ac:dyDescent="0.15">
      <c r="C634" s="40"/>
      <c r="E634" s="17"/>
      <c r="G634" s="17"/>
      <c r="I634" s="17"/>
      <c r="J634" s="17"/>
      <c r="K634" s="17"/>
      <c r="M634" s="17"/>
      <c r="O634" s="17"/>
    </row>
    <row r="635" spans="3:15" s="6" customFormat="1" x14ac:dyDescent="0.15">
      <c r="C635" s="40"/>
      <c r="E635" s="17"/>
      <c r="G635" s="17"/>
      <c r="I635" s="17"/>
      <c r="J635" s="17"/>
      <c r="K635" s="17"/>
      <c r="M635" s="17"/>
      <c r="O635" s="17"/>
    </row>
    <row r="636" spans="3:15" s="6" customFormat="1" x14ac:dyDescent="0.15">
      <c r="C636" s="40"/>
      <c r="E636" s="17"/>
      <c r="G636" s="17"/>
      <c r="I636" s="17"/>
      <c r="J636" s="17"/>
      <c r="K636" s="17"/>
      <c r="M636" s="17"/>
      <c r="O636" s="17"/>
    </row>
    <row r="637" spans="3:15" s="6" customFormat="1" x14ac:dyDescent="0.15">
      <c r="C637" s="40"/>
      <c r="E637" s="17"/>
      <c r="G637" s="17"/>
      <c r="I637" s="17"/>
      <c r="J637" s="17"/>
      <c r="K637" s="17"/>
      <c r="M637" s="17"/>
      <c r="O637" s="17"/>
    </row>
    <row r="638" spans="3:15" s="6" customFormat="1" x14ac:dyDescent="0.15">
      <c r="C638" s="40"/>
      <c r="E638" s="17"/>
      <c r="G638" s="17"/>
      <c r="I638" s="17"/>
      <c r="J638" s="17"/>
      <c r="K638" s="17"/>
      <c r="M638" s="17"/>
      <c r="O638" s="17"/>
    </row>
    <row r="639" spans="3:15" s="6" customFormat="1" x14ac:dyDescent="0.15">
      <c r="C639" s="40"/>
      <c r="E639" s="17"/>
      <c r="G639" s="17"/>
      <c r="I639" s="17"/>
      <c r="J639" s="17"/>
      <c r="K639" s="17"/>
      <c r="M639" s="17"/>
      <c r="O639" s="17"/>
    </row>
    <row r="640" spans="3:15" s="6" customFormat="1" x14ac:dyDescent="0.15">
      <c r="C640" s="40"/>
      <c r="E640" s="17"/>
      <c r="G640" s="17"/>
      <c r="I640" s="17"/>
      <c r="J640" s="17"/>
      <c r="K640" s="17"/>
      <c r="M640" s="17"/>
      <c r="O640" s="17"/>
    </row>
    <row r="641" spans="3:15" s="6" customFormat="1" x14ac:dyDescent="0.15">
      <c r="C641" s="40"/>
      <c r="E641" s="17"/>
      <c r="G641" s="17"/>
      <c r="I641" s="17"/>
      <c r="J641" s="17"/>
      <c r="K641" s="17"/>
      <c r="M641" s="17"/>
      <c r="O641" s="17"/>
    </row>
    <row r="642" spans="3:15" s="6" customFormat="1" x14ac:dyDescent="0.15">
      <c r="C642" s="40"/>
      <c r="E642" s="17"/>
      <c r="G642" s="17"/>
      <c r="I642" s="17"/>
      <c r="J642" s="17"/>
      <c r="K642" s="17"/>
      <c r="M642" s="17"/>
      <c r="O642" s="17"/>
    </row>
    <row r="643" spans="3:15" s="6" customFormat="1" x14ac:dyDescent="0.15">
      <c r="C643" s="40"/>
      <c r="E643" s="17"/>
      <c r="G643" s="17"/>
      <c r="I643" s="17"/>
      <c r="J643" s="17"/>
      <c r="K643" s="17"/>
      <c r="M643" s="17"/>
      <c r="O643" s="17"/>
    </row>
    <row r="644" spans="3:15" s="6" customFormat="1" x14ac:dyDescent="0.15">
      <c r="C644" s="40"/>
      <c r="E644" s="17"/>
      <c r="G644" s="17"/>
      <c r="I644" s="17"/>
      <c r="J644" s="17"/>
      <c r="K644" s="17"/>
      <c r="M644" s="17"/>
      <c r="O644" s="17"/>
    </row>
    <row r="645" spans="3:15" s="6" customFormat="1" x14ac:dyDescent="0.15">
      <c r="C645" s="40"/>
      <c r="E645" s="17"/>
      <c r="G645" s="17"/>
      <c r="I645" s="17"/>
      <c r="J645" s="17"/>
      <c r="K645" s="17"/>
      <c r="M645" s="17"/>
      <c r="O645" s="17"/>
    </row>
    <row r="646" spans="3:15" s="6" customFormat="1" x14ac:dyDescent="0.15">
      <c r="C646" s="40"/>
      <c r="E646" s="17"/>
      <c r="G646" s="17"/>
      <c r="I646" s="17"/>
      <c r="J646" s="17"/>
      <c r="K646" s="17"/>
      <c r="M646" s="17"/>
      <c r="O646" s="17"/>
    </row>
    <row r="647" spans="3:15" s="6" customFormat="1" x14ac:dyDescent="0.15">
      <c r="C647" s="40"/>
      <c r="E647" s="17"/>
      <c r="G647" s="17"/>
      <c r="I647" s="17"/>
      <c r="J647" s="17"/>
      <c r="K647" s="17"/>
      <c r="M647" s="17"/>
      <c r="O647" s="17"/>
    </row>
  </sheetData>
  <mergeCells count="20">
    <mergeCell ref="O5:P5"/>
    <mergeCell ref="O4:P4"/>
    <mergeCell ref="M4:N4"/>
    <mergeCell ref="K4:L4"/>
    <mergeCell ref="O6:P7"/>
    <mergeCell ref="I7:J7"/>
    <mergeCell ref="I6:J6"/>
    <mergeCell ref="K6:L7"/>
    <mergeCell ref="K5:L5"/>
    <mergeCell ref="M6:N7"/>
    <mergeCell ref="C5:J5"/>
    <mergeCell ref="G7:H7"/>
    <mergeCell ref="E7:F7"/>
    <mergeCell ref="C4:I4"/>
    <mergeCell ref="A1:O1"/>
    <mergeCell ref="C7:D7"/>
    <mergeCell ref="C6:D6"/>
    <mergeCell ref="G6:H6"/>
    <mergeCell ref="E6:F6"/>
    <mergeCell ref="M5:N5"/>
  </mergeCells>
  <phoneticPr fontId="3" type="noConversion"/>
  <conditionalFormatting sqref="D8:D26">
    <cfRule type="containsBlanks" dxfId="8" priority="5" stopIfTrue="1">
      <formula>LEN(TRIM(D8))=0</formula>
    </cfRule>
    <cfRule type="cellIs" dxfId="7" priority="7" stopIfTrue="1" operator="lessThan">
      <formula>$A$2</formula>
    </cfRule>
    <cfRule type="cellIs" dxfId="6" priority="8" stopIfTrue="1" operator="greaterThan">
      <formula>$A$2</formula>
    </cfRule>
    <cfRule type="cellIs" dxfId="2" priority="10" stopIfTrue="1" operator="between">
      <formula>$A$2</formula>
      <formula>$A$2+30</formula>
    </cfRule>
  </conditionalFormatting>
  <conditionalFormatting sqref="F8:F26 H8:H26 J8:J26 L8:L26 N8:N26 P8:P26">
    <cfRule type="containsBlanks" dxfId="5" priority="1" stopIfTrue="1">
      <formula>LEN(TRIM(F8))=0</formula>
    </cfRule>
    <cfRule type="cellIs" dxfId="4" priority="2" stopIfTrue="1" operator="greaterThan">
      <formula>$A$2</formula>
    </cfRule>
    <cfRule type="cellIs" dxfId="3" priority="3" stopIfTrue="1" operator="lessThan">
      <formula>$A$2</formula>
    </cfRule>
    <cfRule type="cellIs" dxfId="1" priority="4" stopIfTrue="1" operator="between">
      <formula>$A$2</formula>
      <formula>$A$2+30</formula>
    </cfRule>
  </conditionalFormatting>
  <printOptions horizontalCentered="1" verticalCentered="1"/>
  <pageMargins left="0.2" right="0" top="0" bottom="0" header="0" footer="0"/>
  <pageSetup paperSize="9" scale="58" orientation="landscape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MSPhotoEd.3" shapeId="1041" r:id="rId4">
          <objectPr defaultSize="0" autoPict="0" r:id="rId5">
            <anchor moveWithCells="1">
              <from>
                <xdr:col>10</xdr:col>
                <xdr:colOff>152400</xdr:colOff>
                <xdr:row>5</xdr:row>
                <xdr:rowOff>47625</xdr:rowOff>
              </from>
              <to>
                <xdr:col>11</xdr:col>
                <xdr:colOff>476250</xdr:colOff>
                <xdr:row>6</xdr:row>
                <xdr:rowOff>114300</xdr:rowOff>
              </to>
            </anchor>
          </objectPr>
        </oleObject>
      </mc:Choice>
      <mc:Fallback>
        <oleObject progId="MSPhotoEd.3" shapeId="1041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Lyly</dc:creator>
  <cp:lastModifiedBy>R@chid</cp:lastModifiedBy>
  <cp:lastPrinted>2013-05-23T07:57:45Z</cp:lastPrinted>
  <dcterms:created xsi:type="dcterms:W3CDTF">2007-04-10T17:28:39Z</dcterms:created>
  <dcterms:modified xsi:type="dcterms:W3CDTF">2013-10-27T09:57:44Z</dcterms:modified>
</cp:coreProperties>
</file>