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4115" windowHeight="7485" activeTab="1"/>
  </bookViews>
  <sheets>
    <sheet name="Résumé" sheetId="1" r:id="rId1"/>
    <sheet name="Client 1" sheetId="2" r:id="rId2"/>
  </sheets>
  <definedNames>
    <definedName name="Col_CA">Tableau1[CA (€)]</definedName>
    <definedName name="Col_Clnts">Tableau1[Client]</definedName>
    <definedName name="Col_Prdts">Tableau1[Produit]</definedName>
    <definedName name="Col_Rprtn">Tableau1[Réparation]</definedName>
  </definedNames>
  <calcPr calcId="145621"/>
</workbook>
</file>

<file path=xl/calcChain.xml><?xml version="1.0" encoding="utf-8"?>
<calcChain xmlns="http://schemas.openxmlformats.org/spreadsheetml/2006/main">
  <c r="B13" i="2" l="1"/>
  <c r="B12" i="2"/>
  <c r="B8" i="2"/>
  <c r="B7" i="2"/>
</calcChain>
</file>

<file path=xl/sharedStrings.xml><?xml version="1.0" encoding="utf-8"?>
<sst xmlns="http://schemas.openxmlformats.org/spreadsheetml/2006/main" count="79" uniqueCount="29">
  <si>
    <t>Produit</t>
  </si>
  <si>
    <t>CA</t>
  </si>
  <si>
    <t>Bateau</t>
  </si>
  <si>
    <t>Voiture</t>
  </si>
  <si>
    <t>Train</t>
  </si>
  <si>
    <t>Velo</t>
  </si>
  <si>
    <t>Client</t>
  </si>
  <si>
    <t>Réparation</t>
  </si>
  <si>
    <t>Moteur</t>
  </si>
  <si>
    <t>Lumière</t>
  </si>
  <si>
    <t>Pneu</t>
  </si>
  <si>
    <t>Siege</t>
  </si>
  <si>
    <t>Structure</t>
  </si>
  <si>
    <t>Air France</t>
  </si>
  <si>
    <t>SNCM</t>
  </si>
  <si>
    <t>Peugeot</t>
  </si>
  <si>
    <t>SNCF</t>
  </si>
  <si>
    <t>BMX</t>
  </si>
  <si>
    <t>CA (€)</t>
  </si>
  <si>
    <t>Client Air France</t>
  </si>
  <si>
    <t>Avion 1</t>
  </si>
  <si>
    <t>Avion 2</t>
  </si>
  <si>
    <t>Total CA</t>
  </si>
  <si>
    <t>Nbre de rép</t>
  </si>
  <si>
    <t>Récupérer le CA de toutes les réparations "moteur"</t>
  </si>
  <si>
    <t>Nbre de réparation "moteur"</t>
  </si>
  <si>
    <t>Moteur, Lumière</t>
  </si>
  <si>
    <t>Récupérer le CA de toutes les réparations "moteur" et "lumière"</t>
  </si>
  <si>
    <t>Nbre de réparation "moteur" et "lumière"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</si>
</sst>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0" borderId="0" xfId="0" applyFont="1"/>
    <xf numFmtId="0" fontId="2" fillId="4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20" totalsRowShown="0">
  <autoFilter ref="A1:D20"/>
  <tableColumns count="4">
    <tableColumn id="1" name="Produit"/>
    <tableColumn id="2" name="Réparation"/>
    <tableColumn id="3" name="Client"/>
    <tableColumn id="4" name="CA (€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A17" sqref="A17"/>
    </sheetView>
  </sheetViews>
  <sheetFormatPr baseColWidth="10" defaultRowHeight="15" x14ac:dyDescent="0.25"/>
  <cols>
    <col min="2" max="2" width="12.85546875" customWidth="1"/>
  </cols>
  <sheetData>
    <row r="1" spans="1:4" x14ac:dyDescent="0.25">
      <c r="A1" t="s">
        <v>0</v>
      </c>
      <c r="B1" t="s">
        <v>7</v>
      </c>
      <c r="C1" t="s">
        <v>6</v>
      </c>
      <c r="D1" t="s">
        <v>18</v>
      </c>
    </row>
    <row r="2" spans="1:4" x14ac:dyDescent="0.25">
      <c r="A2" t="s">
        <v>20</v>
      </c>
      <c r="B2" t="s">
        <v>8</v>
      </c>
      <c r="C2" t="s">
        <v>13</v>
      </c>
      <c r="D2">
        <v>1000</v>
      </c>
    </row>
    <row r="3" spans="1:4" x14ac:dyDescent="0.25">
      <c r="A3" t="s">
        <v>2</v>
      </c>
      <c r="B3" t="s">
        <v>9</v>
      </c>
      <c r="C3" t="s">
        <v>14</v>
      </c>
      <c r="D3">
        <v>500</v>
      </c>
    </row>
    <row r="4" spans="1:4" x14ac:dyDescent="0.25">
      <c r="A4" t="s">
        <v>3</v>
      </c>
      <c r="B4" t="s">
        <v>10</v>
      </c>
      <c r="C4" t="s">
        <v>15</v>
      </c>
      <c r="D4">
        <v>200</v>
      </c>
    </row>
    <row r="5" spans="1:4" x14ac:dyDescent="0.25">
      <c r="A5" t="s">
        <v>4</v>
      </c>
      <c r="B5" t="s">
        <v>11</v>
      </c>
      <c r="C5" t="s">
        <v>16</v>
      </c>
      <c r="D5">
        <v>100</v>
      </c>
    </row>
    <row r="6" spans="1:4" x14ac:dyDescent="0.25">
      <c r="A6" t="s">
        <v>5</v>
      </c>
      <c r="B6" t="s">
        <v>12</v>
      </c>
      <c r="C6" t="s">
        <v>17</v>
      </c>
      <c r="D6">
        <v>50</v>
      </c>
    </row>
    <row r="7" spans="1:4" x14ac:dyDescent="0.25">
      <c r="A7" t="s">
        <v>3</v>
      </c>
      <c r="B7" t="s">
        <v>9</v>
      </c>
      <c r="C7" t="s">
        <v>15</v>
      </c>
      <c r="D7">
        <v>98</v>
      </c>
    </row>
    <row r="8" spans="1:4" x14ac:dyDescent="0.25">
      <c r="A8" t="s">
        <v>2</v>
      </c>
      <c r="B8" t="s">
        <v>12</v>
      </c>
      <c r="C8" t="s">
        <v>14</v>
      </c>
      <c r="D8">
        <v>56</v>
      </c>
    </row>
    <row r="9" spans="1:4" x14ac:dyDescent="0.25">
      <c r="A9" t="s">
        <v>4</v>
      </c>
      <c r="B9" t="s">
        <v>8</v>
      </c>
      <c r="C9" t="s">
        <v>16</v>
      </c>
      <c r="D9">
        <v>34</v>
      </c>
    </row>
    <row r="10" spans="1:4" x14ac:dyDescent="0.25">
      <c r="A10" t="s">
        <v>21</v>
      </c>
      <c r="B10" t="s">
        <v>8</v>
      </c>
      <c r="C10" t="s">
        <v>13</v>
      </c>
      <c r="D10">
        <v>56</v>
      </c>
    </row>
    <row r="11" spans="1:4" x14ac:dyDescent="0.25">
      <c r="A11" t="s">
        <v>20</v>
      </c>
      <c r="B11" t="s">
        <v>8</v>
      </c>
      <c r="C11" t="s">
        <v>13</v>
      </c>
      <c r="D11">
        <v>100</v>
      </c>
    </row>
    <row r="12" spans="1:4" x14ac:dyDescent="0.25">
      <c r="A12" t="s">
        <v>2</v>
      </c>
      <c r="B12" t="s">
        <v>8</v>
      </c>
      <c r="C12" t="s">
        <v>14</v>
      </c>
      <c r="D12">
        <v>2235</v>
      </c>
    </row>
    <row r="13" spans="1:4" x14ac:dyDescent="0.25">
      <c r="A13" t="s">
        <v>5</v>
      </c>
      <c r="B13" t="s">
        <v>10</v>
      </c>
      <c r="C13" t="s">
        <v>17</v>
      </c>
      <c r="D13">
        <v>90</v>
      </c>
    </row>
    <row r="14" spans="1:4" x14ac:dyDescent="0.25">
      <c r="A14" t="s">
        <v>3</v>
      </c>
      <c r="B14" t="s">
        <v>10</v>
      </c>
      <c r="C14" t="s">
        <v>15</v>
      </c>
      <c r="D14">
        <v>1245</v>
      </c>
    </row>
    <row r="15" spans="1:4" x14ac:dyDescent="0.25">
      <c r="A15" t="s">
        <v>3</v>
      </c>
      <c r="B15" t="s">
        <v>10</v>
      </c>
      <c r="C15" t="s">
        <v>15</v>
      </c>
      <c r="D15">
        <v>2346</v>
      </c>
    </row>
    <row r="16" spans="1:4" x14ac:dyDescent="0.25">
      <c r="A16" t="s">
        <v>3</v>
      </c>
      <c r="B16" t="s">
        <v>9</v>
      </c>
      <c r="C16" t="s">
        <v>15</v>
      </c>
      <c r="D16">
        <v>2134</v>
      </c>
    </row>
    <row r="17" spans="1:4" x14ac:dyDescent="0.25">
      <c r="A17" t="s">
        <v>21</v>
      </c>
      <c r="B17" t="s">
        <v>9</v>
      </c>
      <c r="C17" t="s">
        <v>13</v>
      </c>
      <c r="D17">
        <v>12356</v>
      </c>
    </row>
    <row r="18" spans="1:4" x14ac:dyDescent="0.25">
      <c r="A18" t="s">
        <v>4</v>
      </c>
      <c r="B18" t="s">
        <v>12</v>
      </c>
      <c r="C18" t="s">
        <v>16</v>
      </c>
      <c r="D18">
        <v>5433</v>
      </c>
    </row>
    <row r="19" spans="1:4" x14ac:dyDescent="0.25">
      <c r="A19" t="s">
        <v>4</v>
      </c>
      <c r="B19" t="s">
        <v>12</v>
      </c>
      <c r="C19" t="s">
        <v>16</v>
      </c>
      <c r="D19">
        <v>1235</v>
      </c>
    </row>
    <row r="20" spans="1:4" x14ac:dyDescent="0.25">
      <c r="A20" t="s">
        <v>4</v>
      </c>
      <c r="B20" t="s">
        <v>8</v>
      </c>
      <c r="C20" t="s">
        <v>16</v>
      </c>
      <c r="D20">
        <v>57463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2" sqref="B12"/>
    </sheetView>
  </sheetViews>
  <sheetFormatPr baseColWidth="10" defaultRowHeight="15" x14ac:dyDescent="0.25"/>
  <cols>
    <col min="2" max="2" width="15.85546875" bestFit="1" customWidth="1"/>
  </cols>
  <sheetData>
    <row r="1" spans="1:3" ht="18.75" x14ac:dyDescent="0.25">
      <c r="A1" s="4" t="s">
        <v>19</v>
      </c>
      <c r="B1" s="4"/>
    </row>
    <row r="3" spans="1:3" x14ac:dyDescent="0.25">
      <c r="A3" s="2" t="s">
        <v>22</v>
      </c>
      <c r="B3" s="1"/>
    </row>
    <row r="4" spans="1:3" x14ac:dyDescent="0.25">
      <c r="A4" s="3"/>
    </row>
    <row r="5" spans="1:3" x14ac:dyDescent="0.25">
      <c r="A5" s="2" t="s">
        <v>0</v>
      </c>
      <c r="B5" s="1" t="s">
        <v>20</v>
      </c>
    </row>
    <row r="6" spans="1:3" x14ac:dyDescent="0.25">
      <c r="A6" s="2" t="s">
        <v>7</v>
      </c>
      <c r="B6" s="1" t="s">
        <v>8</v>
      </c>
    </row>
    <row r="7" spans="1:3" x14ac:dyDescent="0.25">
      <c r="A7" s="2" t="s">
        <v>1</v>
      </c>
      <c r="B7" s="5">
        <f>SUMIFS(Col_CA,Col_Prdts,B5,Col_Rprtn,B6)</f>
        <v>1100</v>
      </c>
      <c r="C7" t="s">
        <v>24</v>
      </c>
    </row>
    <row r="8" spans="1:3" x14ac:dyDescent="0.25">
      <c r="A8" s="2" t="s">
        <v>23</v>
      </c>
      <c r="B8" s="5">
        <f>COUNTIFS(Col_Prdts,B5,Col_Rprtn,B6)</f>
        <v>2</v>
      </c>
      <c r="C8" t="s">
        <v>25</v>
      </c>
    </row>
    <row r="9" spans="1:3" x14ac:dyDescent="0.25">
      <c r="A9" s="3"/>
    </row>
    <row r="10" spans="1:3" x14ac:dyDescent="0.25">
      <c r="A10" s="2" t="s">
        <v>0</v>
      </c>
      <c r="B10" s="1" t="s">
        <v>21</v>
      </c>
    </row>
    <row r="11" spans="1:3" x14ac:dyDescent="0.25">
      <c r="A11" s="2" t="s">
        <v>7</v>
      </c>
      <c r="B11" s="1" t="s">
        <v>26</v>
      </c>
    </row>
    <row r="12" spans="1:3" x14ac:dyDescent="0.25">
      <c r="A12" s="2" t="s">
        <v>1</v>
      </c>
      <c r="B12" s="6">
        <f>SUMPRODUCT((Col_Prdts=B10)*ISNUMBER(SEARCH(Col_Rprtn,B11)),Col_CA)</f>
        <v>12412</v>
      </c>
      <c r="C12" t="s">
        <v>27</v>
      </c>
    </row>
    <row r="13" spans="1:3" x14ac:dyDescent="0.25">
      <c r="A13" s="2" t="s">
        <v>23</v>
      </c>
      <c r="B13" s="6">
        <f>SUMPRODUCT((Col_Prdts=B10)*ISNUMBER(SEARCH(Col_Rprtn,B11)))</f>
        <v>2</v>
      </c>
      <c r="C13" t="s">
        <v>28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Résumé</vt:lpstr>
      <vt:lpstr>Client 1</vt:lpstr>
      <vt:lpstr>Col_CA</vt:lpstr>
      <vt:lpstr>Col_Clnts</vt:lpstr>
      <vt:lpstr>Col_Prdts</vt:lpstr>
      <vt:lpstr>Col_Rprtn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FLORENCIO Théo (HISPANO-SUIZA)</dc:creator>
  <cp:lastModifiedBy>R@chid</cp:lastModifiedBy>
  <dcterms:created xsi:type="dcterms:W3CDTF">2015-07-01T10:10:26Z</dcterms:created>
  <dcterms:modified xsi:type="dcterms:W3CDTF">2015-07-01T11:46:37Z</dcterms:modified>
</cp:coreProperties>
</file>