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28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F1" i="1"/>
  <c r="E1" i="1"/>
  <c r="D1" i="1"/>
  <c r="C1" i="1"/>
</calcChain>
</file>

<file path=xl/sharedStrings.xml><?xml version="1.0" encoding="utf-8"?>
<sst xmlns="http://schemas.openxmlformats.org/spreadsheetml/2006/main" count="95" uniqueCount="54">
  <si>
    <t xml:space="preserve">15:30 Autriche Vienne - Mattersburg 3:1 </t>
  </si>
  <si>
    <t xml:space="preserve">18:00 St Polten - Admira Wm 2:1 </t>
  </si>
  <si>
    <t xml:space="preserve">17:00 Genk - Oostande 2:1 </t>
  </si>
  <si>
    <t xml:space="preserve">19:00 Kortrijk - Gent 1:1 </t>
  </si>
  <si>
    <t xml:space="preserve">01:00 Atletico Mg - Santa Cruz 3:0 </t>
  </si>
  <si>
    <t xml:space="preserve">15:00 Fluminense - Ponte Preta 3:0 </t>
  </si>
  <si>
    <t xml:space="preserve">15:00 Sao Paulo - Chapecoense 2:2 </t>
  </si>
  <si>
    <t xml:space="preserve">20:00 Santos - Cruzeiro 2:0 </t>
  </si>
  <si>
    <t xml:space="preserve">20:00 Internacional - Corinthians 0:1 </t>
  </si>
  <si>
    <t xml:space="preserve">20:00 Coritiba - Flamengo 0:2 </t>
  </si>
  <si>
    <t xml:space="preserve">22:30 Botafogo - Palmeiras 3:1 </t>
  </si>
  <si>
    <t xml:space="preserve">22:30 America Mineiro - Gremio 0:0 </t>
  </si>
  <si>
    <t xml:space="preserve">01:00 Vasco Da Gama - Criciuma 2:1 </t>
  </si>
  <si>
    <t xml:space="preserve">20:00 Atletico Go - Sampaio Correa 4:1 </t>
  </si>
  <si>
    <t xml:space="preserve">01:30 Huachipato - Audax Italiano 3:1 </t>
  </si>
  <si>
    <t xml:space="preserve">17:00 Iquique - Everton De Vina 3:1 </t>
  </si>
  <si>
    <t xml:space="preserve">20:30 Colo Colo - Union Espanola 1:2 </t>
  </si>
  <si>
    <t xml:space="preserve">23:00 Univ De Concepcion - Palestino 1:0 </t>
  </si>
  <si>
    <t xml:space="preserve">12:35 Shijiazhuang Ever Bright - Hebei China Fortune 1:1 </t>
  </si>
  <si>
    <t xml:space="preserve">12:35 Changchun Yatai - Chongqing Lifan 3:0 </t>
  </si>
  <si>
    <t xml:space="preserve">11:00 Sonderjyske - Lyngby 0:1 </t>
  </si>
  <si>
    <t xml:space="preserve">13:00 Midtjylland - Silkeborg 3:0 </t>
  </si>
  <si>
    <t xml:space="preserve">15:00 Brondby - Horsens 2:2 </t>
  </si>
  <si>
    <t xml:space="preserve">17:00 Aarhus - Randers 1:2 </t>
  </si>
  <si>
    <t xml:space="preserve">14:30 Aalesund - Lillestrom 2:0 </t>
  </si>
  <si>
    <t xml:space="preserve">17:00 Odds Bk - Brann 1:3 </t>
  </si>
  <si>
    <t xml:space="preserve">17:00 Haugesund - Sogndal 0:1 </t>
  </si>
  <si>
    <t xml:space="preserve">19:00 Stromsgodset - Stabaek 2:2 </t>
  </si>
  <si>
    <t xml:space="preserve">16:30 Kuopion - Rovaniemi 1:1 </t>
  </si>
  <si>
    <t xml:space="preserve">16:30 Lahti - Mariehamn 1:1 </t>
  </si>
  <si>
    <t xml:space="preserve">16:30 Inter Turku - Helsinki 0:0 </t>
  </si>
  <si>
    <t xml:space="preserve">18:00 Aalborg - Odense 2:2 </t>
  </si>
  <si>
    <t xml:space="preserve">18:00 Valerenga - Molde 3:0 </t>
  </si>
  <si>
    <t xml:space="preserve">19:30 Amiens - Reims 1:1 </t>
  </si>
  <si>
    <t xml:space="preserve">00:00 Philadelphia - Salt Lake 1:2 </t>
  </si>
  <si>
    <t xml:space="preserve">00:00 Chicago - New York 2:2 </t>
  </si>
  <si>
    <t xml:space="preserve">00:30 Orlando City - New England 3:1 </t>
  </si>
  <si>
    <t xml:space="preserve">00:30 Toronto - Columbus 3:0 </t>
  </si>
  <si>
    <t xml:space="preserve">02:00 Houston - San Jose 1:1 </t>
  </si>
  <si>
    <t xml:space="preserve">00:00 Santos Laguna - Monarcas 2:4 </t>
  </si>
  <si>
    <t xml:space="preserve">17:30 Rubin Kazan - Amkar 0:0 </t>
  </si>
  <si>
    <t xml:space="preserve">17:30 Krasnodar - Tom Tomsk 3:0 </t>
  </si>
  <si>
    <r>
      <t xml:space="preserve">13:00 </t>
    </r>
    <r>
      <rPr>
        <sz val="11"/>
        <color rgb="FFFF0000"/>
        <rFont val="Calibri"/>
        <family val="2"/>
        <scheme val="minor"/>
      </rPr>
      <t>Magdeburg</t>
    </r>
    <r>
      <rPr>
        <sz val="11"/>
        <color theme="1"/>
        <rFont val="Calibri"/>
        <family val="2"/>
        <scheme val="minor"/>
      </rPr>
      <t xml:space="preserve"> - </t>
    </r>
    <r>
      <rPr>
        <sz val="11"/>
        <color rgb="FF0070C0"/>
        <rFont val="Calibri"/>
        <family val="2"/>
        <scheme val="minor"/>
      </rPr>
      <t>Fortuna Koln</t>
    </r>
    <r>
      <rPr>
        <sz val="11"/>
        <color theme="1"/>
        <rFont val="Calibri"/>
        <family val="2"/>
        <scheme val="minor"/>
      </rPr>
      <t xml:space="preserve"> 0:3 </t>
    </r>
  </si>
  <si>
    <t>0:1)</t>
  </si>
  <si>
    <t>0:0)</t>
  </si>
  <si>
    <t>2:1)</t>
  </si>
  <si>
    <t>1:0)</t>
  </si>
  <si>
    <t>0:2)</t>
  </si>
  <si>
    <t>2:0)</t>
  </si>
  <si>
    <t>1:1)</t>
  </si>
  <si>
    <t>1:2)</t>
  </si>
  <si>
    <t>2:2)</t>
  </si>
  <si>
    <r>
      <t xml:space="preserve">15:30 </t>
    </r>
    <r>
      <rPr>
        <sz val="11"/>
        <color rgb="FFFF0000"/>
        <rFont val="Calibri"/>
        <family val="2"/>
        <scheme val="minor"/>
      </rPr>
      <t>Altach</t>
    </r>
    <r>
      <rPr>
        <sz val="11"/>
        <color theme="1"/>
        <rFont val="Calibri"/>
        <family val="2"/>
        <scheme val="minor"/>
      </rPr>
      <t xml:space="preserve"> - </t>
    </r>
    <r>
      <rPr>
        <sz val="11"/>
        <color rgb="FF0070C0"/>
        <rFont val="Calibri"/>
        <family val="2"/>
        <scheme val="minor"/>
      </rPr>
      <t>Rapid Vienna</t>
    </r>
    <r>
      <rPr>
        <sz val="11"/>
        <color theme="1"/>
        <rFont val="Calibri"/>
        <family val="2"/>
        <scheme val="minor"/>
      </rPr>
      <t xml:space="preserve"> 1:0 </t>
    </r>
  </si>
  <si>
    <t>13:30 Westerlo - Standard Liege 2:2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</si>
</sst>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abSelected="1" workbookViewId="0">
      <selection activeCell="C1" sqref="C1"/>
    </sheetView>
  </sheetViews>
  <sheetFormatPr baseColWidth="10" defaultRowHeight="15" x14ac:dyDescent="0.25"/>
  <cols>
    <col min="1" max="1" width="53" customWidth="1"/>
    <col min="2" max="2" width="8.5703125" customWidth="1"/>
    <col min="3" max="3" width="18.7109375" style="1" customWidth="1"/>
    <col min="4" max="4" width="17.42578125" style="1" customWidth="1"/>
    <col min="5" max="6" width="11.42578125" style="1"/>
  </cols>
  <sheetData>
    <row r="1" spans="1:6" x14ac:dyDescent="0.25">
      <c r="A1" t="s">
        <v>42</v>
      </c>
      <c r="B1" s="5" t="s">
        <v>43</v>
      </c>
      <c r="C1" s="3" t="str">
        <f>MID(A1,FIND(" ",A1)+1,FIND("-",A1)-FIND(" ",A1)-2)</f>
        <v>Magdeburg</v>
      </c>
      <c r="D1" s="4" t="str">
        <f>MID(A1,FIND("-",A1)+1,FIND("|",SUBSTITUTE(A1," ","|",LEN(TRIM(A1))-LEN(SUBSTITUTE(TRIM(A1)," ",))))-FIND("-",A1)-1)</f>
        <v xml:space="preserve"> Fortuna Koln</v>
      </c>
      <c r="E1" s="2" t="str">
        <f>TRIM(SUBSTITUTE(MID(A1,FIND("|",SUBSTITUTE(A1," ","|",LEN(TRIM(A1))-LEN(SUBSTITUTE(TRIM(A1)," ",))))+1,99),":","-"))</f>
        <v>0-3</v>
      </c>
      <c r="F1" s="6" t="str">
        <f>SUBSTITUTE(LEFT(B1,FIND(")",B1)-1),":","-")</f>
        <v>0-1</v>
      </c>
    </row>
    <row r="2" spans="1:6" x14ac:dyDescent="0.25">
      <c r="A2" t="s">
        <v>0</v>
      </c>
      <c r="B2" t="s">
        <v>43</v>
      </c>
      <c r="C2" s="3" t="str">
        <f t="shared" ref="C2:C50" si="0">MID(A2,FIND(" ",A2)+1,FIND("-",A2)-FIND(" ",A2)-2)</f>
        <v>Autriche Vienne</v>
      </c>
      <c r="D2" s="4" t="str">
        <f t="shared" ref="D2:D50" si="1">MID(A2,FIND("-",A2)+1,FIND("|",SUBSTITUTE(A2," ","|",LEN(TRIM(A2))-LEN(SUBSTITUTE(TRIM(A2)," ",))))-FIND("-",A2)-1)</f>
        <v xml:space="preserve"> Mattersburg</v>
      </c>
      <c r="E2" s="2" t="str">
        <f t="shared" ref="E2:E50" si="2">TRIM(SUBSTITUTE(MID(A2,FIND("|",SUBSTITUTE(A2," ","|",LEN(TRIM(A2))-LEN(SUBSTITUTE(TRIM(A2)," ",))))+1,99),":","-"))</f>
        <v>3-1</v>
      </c>
      <c r="F2" s="6" t="str">
        <f t="shared" ref="F2:F50" si="3">SUBSTITUTE(LEFT(B2,FIND(")",B2)-1),":","-")</f>
        <v>0-1</v>
      </c>
    </row>
    <row r="3" spans="1:6" x14ac:dyDescent="0.25">
      <c r="A3" t="s">
        <v>52</v>
      </c>
      <c r="B3" s="5" t="s">
        <v>43</v>
      </c>
      <c r="C3" s="3" t="str">
        <f t="shared" si="0"/>
        <v>Altach</v>
      </c>
      <c r="D3" s="4" t="str">
        <f t="shared" si="1"/>
        <v xml:space="preserve"> Rapid Vienna</v>
      </c>
      <c r="E3" s="2" t="str">
        <f t="shared" si="2"/>
        <v>1-0</v>
      </c>
      <c r="F3" s="6" t="str">
        <f t="shared" si="3"/>
        <v>0-1</v>
      </c>
    </row>
    <row r="4" spans="1:6" x14ac:dyDescent="0.25">
      <c r="A4" t="s">
        <v>1</v>
      </c>
      <c r="B4" t="s">
        <v>44</v>
      </c>
      <c r="C4" s="3" t="str">
        <f t="shared" si="0"/>
        <v>St Polten</v>
      </c>
      <c r="D4" s="4" t="str">
        <f t="shared" si="1"/>
        <v xml:space="preserve"> Admira Wm</v>
      </c>
      <c r="E4" s="2" t="str">
        <f t="shared" si="2"/>
        <v>2-1</v>
      </c>
      <c r="F4" s="6" t="str">
        <f t="shared" si="3"/>
        <v>0-0</v>
      </c>
    </row>
    <row r="5" spans="1:6" x14ac:dyDescent="0.25">
      <c r="A5" t="s">
        <v>53</v>
      </c>
      <c r="B5" t="s">
        <v>44</v>
      </c>
      <c r="C5" s="3" t="str">
        <f t="shared" si="0"/>
        <v>Westerlo</v>
      </c>
      <c r="D5" s="4" t="str">
        <f t="shared" si="1"/>
        <v xml:space="preserve"> Standard Liege</v>
      </c>
      <c r="E5" s="2" t="str">
        <f t="shared" si="2"/>
        <v>2-2</v>
      </c>
      <c r="F5" s="6" t="str">
        <f t="shared" si="3"/>
        <v>0-0</v>
      </c>
    </row>
    <row r="6" spans="1:6" x14ac:dyDescent="0.25">
      <c r="A6" t="s">
        <v>2</v>
      </c>
      <c r="B6" t="s">
        <v>45</v>
      </c>
      <c r="C6" s="3" t="str">
        <f t="shared" si="0"/>
        <v>Genk</v>
      </c>
      <c r="D6" s="4" t="str">
        <f t="shared" si="1"/>
        <v xml:space="preserve"> Oostande</v>
      </c>
      <c r="E6" s="2" t="str">
        <f t="shared" si="2"/>
        <v>2-1</v>
      </c>
      <c r="F6" s="6" t="str">
        <f t="shared" si="3"/>
        <v>2-1</v>
      </c>
    </row>
    <row r="7" spans="1:6" x14ac:dyDescent="0.25">
      <c r="A7" t="s">
        <v>3</v>
      </c>
      <c r="B7" t="s">
        <v>44</v>
      </c>
      <c r="C7" s="3" t="str">
        <f t="shared" si="0"/>
        <v>Kortrijk</v>
      </c>
      <c r="D7" s="4" t="str">
        <f t="shared" si="1"/>
        <v xml:space="preserve"> Gent</v>
      </c>
      <c r="E7" s="2" t="str">
        <f t="shared" si="2"/>
        <v>1-1</v>
      </c>
      <c r="F7" s="6" t="str">
        <f t="shared" si="3"/>
        <v>0-0</v>
      </c>
    </row>
    <row r="8" spans="1:6" x14ac:dyDescent="0.25">
      <c r="A8" t="s">
        <v>4</v>
      </c>
      <c r="B8" t="s">
        <v>46</v>
      </c>
      <c r="C8" s="3" t="str">
        <f t="shared" si="0"/>
        <v>Atletico Mg</v>
      </c>
      <c r="D8" s="4" t="str">
        <f t="shared" si="1"/>
        <v xml:space="preserve"> Santa Cruz</v>
      </c>
      <c r="E8" s="2" t="str">
        <f t="shared" si="2"/>
        <v>3-0</v>
      </c>
      <c r="F8" s="6" t="str">
        <f t="shared" si="3"/>
        <v>1-0</v>
      </c>
    </row>
    <row r="9" spans="1:6" x14ac:dyDescent="0.25">
      <c r="A9" t="s">
        <v>5</v>
      </c>
      <c r="B9" t="s">
        <v>46</v>
      </c>
      <c r="C9" s="3" t="str">
        <f t="shared" si="0"/>
        <v>Fluminense</v>
      </c>
      <c r="D9" s="4" t="str">
        <f t="shared" si="1"/>
        <v xml:space="preserve"> Ponte Preta</v>
      </c>
      <c r="E9" s="2" t="str">
        <f t="shared" si="2"/>
        <v>3-0</v>
      </c>
      <c r="F9" s="6" t="str">
        <f t="shared" si="3"/>
        <v>1-0</v>
      </c>
    </row>
    <row r="10" spans="1:6" x14ac:dyDescent="0.25">
      <c r="A10" t="s">
        <v>6</v>
      </c>
      <c r="B10" t="s">
        <v>46</v>
      </c>
      <c r="C10" s="3" t="str">
        <f t="shared" si="0"/>
        <v>Sao Paulo</v>
      </c>
      <c r="D10" s="4" t="str">
        <f t="shared" si="1"/>
        <v xml:space="preserve"> Chapecoense</v>
      </c>
      <c r="E10" s="2" t="str">
        <f t="shared" si="2"/>
        <v>2-2</v>
      </c>
      <c r="F10" s="6" t="str">
        <f t="shared" si="3"/>
        <v>1-0</v>
      </c>
    </row>
    <row r="11" spans="1:6" x14ac:dyDescent="0.25">
      <c r="A11" t="s">
        <v>7</v>
      </c>
      <c r="B11" t="s">
        <v>47</v>
      </c>
      <c r="C11" s="3" t="str">
        <f t="shared" si="0"/>
        <v>Santos</v>
      </c>
      <c r="D11" s="4" t="str">
        <f t="shared" si="1"/>
        <v xml:space="preserve"> Cruzeiro</v>
      </c>
      <c r="E11" s="2" t="str">
        <f t="shared" si="2"/>
        <v>2-0</v>
      </c>
      <c r="F11" s="6" t="str">
        <f t="shared" si="3"/>
        <v>0-2</v>
      </c>
    </row>
    <row r="12" spans="1:6" x14ac:dyDescent="0.25">
      <c r="A12" t="s">
        <v>8</v>
      </c>
      <c r="B12" t="s">
        <v>44</v>
      </c>
      <c r="C12" s="3" t="str">
        <f t="shared" si="0"/>
        <v>Internacional</v>
      </c>
      <c r="D12" s="4" t="str">
        <f t="shared" si="1"/>
        <v xml:space="preserve"> Corinthians</v>
      </c>
      <c r="E12" s="2" t="str">
        <f t="shared" si="2"/>
        <v>0-1</v>
      </c>
      <c r="F12" s="6" t="str">
        <f t="shared" si="3"/>
        <v>0-0</v>
      </c>
    </row>
    <row r="13" spans="1:6" x14ac:dyDescent="0.25">
      <c r="A13" t="s">
        <v>9</v>
      </c>
      <c r="B13" t="s">
        <v>43</v>
      </c>
      <c r="C13" s="3" t="str">
        <f t="shared" si="0"/>
        <v>Coritiba</v>
      </c>
      <c r="D13" s="4" t="str">
        <f t="shared" si="1"/>
        <v xml:space="preserve"> Flamengo</v>
      </c>
      <c r="E13" s="2" t="str">
        <f t="shared" si="2"/>
        <v>0-2</v>
      </c>
      <c r="F13" s="6" t="str">
        <f t="shared" si="3"/>
        <v>0-1</v>
      </c>
    </row>
    <row r="14" spans="1:6" x14ac:dyDescent="0.25">
      <c r="A14" t="s">
        <v>10</v>
      </c>
      <c r="B14" t="s">
        <v>44</v>
      </c>
      <c r="C14" s="3" t="str">
        <f t="shared" si="0"/>
        <v>Botafogo</v>
      </c>
      <c r="D14" s="4" t="str">
        <f t="shared" si="1"/>
        <v xml:space="preserve"> Palmeiras</v>
      </c>
      <c r="E14" s="2" t="str">
        <f t="shared" si="2"/>
        <v>3-1</v>
      </c>
      <c r="F14" s="6" t="str">
        <f t="shared" si="3"/>
        <v>0-0</v>
      </c>
    </row>
    <row r="15" spans="1:6" x14ac:dyDescent="0.25">
      <c r="A15" t="s">
        <v>11</v>
      </c>
      <c r="B15" t="s">
        <v>48</v>
      </c>
      <c r="C15" s="3" t="str">
        <f t="shared" si="0"/>
        <v>America Mineiro</v>
      </c>
      <c r="D15" s="4" t="str">
        <f t="shared" si="1"/>
        <v xml:space="preserve"> Gremio</v>
      </c>
      <c r="E15" s="2" t="str">
        <f t="shared" si="2"/>
        <v>0-0</v>
      </c>
      <c r="F15" s="6" t="str">
        <f t="shared" si="3"/>
        <v>2-0</v>
      </c>
    </row>
    <row r="16" spans="1:6" x14ac:dyDescent="0.25">
      <c r="A16" t="s">
        <v>12</v>
      </c>
      <c r="B16" t="s">
        <v>44</v>
      </c>
      <c r="C16" s="3" t="str">
        <f t="shared" si="0"/>
        <v>Vasco Da Gama</v>
      </c>
      <c r="D16" s="4" t="str">
        <f t="shared" si="1"/>
        <v xml:space="preserve"> Criciuma</v>
      </c>
      <c r="E16" s="2" t="str">
        <f t="shared" si="2"/>
        <v>2-1</v>
      </c>
      <c r="F16" s="6" t="str">
        <f t="shared" si="3"/>
        <v>0-0</v>
      </c>
    </row>
    <row r="17" spans="1:6" x14ac:dyDescent="0.25">
      <c r="A17" t="s">
        <v>13</v>
      </c>
      <c r="B17" t="s">
        <v>49</v>
      </c>
      <c r="C17" s="3" t="str">
        <f t="shared" si="0"/>
        <v>Atletico Go</v>
      </c>
      <c r="D17" s="4" t="str">
        <f t="shared" si="1"/>
        <v xml:space="preserve"> Sampaio Correa</v>
      </c>
      <c r="E17" s="2" t="str">
        <f t="shared" si="2"/>
        <v>4-1</v>
      </c>
      <c r="F17" s="6" t="str">
        <f t="shared" si="3"/>
        <v>1-1</v>
      </c>
    </row>
    <row r="18" spans="1:6" x14ac:dyDescent="0.25">
      <c r="A18" t="s">
        <v>14</v>
      </c>
      <c r="B18" t="s">
        <v>46</v>
      </c>
      <c r="C18" s="3" t="str">
        <f t="shared" si="0"/>
        <v>Huachipato</v>
      </c>
      <c r="D18" s="4" t="str">
        <f t="shared" si="1"/>
        <v xml:space="preserve"> Audax Italiano</v>
      </c>
      <c r="E18" s="2" t="str">
        <f t="shared" si="2"/>
        <v>3-1</v>
      </c>
      <c r="F18" s="6" t="str">
        <f t="shared" si="3"/>
        <v>1-0</v>
      </c>
    </row>
    <row r="19" spans="1:6" x14ac:dyDescent="0.25">
      <c r="A19" t="s">
        <v>15</v>
      </c>
      <c r="B19" t="s">
        <v>44</v>
      </c>
      <c r="C19" s="3" t="str">
        <f t="shared" si="0"/>
        <v>Iquique</v>
      </c>
      <c r="D19" s="4" t="str">
        <f t="shared" si="1"/>
        <v xml:space="preserve"> Everton De Vina</v>
      </c>
      <c r="E19" s="2" t="str">
        <f t="shared" si="2"/>
        <v>3-1</v>
      </c>
      <c r="F19" s="6" t="str">
        <f t="shared" si="3"/>
        <v>0-0</v>
      </c>
    </row>
    <row r="20" spans="1:6" x14ac:dyDescent="0.25">
      <c r="A20" t="s">
        <v>16</v>
      </c>
      <c r="B20" t="s">
        <v>45</v>
      </c>
      <c r="C20" s="3" t="str">
        <f t="shared" si="0"/>
        <v>Colo Colo</v>
      </c>
      <c r="D20" s="4" t="str">
        <f t="shared" si="1"/>
        <v xml:space="preserve"> Union Espanola</v>
      </c>
      <c r="E20" s="2" t="str">
        <f t="shared" si="2"/>
        <v>1-2</v>
      </c>
      <c r="F20" s="6" t="str">
        <f t="shared" si="3"/>
        <v>2-1</v>
      </c>
    </row>
    <row r="21" spans="1:6" x14ac:dyDescent="0.25">
      <c r="A21" t="s">
        <v>17</v>
      </c>
      <c r="B21" t="s">
        <v>43</v>
      </c>
      <c r="C21" s="3" t="str">
        <f t="shared" si="0"/>
        <v>Univ De Concepcion</v>
      </c>
      <c r="D21" s="4" t="str">
        <f t="shared" si="1"/>
        <v xml:space="preserve"> Palestino</v>
      </c>
      <c r="E21" s="2" t="str">
        <f t="shared" si="2"/>
        <v>1-0</v>
      </c>
      <c r="F21" s="6" t="str">
        <f t="shared" si="3"/>
        <v>0-1</v>
      </c>
    </row>
    <row r="22" spans="1:6" x14ac:dyDescent="0.25">
      <c r="A22" t="s">
        <v>18</v>
      </c>
      <c r="B22" t="s">
        <v>44</v>
      </c>
      <c r="C22" s="3" t="str">
        <f t="shared" si="0"/>
        <v>Shijiazhuang Ever Bright</v>
      </c>
      <c r="D22" s="4" t="str">
        <f t="shared" si="1"/>
        <v xml:space="preserve"> Hebei China Fortune</v>
      </c>
      <c r="E22" s="2" t="str">
        <f t="shared" si="2"/>
        <v>1-1</v>
      </c>
      <c r="F22" s="6" t="str">
        <f t="shared" si="3"/>
        <v>0-0</v>
      </c>
    </row>
    <row r="23" spans="1:6" x14ac:dyDescent="0.25">
      <c r="A23" t="s">
        <v>19</v>
      </c>
      <c r="B23" t="s">
        <v>44</v>
      </c>
      <c r="C23" s="3" t="str">
        <f t="shared" si="0"/>
        <v>Changchun Yatai</v>
      </c>
      <c r="D23" s="4" t="str">
        <f t="shared" si="1"/>
        <v xml:space="preserve"> Chongqing Lifan</v>
      </c>
      <c r="E23" s="2" t="str">
        <f t="shared" si="2"/>
        <v>3-0</v>
      </c>
      <c r="F23" s="6" t="str">
        <f t="shared" si="3"/>
        <v>0-0</v>
      </c>
    </row>
    <row r="24" spans="1:6" x14ac:dyDescent="0.25">
      <c r="A24" t="s">
        <v>20</v>
      </c>
      <c r="B24" t="s">
        <v>48</v>
      </c>
      <c r="C24" s="3" t="str">
        <f t="shared" si="0"/>
        <v>Sonderjyske</v>
      </c>
      <c r="D24" s="4" t="str">
        <f t="shared" si="1"/>
        <v xml:space="preserve"> Lyngby</v>
      </c>
      <c r="E24" s="2" t="str">
        <f t="shared" si="2"/>
        <v>0-1</v>
      </c>
      <c r="F24" s="6" t="str">
        <f t="shared" si="3"/>
        <v>2-0</v>
      </c>
    </row>
    <row r="25" spans="1:6" x14ac:dyDescent="0.25">
      <c r="A25" t="s">
        <v>21</v>
      </c>
      <c r="B25" t="s">
        <v>44</v>
      </c>
      <c r="C25" s="3" t="str">
        <f t="shared" si="0"/>
        <v>Midtjylland</v>
      </c>
      <c r="D25" s="4" t="str">
        <f t="shared" si="1"/>
        <v xml:space="preserve"> Silkeborg</v>
      </c>
      <c r="E25" s="2" t="str">
        <f t="shared" si="2"/>
        <v>3-0</v>
      </c>
      <c r="F25" s="6" t="str">
        <f t="shared" si="3"/>
        <v>0-0</v>
      </c>
    </row>
    <row r="26" spans="1:6" x14ac:dyDescent="0.25">
      <c r="A26" t="s">
        <v>22</v>
      </c>
      <c r="B26" t="s">
        <v>46</v>
      </c>
      <c r="C26" s="3" t="str">
        <f t="shared" si="0"/>
        <v>Brondby</v>
      </c>
      <c r="D26" s="4" t="str">
        <f t="shared" si="1"/>
        <v xml:space="preserve"> Horsens</v>
      </c>
      <c r="E26" s="2" t="str">
        <f t="shared" si="2"/>
        <v>2-2</v>
      </c>
      <c r="F26" s="6" t="str">
        <f t="shared" si="3"/>
        <v>1-0</v>
      </c>
    </row>
    <row r="27" spans="1:6" x14ac:dyDescent="0.25">
      <c r="A27" t="s">
        <v>23</v>
      </c>
      <c r="B27" t="s">
        <v>46</v>
      </c>
      <c r="C27" s="3" t="str">
        <f t="shared" si="0"/>
        <v>Aarhus</v>
      </c>
      <c r="D27" s="4" t="str">
        <f t="shared" si="1"/>
        <v xml:space="preserve"> Randers</v>
      </c>
      <c r="E27" s="2" t="str">
        <f t="shared" si="2"/>
        <v>1-2</v>
      </c>
      <c r="F27" s="6" t="str">
        <f t="shared" si="3"/>
        <v>1-0</v>
      </c>
    </row>
    <row r="28" spans="1:6" x14ac:dyDescent="0.25">
      <c r="A28" t="s">
        <v>24</v>
      </c>
      <c r="B28" t="s">
        <v>50</v>
      </c>
      <c r="C28" s="3" t="str">
        <f t="shared" si="0"/>
        <v>Aalesund</v>
      </c>
      <c r="D28" s="4" t="str">
        <f t="shared" si="1"/>
        <v xml:space="preserve"> Lillestrom</v>
      </c>
      <c r="E28" s="2" t="str">
        <f t="shared" si="2"/>
        <v>2-0</v>
      </c>
      <c r="F28" s="6" t="str">
        <f t="shared" si="3"/>
        <v>1-2</v>
      </c>
    </row>
    <row r="29" spans="1:6" x14ac:dyDescent="0.25">
      <c r="A29" t="s">
        <v>25</v>
      </c>
      <c r="B29" t="s">
        <v>44</v>
      </c>
      <c r="C29" s="3" t="str">
        <f t="shared" si="0"/>
        <v>Odds Bk</v>
      </c>
      <c r="D29" s="4" t="str">
        <f t="shared" si="1"/>
        <v xml:space="preserve"> Brann</v>
      </c>
      <c r="E29" s="2" t="str">
        <f t="shared" si="2"/>
        <v>1-3</v>
      </c>
      <c r="F29" s="6" t="str">
        <f t="shared" si="3"/>
        <v>0-0</v>
      </c>
    </row>
    <row r="30" spans="1:6" x14ac:dyDescent="0.25">
      <c r="A30" t="s">
        <v>26</v>
      </c>
      <c r="B30" t="s">
        <v>43</v>
      </c>
      <c r="C30" s="3" t="str">
        <f t="shared" si="0"/>
        <v>Haugesund</v>
      </c>
      <c r="D30" s="4" t="str">
        <f t="shared" si="1"/>
        <v xml:space="preserve"> Sogndal</v>
      </c>
      <c r="E30" s="2" t="str">
        <f t="shared" si="2"/>
        <v>0-1</v>
      </c>
      <c r="F30" s="6" t="str">
        <f t="shared" si="3"/>
        <v>0-1</v>
      </c>
    </row>
    <row r="31" spans="1:6" x14ac:dyDescent="0.25">
      <c r="A31" t="s">
        <v>27</v>
      </c>
      <c r="B31" t="s">
        <v>44</v>
      </c>
      <c r="C31" s="3" t="str">
        <f t="shared" si="0"/>
        <v>Stromsgodset</v>
      </c>
      <c r="D31" s="4" t="str">
        <f t="shared" si="1"/>
        <v xml:space="preserve"> Stabaek</v>
      </c>
      <c r="E31" s="2" t="str">
        <f t="shared" si="2"/>
        <v>2-2</v>
      </c>
      <c r="F31" s="6" t="str">
        <f t="shared" si="3"/>
        <v>0-0</v>
      </c>
    </row>
    <row r="32" spans="1:6" x14ac:dyDescent="0.25">
      <c r="A32" t="s">
        <v>28</v>
      </c>
      <c r="B32" t="s">
        <v>51</v>
      </c>
      <c r="C32" s="3" t="str">
        <f t="shared" si="0"/>
        <v>Kuopion</v>
      </c>
      <c r="D32" s="4" t="str">
        <f t="shared" si="1"/>
        <v xml:space="preserve"> Rovaniemi</v>
      </c>
      <c r="E32" s="2" t="str">
        <f t="shared" si="2"/>
        <v>1-1</v>
      </c>
      <c r="F32" s="6" t="str">
        <f t="shared" si="3"/>
        <v>2-2</v>
      </c>
    </row>
    <row r="33" spans="1:6" x14ac:dyDescent="0.25">
      <c r="A33" t="s">
        <v>29</v>
      </c>
      <c r="B33" t="s">
        <v>43</v>
      </c>
      <c r="C33" s="3" t="str">
        <f t="shared" si="0"/>
        <v>Lahti</v>
      </c>
      <c r="D33" s="4" t="str">
        <f t="shared" si="1"/>
        <v xml:space="preserve"> Mariehamn</v>
      </c>
      <c r="E33" s="2" t="str">
        <f t="shared" si="2"/>
        <v>1-1</v>
      </c>
      <c r="F33" s="6" t="str">
        <f t="shared" si="3"/>
        <v>0-1</v>
      </c>
    </row>
    <row r="34" spans="1:6" x14ac:dyDescent="0.25">
      <c r="A34" t="s">
        <v>30</v>
      </c>
      <c r="B34" t="s">
        <v>49</v>
      </c>
      <c r="C34" s="3" t="str">
        <f t="shared" si="0"/>
        <v>Inter Turku</v>
      </c>
      <c r="D34" s="4" t="str">
        <f t="shared" si="1"/>
        <v xml:space="preserve"> Helsinki</v>
      </c>
      <c r="E34" s="2" t="str">
        <f t="shared" si="2"/>
        <v>0-0</v>
      </c>
      <c r="F34" s="6" t="str">
        <f t="shared" si="3"/>
        <v>1-1</v>
      </c>
    </row>
    <row r="35" spans="1:6" x14ac:dyDescent="0.25">
      <c r="A35" t="s">
        <v>31</v>
      </c>
      <c r="B35" t="s">
        <v>44</v>
      </c>
      <c r="C35" s="3" t="str">
        <f t="shared" si="0"/>
        <v>Aalborg</v>
      </c>
      <c r="D35" s="4" t="str">
        <f t="shared" si="1"/>
        <v xml:space="preserve"> Odense</v>
      </c>
      <c r="E35" s="2" t="str">
        <f t="shared" si="2"/>
        <v>2-2</v>
      </c>
      <c r="F35" s="6" t="str">
        <f t="shared" si="3"/>
        <v>0-0</v>
      </c>
    </row>
    <row r="36" spans="1:6" x14ac:dyDescent="0.25">
      <c r="A36" t="s">
        <v>32</v>
      </c>
      <c r="B36" t="s">
        <v>45</v>
      </c>
      <c r="C36" s="3" t="str">
        <f t="shared" si="0"/>
        <v>Valerenga</v>
      </c>
      <c r="D36" s="4" t="str">
        <f t="shared" si="1"/>
        <v xml:space="preserve"> Molde</v>
      </c>
      <c r="E36" s="2" t="str">
        <f t="shared" si="2"/>
        <v>3-0</v>
      </c>
      <c r="F36" s="6" t="str">
        <f t="shared" si="3"/>
        <v>2-1</v>
      </c>
    </row>
    <row r="37" spans="1:6" x14ac:dyDescent="0.25">
      <c r="A37" t="s">
        <v>33</v>
      </c>
      <c r="B37" t="s">
        <v>48</v>
      </c>
      <c r="C37" s="3" t="str">
        <f t="shared" si="0"/>
        <v>Amiens</v>
      </c>
      <c r="D37" s="4" t="str">
        <f t="shared" si="1"/>
        <v xml:space="preserve"> Reims</v>
      </c>
      <c r="E37" s="2" t="str">
        <f t="shared" si="2"/>
        <v>1-1</v>
      </c>
      <c r="F37" s="6" t="str">
        <f t="shared" si="3"/>
        <v>2-0</v>
      </c>
    </row>
    <row r="38" spans="1:6" x14ac:dyDescent="0.25">
      <c r="A38" t="s">
        <v>34</v>
      </c>
      <c r="B38" t="s">
        <v>44</v>
      </c>
      <c r="C38" s="3" t="str">
        <f t="shared" si="0"/>
        <v>Philadelphia</v>
      </c>
      <c r="D38" s="4" t="str">
        <f t="shared" si="1"/>
        <v xml:space="preserve"> Salt Lake</v>
      </c>
      <c r="E38" s="2" t="str">
        <f t="shared" si="2"/>
        <v>1-2</v>
      </c>
      <c r="F38" s="6" t="str">
        <f t="shared" si="3"/>
        <v>0-0</v>
      </c>
    </row>
    <row r="39" spans="1:6" x14ac:dyDescent="0.25">
      <c r="A39" t="s">
        <v>35</v>
      </c>
      <c r="B39" t="s">
        <v>46</v>
      </c>
      <c r="C39" s="3" t="str">
        <f t="shared" si="0"/>
        <v>Chicago</v>
      </c>
      <c r="D39" s="4" t="str">
        <f t="shared" si="1"/>
        <v xml:space="preserve"> New York</v>
      </c>
      <c r="E39" s="2" t="str">
        <f t="shared" si="2"/>
        <v>2-2</v>
      </c>
      <c r="F39" s="6" t="str">
        <f t="shared" si="3"/>
        <v>1-0</v>
      </c>
    </row>
    <row r="40" spans="1:6" x14ac:dyDescent="0.25">
      <c r="A40" t="s">
        <v>36</v>
      </c>
      <c r="B40" t="s">
        <v>45</v>
      </c>
      <c r="C40" s="3" t="str">
        <f t="shared" si="0"/>
        <v>Orlando City</v>
      </c>
      <c r="D40" s="4" t="str">
        <f t="shared" si="1"/>
        <v xml:space="preserve"> New England</v>
      </c>
      <c r="E40" s="2" t="str">
        <f t="shared" si="2"/>
        <v>3-1</v>
      </c>
      <c r="F40" s="6" t="str">
        <f t="shared" si="3"/>
        <v>2-1</v>
      </c>
    </row>
    <row r="41" spans="1:6" x14ac:dyDescent="0.25">
      <c r="A41" t="s">
        <v>37</v>
      </c>
      <c r="B41" t="s">
        <v>43</v>
      </c>
      <c r="C41" s="3" t="str">
        <f t="shared" si="0"/>
        <v>Toronto</v>
      </c>
      <c r="D41" s="4" t="str">
        <f t="shared" si="1"/>
        <v xml:space="preserve"> Columbus</v>
      </c>
      <c r="E41" s="2" t="str">
        <f t="shared" si="2"/>
        <v>3-0</v>
      </c>
      <c r="F41" s="6" t="str">
        <f t="shared" si="3"/>
        <v>0-1</v>
      </c>
    </row>
    <row r="42" spans="1:6" x14ac:dyDescent="0.25">
      <c r="A42" t="s">
        <v>38</v>
      </c>
      <c r="B42" t="s">
        <v>48</v>
      </c>
      <c r="C42" s="3" t="str">
        <f t="shared" si="0"/>
        <v>Houston</v>
      </c>
      <c r="D42" s="4" t="str">
        <f t="shared" si="1"/>
        <v xml:space="preserve"> San Jose</v>
      </c>
      <c r="E42" s="2" t="str">
        <f t="shared" si="2"/>
        <v>1-1</v>
      </c>
      <c r="F42" s="6" t="str">
        <f t="shared" si="3"/>
        <v>2-0</v>
      </c>
    </row>
    <row r="43" spans="1:6" x14ac:dyDescent="0.25">
      <c r="A43" t="s">
        <v>39</v>
      </c>
      <c r="B43" t="s">
        <v>46</v>
      </c>
      <c r="C43" s="3" t="str">
        <f t="shared" si="0"/>
        <v>Santos Laguna</v>
      </c>
      <c r="D43" s="4" t="str">
        <f t="shared" si="1"/>
        <v xml:space="preserve"> Monarcas</v>
      </c>
      <c r="E43" s="2" t="str">
        <f t="shared" si="2"/>
        <v>2-4</v>
      </c>
      <c r="F43" s="6" t="str">
        <f t="shared" si="3"/>
        <v>1-0</v>
      </c>
    </row>
    <row r="44" spans="1:6" x14ac:dyDescent="0.25">
      <c r="A44" t="s">
        <v>40</v>
      </c>
      <c r="B44" t="s">
        <v>50</v>
      </c>
      <c r="C44" s="3" t="str">
        <f t="shared" si="0"/>
        <v>Rubin Kazan</v>
      </c>
      <c r="D44" s="4" t="str">
        <f t="shared" si="1"/>
        <v xml:space="preserve"> Amkar</v>
      </c>
      <c r="E44" s="2" t="str">
        <f t="shared" si="2"/>
        <v>0-0</v>
      </c>
      <c r="F44" s="6" t="str">
        <f t="shared" si="3"/>
        <v>1-2</v>
      </c>
    </row>
    <row r="45" spans="1:6" x14ac:dyDescent="0.25">
      <c r="A45" t="s">
        <v>41</v>
      </c>
      <c r="B45" t="s">
        <v>44</v>
      </c>
      <c r="C45" s="3" t="str">
        <f t="shared" si="0"/>
        <v>Krasnodar</v>
      </c>
      <c r="D45" s="4" t="str">
        <f t="shared" si="1"/>
        <v xml:space="preserve"> Tom Tomsk</v>
      </c>
      <c r="E45" s="2" t="str">
        <f t="shared" si="2"/>
        <v>3-0</v>
      </c>
      <c r="F45" s="6" t="str">
        <f t="shared" si="3"/>
        <v>0-0</v>
      </c>
    </row>
    <row r="46" spans="1:6" x14ac:dyDescent="0.25">
      <c r="B46" t="s">
        <v>46</v>
      </c>
      <c r="C46" s="3" t="e">
        <f t="shared" si="0"/>
        <v>#VALUE!</v>
      </c>
      <c r="D46" s="4" t="e">
        <f t="shared" si="1"/>
        <v>#VALUE!</v>
      </c>
      <c r="E46" s="2" t="e">
        <f t="shared" si="2"/>
        <v>#VALUE!</v>
      </c>
      <c r="F46" s="6" t="str">
        <f t="shared" si="3"/>
        <v>1-0</v>
      </c>
    </row>
    <row r="47" spans="1:6" x14ac:dyDescent="0.25">
      <c r="B47" t="s">
        <v>43</v>
      </c>
      <c r="C47" s="3" t="e">
        <f t="shared" si="0"/>
        <v>#VALUE!</v>
      </c>
      <c r="D47" s="4" t="e">
        <f t="shared" si="1"/>
        <v>#VALUE!</v>
      </c>
      <c r="E47" s="2" t="e">
        <f t="shared" si="2"/>
        <v>#VALUE!</v>
      </c>
      <c r="F47" s="6" t="str">
        <f t="shared" si="3"/>
        <v>0-1</v>
      </c>
    </row>
    <row r="48" spans="1:6" x14ac:dyDescent="0.25">
      <c r="B48" t="s">
        <v>43</v>
      </c>
      <c r="C48" s="3" t="e">
        <f t="shared" si="0"/>
        <v>#VALUE!</v>
      </c>
      <c r="D48" s="4" t="e">
        <f t="shared" si="1"/>
        <v>#VALUE!</v>
      </c>
      <c r="E48" s="2" t="e">
        <f t="shared" si="2"/>
        <v>#VALUE!</v>
      </c>
      <c r="F48" s="6" t="str">
        <f t="shared" si="3"/>
        <v>0-1</v>
      </c>
    </row>
    <row r="49" spans="2:6" x14ac:dyDescent="0.25">
      <c r="B49" t="s">
        <v>49</v>
      </c>
      <c r="C49" s="3" t="e">
        <f t="shared" si="0"/>
        <v>#VALUE!</v>
      </c>
      <c r="D49" s="4" t="e">
        <f t="shared" si="1"/>
        <v>#VALUE!</v>
      </c>
      <c r="E49" s="2" t="e">
        <f t="shared" si="2"/>
        <v>#VALUE!</v>
      </c>
      <c r="F49" s="6" t="str">
        <f t="shared" si="3"/>
        <v>1-1</v>
      </c>
    </row>
    <row r="50" spans="2:6" x14ac:dyDescent="0.25">
      <c r="B50" t="s">
        <v>49</v>
      </c>
      <c r="C50" s="3" t="e">
        <f t="shared" si="0"/>
        <v>#VALUE!</v>
      </c>
      <c r="D50" s="4" t="e">
        <f t="shared" si="1"/>
        <v>#VALUE!</v>
      </c>
      <c r="E50" s="2" t="e">
        <f t="shared" si="2"/>
        <v>#VALUE!</v>
      </c>
      <c r="F50" s="6" t="str">
        <f t="shared" si="3"/>
        <v>1-1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aicha</dc:creator>
  <cp:lastModifiedBy>R@chid</cp:lastModifiedBy>
  <dcterms:created xsi:type="dcterms:W3CDTF">2016-08-02T17:35:55Z</dcterms:created>
  <dcterms:modified xsi:type="dcterms:W3CDTF">2016-08-02T23:32:11Z</dcterms:modified>
</cp:coreProperties>
</file>