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4400" windowHeight="8640" tabRatio="500"/>
  </bookViews>
  <sheets>
    <sheet name="Feuil1" sheetId="3" r:id="rId1"/>
    <sheet name="Sheet1" sheetId="1" r:id="rId2"/>
  </sheets>
  <definedNames>
    <definedName name="_xlnm._FilterDatabase" localSheetId="1" hidden="1">Sheet1!$A$1:$I$11</definedName>
    <definedName name="_xlnm.Criteria" localSheetId="1">Sheet1!$J$1:$R$11</definedName>
    <definedName name="_xlnm.Extract" localSheetId="1">Sheet1!$J$1:$R$11</definedName>
  </definedNames>
  <calcPr calcId="145621"/>
  <pivotCaches>
    <pivotCache cacheId="13" r:id="rId3"/>
  </pivotCaches>
</workbook>
</file>

<file path=xl/calcChain.xml><?xml version="1.0" encoding="utf-8"?>
<calcChain xmlns="http://schemas.openxmlformats.org/spreadsheetml/2006/main">
  <c r="J3" i="1" l="1"/>
  <c r="J4" i="1"/>
  <c r="J5" i="1"/>
  <c r="J6" i="1"/>
  <c r="J7" i="1"/>
  <c r="J8" i="1"/>
  <c r="J9" i="1"/>
  <c r="J10" i="1"/>
  <c r="J11" i="1"/>
  <c r="J2" i="1"/>
</calcChain>
</file>

<file path=xl/sharedStrings.xml><?xml version="1.0" encoding="utf-8"?>
<sst xmlns="http://schemas.openxmlformats.org/spreadsheetml/2006/main" count="70" uniqueCount="45">
  <si>
    <t>FAC-1S1402-0186</t>
  </si>
  <si>
    <t>C01910014</t>
  </si>
  <si>
    <t>01031941</t>
  </si>
  <si>
    <t>FAC-1S1402-0187</t>
  </si>
  <si>
    <t>FAC-1S1401-0103</t>
  </si>
  <si>
    <t>01051731</t>
  </si>
  <si>
    <t>FAC-1S1401-0104</t>
  </si>
  <si>
    <t>01061224</t>
  </si>
  <si>
    <t>SAS St vallier</t>
  </si>
  <si>
    <t>FAC-1S1401-0096</t>
  </si>
  <si>
    <t>01060443</t>
  </si>
  <si>
    <t>AVC-1I1401-0005</t>
  </si>
  <si>
    <t>01061171</t>
  </si>
  <si>
    <t>P virieu unibox</t>
  </si>
  <si>
    <t>AVC-1I1401-0021</t>
  </si>
  <si>
    <t>01061032</t>
  </si>
  <si>
    <t>FAC-1I1401-0002</t>
  </si>
  <si>
    <t>CV1I-1312-0451</t>
  </si>
  <si>
    <t>FAC-1I1401-0037</t>
  </si>
  <si>
    <t>FAC-1I1401-0066</t>
  </si>
  <si>
    <t>P INT UNIBOX VIRIEU</t>
  </si>
  <si>
    <t>facture</t>
  </si>
  <si>
    <t>date</t>
  </si>
  <si>
    <t>date2</t>
  </si>
  <si>
    <t>montant</t>
  </si>
  <si>
    <t>cde</t>
  </si>
  <si>
    <t>client</t>
  </si>
  <si>
    <t>install</t>
  </si>
  <si>
    <t>lieu</t>
  </si>
  <si>
    <t>x</t>
  </si>
  <si>
    <t>ALE isère</t>
  </si>
  <si>
    <t>ALE drome/ardèche</t>
  </si>
  <si>
    <t>AXE Ruoms</t>
  </si>
  <si>
    <t>ALE LA GRIVE SUPP</t>
  </si>
  <si>
    <t>ALE Echirolles jj</t>
  </si>
  <si>
    <t>Code_Client</t>
  </si>
  <si>
    <t>Categories</t>
  </si>
  <si>
    <t>ALE</t>
  </si>
  <si>
    <t>AXE</t>
  </si>
  <si>
    <t>P</t>
  </si>
  <si>
    <t>SAS</t>
  </si>
  <si>
    <t>Total général</t>
  </si>
  <si>
    <t>Somme de montant</t>
  </si>
  <si>
    <t>(Tous)</t>
  </si>
  <si>
    <t>Étiquettes de lignes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</si>
</sst>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\ dd\/mm\/yy"/>
  </numFmts>
  <fonts count="4" x14ac:knownFonts="1">
    <font>
      <sz val="10"/>
      <color indexed="8"/>
      <name val="ARIAL"/>
      <charset val="1"/>
    </font>
    <font>
      <sz val="10"/>
      <color indexed="8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top"/>
    </xf>
  </cellStyleXfs>
  <cellXfs count="10">
    <xf numFmtId="0" fontId="0" fillId="0" borderId="0" xfId="0">
      <alignment vertical="top"/>
    </xf>
    <xf numFmtId="164" fontId="1" fillId="0" borderId="0" xfId="0" applyNumberFormat="1" applyFont="1">
      <alignment vertical="top"/>
    </xf>
    <xf numFmtId="4" fontId="1" fillId="0" borderId="0" xfId="0" applyNumberFormat="1" applyFont="1">
      <alignment vertical="top"/>
    </xf>
    <xf numFmtId="0" fontId="2" fillId="0" borderId="0" xfId="0" applyFont="1">
      <alignment vertical="top"/>
    </xf>
    <xf numFmtId="0" fontId="0" fillId="2" borderId="0" xfId="0" applyFill="1">
      <alignment vertical="top"/>
    </xf>
    <xf numFmtId="0" fontId="3" fillId="0" borderId="0" xfId="0" applyFont="1">
      <alignment vertical="top"/>
    </xf>
    <xf numFmtId="0" fontId="0" fillId="0" borderId="0" xfId="0" pivotButton="1">
      <alignment vertical="top"/>
    </xf>
    <xf numFmtId="0" fontId="0" fillId="0" borderId="0" xfId="0" applyAlignment="1">
      <alignment horizontal="left" vertical="top"/>
    </xf>
    <xf numFmtId="0" fontId="0" fillId="0" borderId="0" xfId="0" applyNumberFormat="1">
      <alignment vertical="top"/>
    </xf>
    <xf numFmtId="2" fontId="0" fillId="0" borderId="0" xfId="0" applyNumberFormat="1">
      <alignment vertical="top"/>
    </xf>
  </cellXfs>
  <cellStyles count="1">
    <cellStyle name="Normal" xfId="0" builtinId="0"/>
  </cellStyles>
  <dxfs count="2">
    <dxf>
      <numFmt numFmtId="165" formatCode="0.000"/>
    </dxf>
    <dxf>
      <numFmt numFmtId="2" formatCode="0.00"/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999999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R@chid" refreshedDate="41704.604375462965" createdVersion="4" refreshedVersion="4" minRefreshableVersion="3" recordCount="10">
  <cacheSource type="worksheet">
    <worksheetSource ref="A1:J11" sheet="Sheet1"/>
  </cacheSource>
  <cacheFields count="10">
    <cacheField name="facture" numFmtId="0">
      <sharedItems/>
    </cacheField>
    <cacheField name="date" numFmtId="164">
      <sharedItems containsSemiMixedTypes="0" containsNonDate="0" containsDate="1" containsString="0" minDate="2014-01-14T00:00:00" maxDate="2014-02-21T00:00:00"/>
    </cacheField>
    <cacheField name="date2" numFmtId="164">
      <sharedItems containsSemiMixedTypes="0" containsNonDate="0" containsDate="1" containsString="0" minDate="2014-01-20T00:00:00" maxDate="2014-03-03T00:00:00"/>
    </cacheField>
    <cacheField name="montant" numFmtId="4">
      <sharedItems containsSemiMixedTypes="0" containsString="0" containsNumber="1" minValue="-3936.28" maxValue="17230.77"/>
    </cacheField>
    <cacheField name="cde" numFmtId="0">
      <sharedItems containsBlank="1"/>
    </cacheField>
    <cacheField name="client" numFmtId="0">
      <sharedItems/>
    </cacheField>
    <cacheField name="Code_Client" numFmtId="0">
      <sharedItems count="1">
        <s v="C01910014"/>
      </sharedItems>
    </cacheField>
    <cacheField name="install" numFmtId="0">
      <sharedItems/>
    </cacheField>
    <cacheField name="lieu" numFmtId="0">
      <sharedItems/>
    </cacheField>
    <cacheField name="Categories" numFmtId="0">
      <sharedItems count="4">
        <s v="ALE"/>
        <s v="AXE"/>
        <s v="SAS"/>
        <s v="P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">
  <r>
    <s v="FAC-1S1402-0186"/>
    <d v="2014-02-20T00:00:00"/>
    <d v="2014-02-25T00:00:00"/>
    <n v="17230.77"/>
    <m/>
    <s v="x"/>
    <x v="0"/>
    <s v="01031941"/>
    <s v="ALE isère"/>
    <x v="0"/>
  </r>
  <r>
    <s v="FAC-1S1402-0187"/>
    <d v="2014-02-20T00:00:00"/>
    <d v="2014-02-25T00:00:00"/>
    <n v="9684.75"/>
    <m/>
    <s v="x"/>
    <x v="0"/>
    <s v="01031941"/>
    <s v="ALE drome/ardèche"/>
    <x v="0"/>
  </r>
  <r>
    <s v="FAC-1S1401-0103"/>
    <d v="2014-01-16T00:00:00"/>
    <d v="2014-02-15T00:00:00"/>
    <n v="538.29999999999995"/>
    <m/>
    <s v="x"/>
    <x v="0"/>
    <s v="01051731"/>
    <s v="AXE Ruoms"/>
    <x v="1"/>
  </r>
  <r>
    <s v="FAC-1S1401-0104"/>
    <d v="2014-01-16T00:00:00"/>
    <d v="2014-02-15T00:00:00"/>
    <n v="171.1"/>
    <m/>
    <s v="x"/>
    <x v="0"/>
    <s v="01061224"/>
    <s v="SAS St vallier"/>
    <x v="2"/>
  </r>
  <r>
    <s v="FAC-1S1401-0096"/>
    <d v="2014-01-16T00:00:00"/>
    <d v="2014-02-15T00:00:00"/>
    <n v="189.20000000000002"/>
    <m/>
    <s v="x"/>
    <x v="0"/>
    <s v="01060443"/>
    <s v="ALE Echirolles jj"/>
    <x v="0"/>
  </r>
  <r>
    <s v="AVC-1I1401-0005"/>
    <d v="2014-01-31T00:00:00"/>
    <d v="2014-03-02T00:00:00"/>
    <n v="-3936.28"/>
    <m/>
    <s v="x"/>
    <x v="0"/>
    <s v="01061171"/>
    <s v="P virieu unibox"/>
    <x v="3"/>
  </r>
  <r>
    <s v="AVC-1I1401-0021"/>
    <d v="2014-01-31T00:00:00"/>
    <d v="2014-02-05T00:00:00"/>
    <n v="-3854.2400000000002"/>
    <m/>
    <s v="x"/>
    <x v="0"/>
    <s v="01061032"/>
    <s v="ALE LA GRIVE SUPP"/>
    <x v="0"/>
  </r>
  <r>
    <s v="FAC-1I1401-0002"/>
    <d v="2014-01-14T00:00:00"/>
    <d v="2014-01-20T00:00:00"/>
    <n v="3854.2400000000002"/>
    <s v="CV1I-1312-0451"/>
    <s v="x"/>
    <x v="0"/>
    <s v="01061032"/>
    <s v="ALE LA GRIVE SUPP"/>
    <x v="0"/>
  </r>
  <r>
    <s v="FAC-1I1401-0037"/>
    <d v="2014-01-31T00:00:00"/>
    <d v="2014-03-02T00:00:00"/>
    <n v="3936.28"/>
    <m/>
    <s v="x"/>
    <x v="0"/>
    <s v="01061171"/>
    <s v="P virieu unibox"/>
    <x v="3"/>
  </r>
  <r>
    <s v="FAC-1I1401-0066"/>
    <d v="2014-01-31T00:00:00"/>
    <d v="2014-03-02T00:00:00"/>
    <n v="3936.28"/>
    <m/>
    <s v="x"/>
    <x v="0"/>
    <s v="01061171"/>
    <s v="P INT UNIBOX VIRIEU"/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13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B8" firstHeaderRow="1" firstDataRow="1" firstDataCol="1" rowPageCount="1" colPageCount="1"/>
  <pivotFields count="10">
    <pivotField showAll="0"/>
    <pivotField numFmtId="164" showAll="0"/>
    <pivotField numFmtId="164" showAll="0"/>
    <pivotField dataField="1" numFmtId="4" showAll="0"/>
    <pivotField showAll="0"/>
    <pivotField showAll="0"/>
    <pivotField axis="axisPage" showAll="0">
      <items count="2">
        <item x="0"/>
        <item t="default"/>
      </items>
    </pivotField>
    <pivotField showAll="0"/>
    <pivotField showAll="0"/>
    <pivotField axis="axisRow" showAll="0">
      <items count="5">
        <item x="0"/>
        <item x="1"/>
        <item x="3"/>
        <item x="2"/>
        <item t="default"/>
      </items>
    </pivotField>
  </pivotFields>
  <rowFields count="1">
    <field x="9"/>
  </rowFields>
  <rowItems count="5">
    <i>
      <x/>
    </i>
    <i>
      <x v="1"/>
    </i>
    <i>
      <x v="2"/>
    </i>
    <i>
      <x v="3"/>
    </i>
    <i t="grand">
      <x/>
    </i>
  </rowItems>
  <colItems count="1">
    <i/>
  </colItems>
  <pageFields count="1">
    <pageField fld="6" hier="-1"/>
  </pageFields>
  <dataFields count="1">
    <dataField name="Somme de montant" fld="3" baseField="0" baseItem="0"/>
  </dataFields>
  <formats count="1">
    <format dxfId="1">
      <pivotArea collapsedLevelsAreSubtotals="1" fieldPosition="0">
        <references count="1">
          <reference field="9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tabSelected="1" workbookViewId="0">
      <selection activeCell="B5" sqref="B5"/>
    </sheetView>
  </sheetViews>
  <sheetFormatPr baseColWidth="10" defaultRowHeight="12.75" x14ac:dyDescent="0.2"/>
  <cols>
    <col min="1" max="1" width="21.140625" bestFit="1" customWidth="1"/>
    <col min="2" max="2" width="19" bestFit="1" customWidth="1"/>
  </cols>
  <sheetData>
    <row r="1" spans="1:2" x14ac:dyDescent="0.2">
      <c r="A1" s="6" t="s">
        <v>35</v>
      </c>
      <c r="B1" t="s">
        <v>43</v>
      </c>
    </row>
    <row r="3" spans="1:2" x14ac:dyDescent="0.2">
      <c r="A3" s="6" t="s">
        <v>44</v>
      </c>
      <c r="B3" t="s">
        <v>42</v>
      </c>
    </row>
    <row r="4" spans="1:2" x14ac:dyDescent="0.2">
      <c r="A4" s="7" t="s">
        <v>37</v>
      </c>
      <c r="B4" s="9">
        <v>27104.720000000001</v>
      </c>
    </row>
    <row r="5" spans="1:2" x14ac:dyDescent="0.2">
      <c r="A5" s="7" t="s">
        <v>38</v>
      </c>
      <c r="B5" s="9">
        <v>538.29999999999995</v>
      </c>
    </row>
    <row r="6" spans="1:2" x14ac:dyDescent="0.2">
      <c r="A6" s="7" t="s">
        <v>39</v>
      </c>
      <c r="B6" s="9">
        <v>3936.28</v>
      </c>
    </row>
    <row r="7" spans="1:2" x14ac:dyDescent="0.2">
      <c r="A7" s="7" t="s">
        <v>40</v>
      </c>
      <c r="B7" s="9">
        <v>171.1</v>
      </c>
    </row>
    <row r="8" spans="1:2" x14ac:dyDescent="0.2">
      <c r="A8" s="7" t="s">
        <v>41</v>
      </c>
      <c r="B8" s="8">
        <v>31750.399999999998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1"/>
  <sheetViews>
    <sheetView showOutlineSymbols="0" zoomScaleNormal="100" workbookViewId="0"/>
  </sheetViews>
  <sheetFormatPr baseColWidth="10" defaultColWidth="10" defaultRowHeight="12.75" customHeight="1" x14ac:dyDescent="0.2"/>
  <cols>
    <col min="1" max="1" width="16.28515625" bestFit="1" customWidth="1"/>
    <col min="2" max="3" width="8.7109375" bestFit="1" customWidth="1"/>
    <col min="4" max="4" width="9.140625" bestFit="1" customWidth="1"/>
    <col min="5" max="5" width="14.140625" bestFit="1" customWidth="1"/>
    <col min="6" max="6" width="6" bestFit="1" customWidth="1"/>
    <col min="7" max="7" width="12" bestFit="1" customWidth="1"/>
    <col min="8" max="8" width="9" bestFit="1" customWidth="1"/>
    <col min="9" max="9" width="19.5703125" bestFit="1" customWidth="1"/>
    <col min="10" max="10" width="17.42578125" bestFit="1" customWidth="1"/>
  </cols>
  <sheetData>
    <row r="1" spans="1:13" x14ac:dyDescent="0.2">
      <c r="A1" s="5" t="s">
        <v>21</v>
      </c>
      <c r="B1" s="5" t="s">
        <v>22</v>
      </c>
      <c r="C1" s="5" t="s">
        <v>23</v>
      </c>
      <c r="D1" s="5" t="s">
        <v>24</v>
      </c>
      <c r="E1" s="5" t="s">
        <v>25</v>
      </c>
      <c r="F1" s="5" t="s">
        <v>26</v>
      </c>
      <c r="G1" s="5" t="s">
        <v>35</v>
      </c>
      <c r="H1" s="5" t="s">
        <v>27</v>
      </c>
      <c r="I1" s="5" t="s">
        <v>28</v>
      </c>
      <c r="J1" s="5" t="s">
        <v>36</v>
      </c>
    </row>
    <row r="2" spans="1:13" x14ac:dyDescent="0.2">
      <c r="A2" t="s">
        <v>0</v>
      </c>
      <c r="B2" s="1">
        <v>41690</v>
      </c>
      <c r="C2" s="1">
        <v>41695</v>
      </c>
      <c r="D2" s="2">
        <v>17230.77</v>
      </c>
      <c r="F2" s="3" t="s">
        <v>29</v>
      </c>
      <c r="G2" t="s">
        <v>1</v>
      </c>
      <c r="H2" t="s">
        <v>2</v>
      </c>
      <c r="I2" s="3" t="s">
        <v>30</v>
      </c>
      <c r="J2" s="4" t="str">
        <f>LEFT(I2,FIND(" ",I2)-1)</f>
        <v>ALE</v>
      </c>
      <c r="K2" s="1"/>
      <c r="L2" s="1"/>
      <c r="M2" s="2"/>
    </row>
    <row r="3" spans="1:13" x14ac:dyDescent="0.2">
      <c r="A3" t="s">
        <v>3</v>
      </c>
      <c r="B3" s="1">
        <v>41690</v>
      </c>
      <c r="C3" s="1">
        <v>41695</v>
      </c>
      <c r="D3" s="2">
        <v>9684.75</v>
      </c>
      <c r="F3" s="3" t="s">
        <v>29</v>
      </c>
      <c r="G3" t="s">
        <v>1</v>
      </c>
      <c r="H3" t="s">
        <v>2</v>
      </c>
      <c r="I3" s="3" t="s">
        <v>31</v>
      </c>
      <c r="J3" s="4" t="str">
        <f t="shared" ref="J3:J11" si="0">LEFT(I3,FIND(" ",I3)-1)</f>
        <v>ALE</v>
      </c>
      <c r="K3" s="1"/>
      <c r="L3" s="1"/>
      <c r="M3" s="2"/>
    </row>
    <row r="4" spans="1:13" x14ac:dyDescent="0.2">
      <c r="A4" t="s">
        <v>4</v>
      </c>
      <c r="B4" s="1">
        <v>41655</v>
      </c>
      <c r="C4" s="1">
        <v>41685</v>
      </c>
      <c r="D4" s="2">
        <v>538.29999999999995</v>
      </c>
      <c r="F4" s="3" t="s">
        <v>29</v>
      </c>
      <c r="G4" t="s">
        <v>1</v>
      </c>
      <c r="H4" t="s">
        <v>5</v>
      </c>
      <c r="I4" s="3" t="s">
        <v>32</v>
      </c>
      <c r="J4" s="4" t="str">
        <f t="shared" si="0"/>
        <v>AXE</v>
      </c>
      <c r="K4" s="1"/>
      <c r="L4" s="1"/>
      <c r="M4" s="2"/>
    </row>
    <row r="5" spans="1:13" x14ac:dyDescent="0.2">
      <c r="A5" t="s">
        <v>6</v>
      </c>
      <c r="B5" s="1">
        <v>41655</v>
      </c>
      <c r="C5" s="1">
        <v>41685</v>
      </c>
      <c r="D5" s="2">
        <v>171.1</v>
      </c>
      <c r="F5" s="3" t="s">
        <v>29</v>
      </c>
      <c r="G5" t="s">
        <v>1</v>
      </c>
      <c r="H5" t="s">
        <v>7</v>
      </c>
      <c r="I5" t="s">
        <v>8</v>
      </c>
      <c r="J5" s="4" t="str">
        <f t="shared" si="0"/>
        <v>SAS</v>
      </c>
      <c r="K5" s="1"/>
      <c r="L5" s="1"/>
      <c r="M5" s="2"/>
    </row>
    <row r="6" spans="1:13" ht="13.5" customHeight="1" x14ac:dyDescent="0.2">
      <c r="A6" t="s">
        <v>9</v>
      </c>
      <c r="B6" s="1">
        <v>41655</v>
      </c>
      <c r="C6" s="1">
        <v>41685</v>
      </c>
      <c r="D6" s="2">
        <v>189.20000000000002</v>
      </c>
      <c r="F6" s="3" t="s">
        <v>29</v>
      </c>
      <c r="G6" t="s">
        <v>1</v>
      </c>
      <c r="H6" t="s">
        <v>10</v>
      </c>
      <c r="I6" s="3" t="s">
        <v>34</v>
      </c>
      <c r="J6" s="4" t="str">
        <f t="shared" si="0"/>
        <v>ALE</v>
      </c>
      <c r="K6" s="1"/>
      <c r="L6" s="1"/>
      <c r="M6" s="2"/>
    </row>
    <row r="7" spans="1:13" x14ac:dyDescent="0.2">
      <c r="A7" t="s">
        <v>11</v>
      </c>
      <c r="B7" s="1">
        <v>41670</v>
      </c>
      <c r="C7" s="1">
        <v>41700</v>
      </c>
      <c r="D7" s="2">
        <v>-3936.28</v>
      </c>
      <c r="F7" s="3" t="s">
        <v>29</v>
      </c>
      <c r="G7" t="s">
        <v>1</v>
      </c>
      <c r="H7" t="s">
        <v>12</v>
      </c>
      <c r="I7" t="s">
        <v>13</v>
      </c>
      <c r="J7" s="4" t="str">
        <f t="shared" si="0"/>
        <v>P</v>
      </c>
      <c r="K7" s="1"/>
      <c r="L7" s="1"/>
      <c r="M7" s="2"/>
    </row>
    <row r="8" spans="1:13" x14ac:dyDescent="0.2">
      <c r="A8" t="s">
        <v>14</v>
      </c>
      <c r="B8" s="1">
        <v>41670</v>
      </c>
      <c r="C8" s="1">
        <v>41675</v>
      </c>
      <c r="D8" s="2">
        <v>-3854.2400000000002</v>
      </c>
      <c r="F8" s="3" t="s">
        <v>29</v>
      </c>
      <c r="G8" t="s">
        <v>1</v>
      </c>
      <c r="H8" t="s">
        <v>15</v>
      </c>
      <c r="I8" s="3" t="s">
        <v>33</v>
      </c>
      <c r="J8" s="4" t="str">
        <f t="shared" si="0"/>
        <v>ALE</v>
      </c>
      <c r="K8" s="1"/>
      <c r="L8" s="1"/>
      <c r="M8" s="2"/>
    </row>
    <row r="9" spans="1:13" x14ac:dyDescent="0.2">
      <c r="A9" t="s">
        <v>16</v>
      </c>
      <c r="B9" s="1">
        <v>41653</v>
      </c>
      <c r="C9" s="1">
        <v>41659</v>
      </c>
      <c r="D9" s="2">
        <v>3854.2400000000002</v>
      </c>
      <c r="E9" t="s">
        <v>17</v>
      </c>
      <c r="F9" s="3" t="s">
        <v>29</v>
      </c>
      <c r="G9" t="s">
        <v>1</v>
      </c>
      <c r="H9" t="s">
        <v>15</v>
      </c>
      <c r="I9" s="3" t="s">
        <v>33</v>
      </c>
      <c r="J9" s="4" t="str">
        <f t="shared" si="0"/>
        <v>ALE</v>
      </c>
      <c r="K9" s="1"/>
      <c r="L9" s="1"/>
      <c r="M9" s="2"/>
    </row>
    <row r="10" spans="1:13" x14ac:dyDescent="0.2">
      <c r="A10" t="s">
        <v>18</v>
      </c>
      <c r="B10" s="1">
        <v>41670</v>
      </c>
      <c r="C10" s="1">
        <v>41700</v>
      </c>
      <c r="D10" s="2">
        <v>3936.28</v>
      </c>
      <c r="F10" s="3" t="s">
        <v>29</v>
      </c>
      <c r="G10" t="s">
        <v>1</v>
      </c>
      <c r="H10" t="s">
        <v>12</v>
      </c>
      <c r="I10" t="s">
        <v>13</v>
      </c>
      <c r="J10" s="4" t="str">
        <f t="shared" si="0"/>
        <v>P</v>
      </c>
      <c r="K10" s="1"/>
      <c r="L10" s="1"/>
      <c r="M10" s="2"/>
    </row>
    <row r="11" spans="1:13" x14ac:dyDescent="0.2">
      <c r="A11" t="s">
        <v>19</v>
      </c>
      <c r="B11" s="1">
        <v>41670</v>
      </c>
      <c r="C11" s="1">
        <v>41700</v>
      </c>
      <c r="D11" s="2">
        <v>3936.28</v>
      </c>
      <c r="F11" s="3" t="s">
        <v>29</v>
      </c>
      <c r="G11" t="s">
        <v>1</v>
      </c>
      <c r="H11" t="s">
        <v>12</v>
      </c>
      <c r="I11" t="s">
        <v>20</v>
      </c>
      <c r="J11" s="4" t="str">
        <f t="shared" si="0"/>
        <v>P</v>
      </c>
      <c r="K11" s="1"/>
      <c r="L11" s="1"/>
      <c r="M11" s="2"/>
    </row>
  </sheetData>
  <pageMargins left="0" right="0" top="0" bottom="0" header="0" footer="0"/>
  <pageSetup paperSize="9" fitToWidth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Sheet1</vt:lpstr>
      <vt:lpstr>Sheet1!Criteres</vt:lpstr>
      <vt:lpstr>Sheet1!Extraire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Crystal Decisions</dc:creator>
  <dc:description>Powered by Crystal</dc:description>
  <cp:lastModifiedBy>R@chid</cp:lastModifiedBy>
  <dcterms:created xsi:type="dcterms:W3CDTF">2014-03-06T14:18:44Z</dcterms:created>
  <dcterms:modified xsi:type="dcterms:W3CDTF">2014-03-06T14:30:48Z</dcterms:modified>
</cp:coreProperties>
</file>