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I3" i="1" l="1" a="1"/>
  <c r="I3" i="1"/>
  <c r="J3" i="1"/>
  <c r="I4" i="1" a="1"/>
  <c r="I4" i="1"/>
  <c r="J4" i="1"/>
  <c r="I5" i="1" a="1"/>
  <c r="I5" i="1"/>
  <c r="J5" i="1"/>
  <c r="I6" i="1" a="1"/>
  <c r="I6" i="1"/>
  <c r="J6" i="1"/>
  <c r="I7" i="1" a="1"/>
  <c r="I7" i="1"/>
  <c r="J7" i="1"/>
  <c r="I8" i="1" a="1"/>
  <c r="I8" i="1"/>
  <c r="J8" i="1"/>
  <c r="I9" i="1" a="1"/>
  <c r="I9" i="1"/>
  <c r="J9" i="1"/>
  <c r="I10" i="1" a="1"/>
  <c r="I10" i="1"/>
  <c r="J10" i="1"/>
  <c r="I11" i="1" a="1"/>
  <c r="I11" i="1"/>
  <c r="J11" i="1"/>
  <c r="I2" i="1" a="1"/>
  <c r="I2" i="1"/>
  <c r="J2" i="1"/>
  <c r="F3" i="1"/>
  <c r="F2" i="1"/>
  <c r="E3" i="1" a="1"/>
  <c r="E3" i="1"/>
  <c r="F4" i="1"/>
  <c r="E4" i="1" a="1"/>
  <c r="E4" i="1"/>
  <c r="F5" i="1"/>
  <c r="E5" i="1" a="1"/>
  <c r="E5" i="1"/>
  <c r="F6" i="1"/>
  <c r="E6" i="1" a="1"/>
  <c r="E6" i="1"/>
  <c r="F7" i="1"/>
  <c r="E7" i="1" a="1"/>
  <c r="E7" i="1"/>
  <c r="F8" i="1"/>
  <c r="E8" i="1" a="1"/>
  <c r="E8" i="1"/>
  <c r="F9" i="1"/>
  <c r="E9" i="1" a="1"/>
  <c r="E9" i="1"/>
  <c r="F10" i="1"/>
  <c r="E10" i="1" a="1"/>
  <c r="E10" i="1"/>
  <c r="F11" i="1"/>
  <c r="E11" i="1" a="1"/>
  <c r="E11" i="1"/>
  <c r="E2" i="1" a="1"/>
  <c r="E2" i="1"/>
</calcChain>
</file>

<file path=xl/sharedStrings.xml><?xml version="1.0" encoding="utf-8"?>
<sst xmlns="http://schemas.openxmlformats.org/spreadsheetml/2006/main" count="40" uniqueCount="34">
  <si>
    <t xml:space="preserve">Client </t>
  </si>
  <si>
    <t xml:space="preserve"> Retard</t>
  </si>
  <si>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</si>
  <si>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</si>
  <si>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</si>
  <si>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</si>
  <si>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</si>
  <si>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</si>
  <si>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</si>
  <si>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</si>
  <si>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</si>
  <si>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</si>
  <si>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</si>
  <si>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Client L</t>
  </si>
  <si>
    <t>Client M</t>
  </si>
  <si>
    <t>Client N</t>
  </si>
  <si>
    <t>Client O</t>
  </si>
  <si>
    <t>Client P</t>
  </si>
  <si>
    <t>Client Q</t>
  </si>
  <si>
    <t>Client R</t>
  </si>
  <si>
    <t>Client S</t>
  </si>
  <si>
    <t>Client T</t>
  </si>
  <si>
    <t>Client U</t>
  </si>
  <si>
    <t>Client V</t>
  </si>
  <si>
    <t>Client W</t>
  </si>
  <si>
    <t>Client X</t>
  </si>
  <si>
    <t>Client Y</t>
  </si>
  <si>
    <t>Client Z</t>
  </si>
  <si>
    <t>Clients</t>
  </si>
  <si>
    <t>Retards</t>
  </si>
  <si>
    <t>Formule N° 1</t>
  </si>
  <si>
    <t>Formule N° 2</t>
  </si>
  <si>
    <t>Classique</t>
  </si>
  <si>
    <t>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</si>
</sst>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I2" sqref="I2"/>
    </sheetView>
  </sheetViews>
  <sheetFormatPr baseColWidth="10" defaultRowHeight="15" x14ac:dyDescent="0.25"/>
  <cols>
    <col min="5" max="6" width="12.42578125" bestFit="1" customWidth="1"/>
    <col min="7" max="8" width="5.7109375" customWidth="1"/>
    <col min="9" max="10" width="12.42578125" bestFit="1" customWidth="1"/>
  </cols>
  <sheetData>
    <row r="1" spans="1:10" x14ac:dyDescent="0.25">
      <c r="A1" s="1" t="s">
        <v>0</v>
      </c>
      <c r="B1" s="1" t="s">
        <v>1</v>
      </c>
      <c r="E1" s="1" t="s">
        <v>28</v>
      </c>
      <c r="F1" s="1" t="s">
        <v>29</v>
      </c>
      <c r="I1" s="1" t="s">
        <v>28</v>
      </c>
      <c r="J1" s="1" t="s">
        <v>29</v>
      </c>
    </row>
    <row r="2" spans="1:10" x14ac:dyDescent="0.25">
      <c r="A2" t="s">
        <v>2</v>
      </c>
      <c r="B2">
        <v>5</v>
      </c>
      <c r="E2" s="3" t="str">
        <f t="array" aca="1" ref="E2" ca="1">IFERROR(INDEX(A$2:A$27,SMALL(IF(B$2:B$27=F2,ROW(INDIRECT("1:"&amp;ROWS(A$2:A$27)))),COUNTIF(F$2:F2,F2))),"")</f>
        <v>Client R</v>
      </c>
      <c r="F2" s="2">
        <f>LARGE(B$2:B$27,ROWS($2:2))</f>
        <v>20</v>
      </c>
      <c r="I2" s="5" t="str">
        <f t="array" ref="I2">IFERROR(INDEX(A$2:A$27,MATCH(LARGE(B$2:B$27-ROW(A$2:A$27)/9^9,ROWS($2:2)),B$2:B$27-ROW(A$2:A$27)/9^9,0)),"")</f>
        <v>Client R</v>
      </c>
      <c r="J2" s="4">
        <f>IFERROR(VLOOKUP(I2,A$2:B$27,2,0),"")</f>
        <v>20</v>
      </c>
    </row>
    <row r="3" spans="1:10" x14ac:dyDescent="0.25">
      <c r="A3" t="s">
        <v>3</v>
      </c>
      <c r="B3">
        <v>6</v>
      </c>
      <c r="E3" s="3" t="str">
        <f t="array" aca="1" ref="E3" ca="1">IFERROR(INDEX(A$2:A$27,SMALL(IF(B$2:B$27=F3,ROW(INDIRECT("1:"&amp;ROWS(A$2:A$27)))),COUNTIF(F$2:F3,F3))),"")</f>
        <v>Client S</v>
      </c>
      <c r="F3" s="2">
        <f>LARGE(B$2:B$27,ROWS($2:3))</f>
        <v>20</v>
      </c>
      <c r="I3" s="5" t="str">
        <f t="array" ref="I3">IFERROR(INDEX(A$2:A$27,MATCH(LARGE(B$2:B$27-ROW(A$2:A$27)/9^9,ROWS($2:3)),B$2:B$27-ROW(A$2:A$27)/9^9,0)),"")</f>
        <v>Client S</v>
      </c>
      <c r="J3" s="4">
        <f t="shared" ref="J3:J11" si="0">IFERROR(VLOOKUP(I3,A$2:B$27,2,0),"")</f>
        <v>20</v>
      </c>
    </row>
    <row r="4" spans="1:10" x14ac:dyDescent="0.25">
      <c r="A4" t="s">
        <v>4</v>
      </c>
      <c r="B4">
        <v>3</v>
      </c>
      <c r="E4" s="3" t="str">
        <f t="array" aca="1" ref="E4" ca="1">IFERROR(INDEX(A$2:A$27,SMALL(IF(B$2:B$27=F4,ROW(INDIRECT("1:"&amp;ROWS(A$2:A$27)))),COUNTIF(F$2:F4,F4))),"")</f>
        <v>Client U</v>
      </c>
      <c r="F4" s="2">
        <f>LARGE(B$2:B$27,ROWS($2:4))</f>
        <v>20</v>
      </c>
      <c r="I4" s="5" t="str">
        <f t="array" ref="I4">IFERROR(INDEX(A$2:A$27,MATCH(LARGE(B$2:B$27-ROW(A$2:A$27)/9^9,ROWS($2:4)),B$2:B$27-ROW(A$2:A$27)/9^9,0)),"")</f>
        <v>Client U</v>
      </c>
      <c r="J4" s="4">
        <f t="shared" si="0"/>
        <v>20</v>
      </c>
    </row>
    <row r="5" spans="1:10" x14ac:dyDescent="0.25">
      <c r="A5" t="s">
        <v>5</v>
      </c>
      <c r="B5">
        <v>11</v>
      </c>
      <c r="E5" s="3" t="str">
        <f t="array" aca="1" ref="E5" ca="1">IFERROR(INDEX(A$2:A$27,SMALL(IF(B$2:B$27=F5,ROW(INDIRECT("1:"&amp;ROWS(A$2:A$27)))),COUNTIF(F$2:F5,F5))),"")</f>
        <v>Client O</v>
      </c>
      <c r="F5" s="2">
        <f>LARGE(B$2:B$27,ROWS($2:5))</f>
        <v>19</v>
      </c>
      <c r="I5" s="5" t="str">
        <f t="array" ref="I5">IFERROR(INDEX(A$2:A$27,MATCH(LARGE(B$2:B$27-ROW(A$2:A$27)/9^9,ROWS($2:5)),B$2:B$27-ROW(A$2:A$27)/9^9,0)),"")</f>
        <v>Client O</v>
      </c>
      <c r="J5" s="4">
        <f t="shared" si="0"/>
        <v>19</v>
      </c>
    </row>
    <row r="6" spans="1:10" x14ac:dyDescent="0.25">
      <c r="A6" t="s">
        <v>6</v>
      </c>
      <c r="B6">
        <v>16</v>
      </c>
      <c r="E6" s="3" t="str">
        <f t="array" aca="1" ref="E6" ca="1">IFERROR(INDEX(A$2:A$27,SMALL(IF(B$2:B$27=F6,ROW(INDIRECT("1:"&amp;ROWS(A$2:A$27)))),COUNTIF(F$2:F6,F6))),"")</f>
        <v>Client I</v>
      </c>
      <c r="F6" s="2">
        <f>LARGE(B$2:B$27,ROWS($2:6))</f>
        <v>18</v>
      </c>
      <c r="I6" s="5" t="str">
        <f t="array" ref="I6">IFERROR(INDEX(A$2:A$27,MATCH(LARGE(B$2:B$27-ROW(A$2:A$27)/9^9,ROWS($2:6)),B$2:B$27-ROW(A$2:A$27)/9^9,0)),"")</f>
        <v>Client I</v>
      </c>
      <c r="J6" s="4">
        <f t="shared" si="0"/>
        <v>18</v>
      </c>
    </row>
    <row r="7" spans="1:10" x14ac:dyDescent="0.25">
      <c r="A7" t="s">
        <v>7</v>
      </c>
      <c r="B7">
        <v>5</v>
      </c>
      <c r="E7" s="3" t="str">
        <f t="array" aca="1" ref="E7" ca="1">IFERROR(INDEX(A$2:A$27,SMALL(IF(B$2:B$27=F7,ROW(INDIRECT("1:"&amp;ROWS(A$2:A$27)))),COUNTIF(F$2:F7,F7))),"")</f>
        <v>Client V</v>
      </c>
      <c r="F7" s="2">
        <f>LARGE(B$2:B$27,ROWS($2:7))</f>
        <v>18</v>
      </c>
      <c r="I7" s="5" t="str">
        <f t="array" ref="I7">IFERROR(INDEX(A$2:A$27,MATCH(LARGE(B$2:B$27-ROW(A$2:A$27)/9^9,ROWS($2:7)),B$2:B$27-ROW(A$2:A$27)/9^9,0)),"")</f>
        <v>Client V</v>
      </c>
      <c r="J7" s="4">
        <f t="shared" si="0"/>
        <v>18</v>
      </c>
    </row>
    <row r="8" spans="1:10" x14ac:dyDescent="0.25">
      <c r="A8" t="s">
        <v>8</v>
      </c>
      <c r="B8">
        <v>8</v>
      </c>
      <c r="E8" s="3" t="str">
        <f t="array" aca="1" ref="E8" ca="1">IFERROR(INDEX(A$2:A$27,SMALL(IF(B$2:B$27=F8,ROW(INDIRECT("1:"&amp;ROWS(A$2:A$27)))),COUNTIF(F$2:F8,F8))),"")</f>
        <v>Client E</v>
      </c>
      <c r="F8" s="2">
        <f>LARGE(B$2:B$27,ROWS($2:8))</f>
        <v>16</v>
      </c>
      <c r="I8" s="5" t="str">
        <f t="array" ref="I8">IFERROR(INDEX(A$2:A$27,MATCH(LARGE(B$2:B$27-ROW(A$2:A$27)/9^9,ROWS($2:8)),B$2:B$27-ROW(A$2:A$27)/9^9,0)),"")</f>
        <v>Client E</v>
      </c>
      <c r="J8" s="4">
        <f t="shared" si="0"/>
        <v>16</v>
      </c>
    </row>
    <row r="9" spans="1:10" x14ac:dyDescent="0.25">
      <c r="A9" t="s">
        <v>9</v>
      </c>
      <c r="B9">
        <v>8</v>
      </c>
      <c r="E9" s="3" t="str">
        <f t="array" aca="1" ref="E9" ca="1">IFERROR(INDEX(A$2:A$27,SMALL(IF(B$2:B$27=F9,ROW(INDIRECT("1:"&amp;ROWS(A$2:A$27)))),COUNTIF(F$2:F9,F9))),"")</f>
        <v>Client P</v>
      </c>
      <c r="F9" s="2">
        <f>LARGE(B$2:B$27,ROWS($2:9))</f>
        <v>15</v>
      </c>
      <c r="I9" s="5" t="str">
        <f t="array" ref="I9">IFERROR(INDEX(A$2:A$27,MATCH(LARGE(B$2:B$27-ROW(A$2:A$27)/9^9,ROWS($2:9)),B$2:B$27-ROW(A$2:A$27)/9^9,0)),"")</f>
        <v>Client P</v>
      </c>
      <c r="J9" s="4">
        <f t="shared" si="0"/>
        <v>15</v>
      </c>
    </row>
    <row r="10" spans="1:10" x14ac:dyDescent="0.25">
      <c r="A10" t="s">
        <v>10</v>
      </c>
      <c r="B10">
        <v>18</v>
      </c>
      <c r="E10" s="3" t="str">
        <f t="array" aca="1" ref="E10" ca="1">IFERROR(INDEX(A$2:A$27,SMALL(IF(B$2:B$27=F10,ROW(INDIRECT("1:"&amp;ROWS(A$2:A$27)))),COUNTIF(F$2:F10,F10))),"")</f>
        <v>Client J</v>
      </c>
      <c r="F10" s="2">
        <f>LARGE(B$2:B$27,ROWS($2:10))</f>
        <v>14</v>
      </c>
      <c r="I10" s="5" t="str">
        <f t="array" ref="I10">IFERROR(INDEX(A$2:A$27,MATCH(LARGE(B$2:B$27-ROW(A$2:A$27)/9^9,ROWS($2:10)),B$2:B$27-ROW(A$2:A$27)/9^9,0)),"")</f>
        <v>Client J</v>
      </c>
      <c r="J10" s="4">
        <f t="shared" si="0"/>
        <v>14</v>
      </c>
    </row>
    <row r="11" spans="1:10" x14ac:dyDescent="0.25">
      <c r="A11" t="s">
        <v>11</v>
      </c>
      <c r="B11">
        <v>14</v>
      </c>
      <c r="E11" s="3" t="str">
        <f t="array" aca="1" ref="E11" ca="1">IFERROR(INDEX(A$2:A$27,SMALL(IF(B$2:B$27=F11,ROW(INDIRECT("1:"&amp;ROWS(A$2:A$27)))),COUNTIF(F$2:F11,F11))),"")</f>
        <v>Client M</v>
      </c>
      <c r="F11" s="2">
        <f>LARGE(B$2:B$27,ROWS($2:11))</f>
        <v>14</v>
      </c>
      <c r="I11" s="5" t="str">
        <f t="array" ref="I11">IFERROR(INDEX(A$2:A$27,MATCH(LARGE(B$2:B$27-ROW(A$2:A$27)/9^9,ROWS($2:11)),B$2:B$27-ROW(A$2:A$27)/9^9,0)),"")</f>
        <v>Client M</v>
      </c>
      <c r="J11" s="4">
        <f t="shared" si="0"/>
        <v>14</v>
      </c>
    </row>
    <row r="12" spans="1:10" x14ac:dyDescent="0.25">
      <c r="A12" t="s">
        <v>12</v>
      </c>
      <c r="B12">
        <v>11</v>
      </c>
    </row>
    <row r="13" spans="1:10" x14ac:dyDescent="0.25">
      <c r="A13" t="s">
        <v>13</v>
      </c>
      <c r="B13">
        <v>11</v>
      </c>
      <c r="E13" t="s">
        <v>31</v>
      </c>
      <c r="F13" t="s">
        <v>30</v>
      </c>
      <c r="I13" t="s">
        <v>30</v>
      </c>
      <c r="J13" t="s">
        <v>31</v>
      </c>
    </row>
    <row r="14" spans="1:10" x14ac:dyDescent="0.25">
      <c r="A14" t="s">
        <v>14</v>
      </c>
      <c r="B14">
        <v>14</v>
      </c>
      <c r="E14" t="s">
        <v>33</v>
      </c>
      <c r="F14" t="s">
        <v>32</v>
      </c>
      <c r="I14" t="s">
        <v>33</v>
      </c>
      <c r="J14" t="s">
        <v>32</v>
      </c>
    </row>
    <row r="15" spans="1:10" x14ac:dyDescent="0.25">
      <c r="A15" t="s">
        <v>15</v>
      </c>
      <c r="B15">
        <v>10</v>
      </c>
    </row>
    <row r="16" spans="1:10" x14ac:dyDescent="0.25">
      <c r="A16" t="s">
        <v>16</v>
      </c>
      <c r="B16">
        <v>19</v>
      </c>
    </row>
    <row r="17" spans="1:2" x14ac:dyDescent="0.25">
      <c r="A17" t="s">
        <v>17</v>
      </c>
      <c r="B17">
        <v>15</v>
      </c>
    </row>
    <row r="18" spans="1:2" x14ac:dyDescent="0.25">
      <c r="A18" t="s">
        <v>18</v>
      </c>
      <c r="B18">
        <v>12</v>
      </c>
    </row>
    <row r="19" spans="1:2" x14ac:dyDescent="0.25">
      <c r="A19" t="s">
        <v>19</v>
      </c>
      <c r="B19">
        <v>20</v>
      </c>
    </row>
    <row r="20" spans="1:2" x14ac:dyDescent="0.25">
      <c r="A20" t="s">
        <v>20</v>
      </c>
      <c r="B20">
        <v>20</v>
      </c>
    </row>
    <row r="21" spans="1:2" x14ac:dyDescent="0.25">
      <c r="A21" t="s">
        <v>21</v>
      </c>
      <c r="B21">
        <v>6</v>
      </c>
    </row>
    <row r="22" spans="1:2" x14ac:dyDescent="0.25">
      <c r="A22" t="s">
        <v>22</v>
      </c>
      <c r="B22">
        <v>20</v>
      </c>
    </row>
    <row r="23" spans="1:2" x14ac:dyDescent="0.25">
      <c r="A23" t="s">
        <v>23</v>
      </c>
      <c r="B23">
        <v>18</v>
      </c>
    </row>
    <row r="24" spans="1:2" x14ac:dyDescent="0.25">
      <c r="A24" t="s">
        <v>24</v>
      </c>
      <c r="B24">
        <v>6</v>
      </c>
    </row>
    <row r="25" spans="1:2" x14ac:dyDescent="0.25">
      <c r="A25" t="s">
        <v>25</v>
      </c>
      <c r="B25">
        <v>7</v>
      </c>
    </row>
    <row r="26" spans="1:2" x14ac:dyDescent="0.25">
      <c r="A26" t="s">
        <v>26</v>
      </c>
      <c r="B26">
        <v>7</v>
      </c>
    </row>
    <row r="27" spans="1:2" x14ac:dyDescent="0.25">
      <c r="A27" t="s">
        <v>27</v>
      </c>
      <c r="B27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2016-08-12T08:35:35Z</dcterms:created>
  <dcterms:modified xsi:type="dcterms:W3CDTF">2016-08-12T08:44:47Z</dcterms:modified>
</cp:coreProperties>
</file>