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135" windowWidth="19320" windowHeight="9525"/>
  </bookViews>
  <sheets>
    <sheet name="Feuil1" sheetId="1" r:id="rId1"/>
    <sheet name="Formules" sheetId="2" r:id="rId2"/>
    <sheet name="TCD" sheetId="3" r:id="rId3"/>
  </sheets>
  <definedNames>
    <definedName name="Col_Equipes">OFFSET(Feuil1!$A$2,,,COUNT(Feuil1!$A:$A))</definedName>
    <definedName name="Col_Joueurs">OFFSET(Col_Equipes,,1)</definedName>
    <definedName name="Col_NbM">OFFSET(Col_Equipes,,3)</definedName>
    <definedName name="Col_NbP">OFFSET(Col_Equipes,,2)</definedName>
  </definedNames>
  <calcPr calcId="145621"/>
  <pivotCaches>
    <pivotCache cacheId="8" r:id="rId4"/>
  </pivotCaches>
</workbook>
</file>

<file path=xl/calcChain.xml><?xml version="1.0" encoding="utf-8"?>
<calcChain xmlns="http://schemas.openxmlformats.org/spreadsheetml/2006/main">
  <c r="A2" i="2" l="1" a="1"/>
  <c r="A2" i="2" l="1"/>
  <c r="D2" i="2" s="1"/>
  <c r="A4" i="2"/>
  <c r="D4" i="2" s="1"/>
  <c r="A6" i="2"/>
  <c r="D6" i="2" s="1"/>
  <c r="A8" i="2"/>
  <c r="D8" i="2" s="1"/>
  <c r="A10" i="2"/>
  <c r="D10" i="2" s="1"/>
  <c r="A3" i="2"/>
  <c r="D3" i="2" s="1"/>
  <c r="A5" i="2"/>
  <c r="D5" i="2" s="1"/>
  <c r="A7" i="2"/>
  <c r="D7" i="2" s="1"/>
  <c r="A9" i="2"/>
  <c r="D9" i="2" s="1"/>
  <c r="C7" i="2" l="1"/>
  <c r="C3" i="2"/>
  <c r="C8" i="2"/>
  <c r="C4" i="2"/>
  <c r="C9" i="2"/>
  <c r="C5" i="2"/>
  <c r="C10" i="2"/>
  <c r="C6" i="2"/>
  <c r="B9" i="2" a="1"/>
  <c r="B9" i="2" s="1"/>
  <c r="B5" i="2" a="1"/>
  <c r="B5" i="2" s="1"/>
  <c r="B10" i="2" a="1"/>
  <c r="B10" i="2" s="1"/>
  <c r="B6" i="2" a="1"/>
  <c r="B6" i="2" s="1"/>
  <c r="B7" i="2" a="1"/>
  <c r="B7" i="2" s="1"/>
  <c r="B3" i="2" a="1"/>
  <c r="B3" i="2" s="1"/>
  <c r="B8" i="2" a="1"/>
  <c r="B8" i="2" s="1"/>
  <c r="B4" i="2" a="1"/>
  <c r="B4" i="2" s="1"/>
  <c r="B2" i="2" a="1"/>
  <c r="B2" i="2" s="1"/>
  <c r="C2" i="2"/>
</calcChain>
</file>

<file path=xl/sharedStrings.xml><?xml version="1.0" encoding="utf-8"?>
<sst xmlns="http://schemas.openxmlformats.org/spreadsheetml/2006/main" count="30" uniqueCount="20">
  <si>
    <t>ID équipe</t>
  </si>
  <si>
    <t>Joueur</t>
  </si>
  <si>
    <t>Nb points</t>
  </si>
  <si>
    <t>Nb matchs</t>
  </si>
  <si>
    <t>Nb points de l'équipe</t>
  </si>
  <si>
    <t>Nb matchs de l'équipe</t>
  </si>
  <si>
    <t>a</t>
  </si>
  <si>
    <t>b</t>
  </si>
  <si>
    <t>c</t>
  </si>
  <si>
    <t>d</t>
  </si>
  <si>
    <t>f</t>
  </si>
  <si>
    <t>g</t>
  </si>
  <si>
    <t>h</t>
  </si>
  <si>
    <t>i</t>
  </si>
  <si>
    <t>j</t>
  </si>
  <si>
    <t>Joueur ayant le plus de points de l'équipe</t>
  </si>
  <si>
    <t>Étiquettes de lignes</t>
  </si>
  <si>
    <t>Total général</t>
  </si>
  <si>
    <t>Somme de Nb points</t>
  </si>
  <si>
    <t>Somme de Nb matchs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</si>
</sst>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@chid" refreshedDate="42479.894765972225" createdVersion="4" refreshedVersion="4" minRefreshableVersion="3" recordCount="9">
  <cacheSource type="worksheet">
    <worksheetSource ref="A1:D10" sheet="Feuil1"/>
  </cacheSource>
  <cacheFields count="4">
    <cacheField name="ID équipe" numFmtId="0">
      <sharedItems containsSemiMixedTypes="0" containsString="0" containsNumber="1" containsInteger="1" minValue="21" maxValue="96" count="3">
        <n v="21"/>
        <n v="96"/>
        <n v="78"/>
      </sharedItems>
    </cacheField>
    <cacheField name="Joueur" numFmtId="0">
      <sharedItems count="9">
        <s v="a"/>
        <s v="b"/>
        <s v="c"/>
        <s v="d"/>
        <s v="f"/>
        <s v="g"/>
        <s v="h"/>
        <s v="i"/>
        <s v="j"/>
      </sharedItems>
    </cacheField>
    <cacheField name="Nb points" numFmtId="0">
      <sharedItems containsSemiMixedTypes="0" containsString="0" containsNumber="1" containsInteger="1" minValue="0" maxValue="8"/>
    </cacheField>
    <cacheField name="Nb matchs" numFmtId="0">
      <sharedItems containsSemiMixedTypes="0" containsString="0" containsNumber="1" containsInteger="1" minValue="0" maxValue="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n v="2"/>
    <n v="4"/>
  </r>
  <r>
    <x v="1"/>
    <x v="1"/>
    <n v="1"/>
    <n v="3"/>
  </r>
  <r>
    <x v="2"/>
    <x v="2"/>
    <n v="6"/>
    <n v="2"/>
  </r>
  <r>
    <x v="0"/>
    <x v="3"/>
    <n v="8"/>
    <n v="4"/>
  </r>
  <r>
    <x v="2"/>
    <x v="4"/>
    <n v="0"/>
    <n v="1"/>
  </r>
  <r>
    <x v="0"/>
    <x v="5"/>
    <n v="1"/>
    <n v="2"/>
  </r>
  <r>
    <x v="0"/>
    <x v="6"/>
    <n v="2"/>
    <n v="2"/>
  </r>
  <r>
    <x v="2"/>
    <x v="7"/>
    <n v="1"/>
    <n v="0"/>
  </r>
  <r>
    <x v="1"/>
    <x v="8"/>
    <n v="2"/>
    <n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:C14" firstHeaderRow="0" firstDataRow="1" firstDataCol="1"/>
  <pivotFields count="4">
    <pivotField axis="axisRow" showAll="0">
      <items count="4">
        <item x="0"/>
        <item x="2"/>
        <item x="1"/>
        <item t="default"/>
      </items>
    </pivotField>
    <pivotField axis="axisRow" showAll="0" sortType="descending">
      <items count="10">
        <item x="0"/>
        <item x="1"/>
        <item x="2"/>
        <item x="3"/>
        <item x="4"/>
        <item x="5"/>
        <item x="6"/>
        <item x="7"/>
        <item x="8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/>
    <pivotField dataField="1" showAll="0"/>
  </pivotFields>
  <rowFields count="2">
    <field x="0"/>
    <field x="1"/>
  </rowFields>
  <rowItems count="13">
    <i>
      <x/>
    </i>
    <i r="1">
      <x v="3"/>
    </i>
    <i r="1">
      <x/>
    </i>
    <i r="1">
      <x v="6"/>
    </i>
    <i r="1">
      <x v="5"/>
    </i>
    <i>
      <x v="1"/>
    </i>
    <i r="1">
      <x v="2"/>
    </i>
    <i r="1">
      <x v="7"/>
    </i>
    <i r="1">
      <x v="4"/>
    </i>
    <i>
      <x v="2"/>
    </i>
    <i r="1">
      <x v="8"/>
    </i>
    <i r="1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Nb points" fld="2" baseField="0" baseItem="0"/>
    <dataField name="Somme de Nb matchs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abSelected="1" workbookViewId="0"/>
  </sheetViews>
  <sheetFormatPr baseColWidth="10" defaultRowHeight="15" x14ac:dyDescent="0.25"/>
  <sheetData>
    <row r="1" spans="1:4" x14ac:dyDescent="0.25">
      <c r="A1" s="5" t="s">
        <v>0</v>
      </c>
      <c r="B1" s="5" t="s">
        <v>1</v>
      </c>
      <c r="C1" s="5" t="s">
        <v>2</v>
      </c>
      <c r="D1" s="5" t="s">
        <v>3</v>
      </c>
    </row>
    <row r="2" spans="1:4" ht="14.45" x14ac:dyDescent="0.3">
      <c r="A2">
        <v>21</v>
      </c>
      <c r="B2" t="s">
        <v>6</v>
      </c>
      <c r="C2">
        <v>2</v>
      </c>
      <c r="D2">
        <v>4</v>
      </c>
    </row>
    <row r="3" spans="1:4" ht="14.45" x14ac:dyDescent="0.3">
      <c r="A3">
        <v>96</v>
      </c>
      <c r="B3" t="s">
        <v>7</v>
      </c>
      <c r="C3">
        <v>1</v>
      </c>
      <c r="D3">
        <v>3</v>
      </c>
    </row>
    <row r="4" spans="1:4" ht="14.45" x14ac:dyDescent="0.3">
      <c r="A4">
        <v>78</v>
      </c>
      <c r="B4" t="s">
        <v>8</v>
      </c>
      <c r="C4">
        <v>6</v>
      </c>
      <c r="D4">
        <v>2</v>
      </c>
    </row>
    <row r="5" spans="1:4" ht="14.45" x14ac:dyDescent="0.3">
      <c r="A5">
        <v>21</v>
      </c>
      <c r="B5" t="s">
        <v>9</v>
      </c>
      <c r="C5">
        <v>8</v>
      </c>
      <c r="D5">
        <v>4</v>
      </c>
    </row>
    <row r="6" spans="1:4" ht="14.45" x14ac:dyDescent="0.3">
      <c r="A6">
        <v>78</v>
      </c>
      <c r="B6" t="s">
        <v>10</v>
      </c>
      <c r="C6">
        <v>0</v>
      </c>
      <c r="D6">
        <v>1</v>
      </c>
    </row>
    <row r="7" spans="1:4" ht="14.45" x14ac:dyDescent="0.3">
      <c r="A7">
        <v>21</v>
      </c>
      <c r="B7" t="s">
        <v>11</v>
      </c>
      <c r="C7">
        <v>1</v>
      </c>
      <c r="D7">
        <v>2</v>
      </c>
    </row>
    <row r="8" spans="1:4" ht="14.45" x14ac:dyDescent="0.3">
      <c r="A8">
        <v>21</v>
      </c>
      <c r="B8" t="s">
        <v>12</v>
      </c>
      <c r="C8">
        <v>2</v>
      </c>
      <c r="D8">
        <v>2</v>
      </c>
    </row>
    <row r="9" spans="1:4" ht="14.45" x14ac:dyDescent="0.3">
      <c r="A9">
        <v>78</v>
      </c>
      <c r="B9" t="s">
        <v>13</v>
      </c>
      <c r="C9">
        <v>1</v>
      </c>
      <c r="D9">
        <v>0</v>
      </c>
    </row>
    <row r="10" spans="1:4" ht="14.45" x14ac:dyDescent="0.3">
      <c r="A10">
        <v>96</v>
      </c>
      <c r="B10" t="s">
        <v>14</v>
      </c>
      <c r="C10">
        <v>2</v>
      </c>
      <c r="D10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D10"/>
  <sheetViews>
    <sheetView workbookViewId="0">
      <selection activeCell="B35" sqref="B35"/>
    </sheetView>
  </sheetViews>
  <sheetFormatPr baseColWidth="10" defaultRowHeight="15" x14ac:dyDescent="0.25"/>
  <cols>
    <col min="1" max="1" width="9.5703125" bestFit="1" customWidth="1"/>
    <col min="2" max="2" width="38.5703125" bestFit="1" customWidth="1"/>
    <col min="3" max="3" width="20.28515625" bestFit="1" customWidth="1"/>
    <col min="4" max="4" width="21" bestFit="1" customWidth="1"/>
  </cols>
  <sheetData>
    <row r="1" spans="1:4" x14ac:dyDescent="0.25">
      <c r="A1" s="5" t="s">
        <v>0</v>
      </c>
      <c r="B1" s="5" t="s">
        <v>15</v>
      </c>
      <c r="C1" s="5" t="s">
        <v>4</v>
      </c>
      <c r="D1" s="5" t="s">
        <v>5</v>
      </c>
    </row>
    <row r="2" spans="1:4" x14ac:dyDescent="0.25">
      <c r="A2" s="1">
        <f t="array" aca="1" ref="A2:A10" ca="1">IFERROR(SMALL(IF(MATCH(Col_Equipes,Col_Equipes,0)=ROW(INDIRECT("1:"&amp;ROWS(Col_Equipes))),Col_Equipes),ROW(INDIRECT("1:"&amp;ROWS(Col_Equipes)))),"")</f>
        <v>21</v>
      </c>
      <c r="B2" s="2" t="str">
        <f t="array" aca="1" ref="B2" ca="1">IFERROR(INDEX(Col_Joueurs,MATCH(MAX(IF(Col_Equipes=A2,Col_NbP)),IF(Col_Equipes=A2,Col_NbP),0)),"")</f>
        <v>d</v>
      </c>
      <c r="C2" s="4">
        <f ca="1">IF(A2="","",SUMIF(Col_Equipes,A2,Col_NbP))</f>
        <v>13</v>
      </c>
      <c r="D2" s="3">
        <f ca="1">IF(A2="","",SUMIF(Col_Equipes,A2,Col_NbM))</f>
        <v>12</v>
      </c>
    </row>
    <row r="3" spans="1:4" x14ac:dyDescent="0.25">
      <c r="A3" s="1">
        <f ca="1"/>
        <v>78</v>
      </c>
      <c r="B3" s="2" t="str">
        <f t="array" aca="1" ref="B3" ca="1">IFERROR(INDEX(Col_Joueurs,MATCH(MAX(IF(Col_Equipes=A3,Col_NbP)),IF(Col_Equipes=A3,Col_NbP),0)),"")</f>
        <v>c</v>
      </c>
      <c r="C3" s="4">
        <f ca="1">IF(A3="","",SUMIF(Col_Equipes,A3,Col_NbP))</f>
        <v>7</v>
      </c>
      <c r="D3" s="3">
        <f ca="1">IF(A3="","",SUMIF(Col_Equipes,A3,Col_NbM))</f>
        <v>3</v>
      </c>
    </row>
    <row r="4" spans="1:4" x14ac:dyDescent="0.25">
      <c r="A4" s="1">
        <f ca="1"/>
        <v>96</v>
      </c>
      <c r="B4" s="2" t="str">
        <f t="array" aca="1" ref="B4" ca="1">IFERROR(INDEX(Col_Joueurs,MATCH(MAX(IF(Col_Equipes=A4,Col_NbP)),IF(Col_Equipes=A4,Col_NbP),0)),"")</f>
        <v>j</v>
      </c>
      <c r="C4" s="4">
        <f ca="1">IF(A4="","",SUMIF(Col_Equipes,A4,Col_NbP))</f>
        <v>3</v>
      </c>
      <c r="D4" s="3">
        <f ca="1">IF(A4="","",SUMIF(Col_Equipes,A4,Col_NbM))</f>
        <v>6</v>
      </c>
    </row>
    <row r="5" spans="1:4" x14ac:dyDescent="0.25">
      <c r="A5" s="1" t="str">
        <f ca="1"/>
        <v/>
      </c>
      <c r="B5" s="2" t="str">
        <f t="array" aca="1" ref="B5" ca="1">IFERROR(INDEX(Col_Joueurs,MATCH(MAX(IF(Col_Equipes=A5,Col_NbP)),IF(Col_Equipes=A5,Col_NbP),0)),"")</f>
        <v/>
      </c>
      <c r="C5" s="4" t="str">
        <f ca="1">IF(A5="","",SUMIF(Col_Equipes,A5,Col_NbP))</f>
        <v/>
      </c>
      <c r="D5" s="3" t="str">
        <f ca="1">IF(A5="","",SUMIF(Col_Equipes,A5,Col_NbM))</f>
        <v/>
      </c>
    </row>
    <row r="6" spans="1:4" x14ac:dyDescent="0.25">
      <c r="A6" s="1" t="str">
        <f ca="1"/>
        <v/>
      </c>
      <c r="B6" s="2" t="str">
        <f t="array" aca="1" ref="B6" ca="1">IFERROR(INDEX(Col_Joueurs,MATCH(MAX(IF(Col_Equipes=A6,Col_NbP)),IF(Col_Equipes=A6,Col_NbP),0)),"")</f>
        <v/>
      </c>
      <c r="C6" s="4" t="str">
        <f ca="1">IF(A6="","",SUMIF(Col_Equipes,A6,Col_NbP))</f>
        <v/>
      </c>
      <c r="D6" s="3" t="str">
        <f ca="1">IF(A6="","",SUMIF(Col_Equipes,A6,Col_NbM))</f>
        <v/>
      </c>
    </row>
    <row r="7" spans="1:4" x14ac:dyDescent="0.25">
      <c r="A7" s="1" t="str">
        <f ca="1"/>
        <v/>
      </c>
      <c r="B7" s="2" t="str">
        <f t="array" aca="1" ref="B7" ca="1">IFERROR(INDEX(Col_Joueurs,MATCH(MAX(IF(Col_Equipes=A7,Col_NbP)),IF(Col_Equipes=A7,Col_NbP),0)),"")</f>
        <v/>
      </c>
      <c r="C7" s="4" t="str">
        <f ca="1">IF(A7="","",SUMIF(Col_Equipes,A7,Col_NbP))</f>
        <v/>
      </c>
      <c r="D7" s="3" t="str">
        <f ca="1">IF(A7="","",SUMIF(Col_Equipes,A7,Col_NbM))</f>
        <v/>
      </c>
    </row>
    <row r="8" spans="1:4" x14ac:dyDescent="0.25">
      <c r="A8" s="1" t="str">
        <f ca="1"/>
        <v/>
      </c>
      <c r="B8" s="2" t="str">
        <f t="array" aca="1" ref="B8" ca="1">IFERROR(INDEX(Col_Joueurs,MATCH(MAX(IF(Col_Equipes=A8,Col_NbP)),IF(Col_Equipes=A8,Col_NbP),0)),"")</f>
        <v/>
      </c>
      <c r="C8" s="4" t="str">
        <f ca="1">IF(A8="","",SUMIF(Col_Equipes,A8,Col_NbP))</f>
        <v/>
      </c>
      <c r="D8" s="3" t="str">
        <f ca="1">IF(A8="","",SUMIF(Col_Equipes,A8,Col_NbM))</f>
        <v/>
      </c>
    </row>
    <row r="9" spans="1:4" x14ac:dyDescent="0.25">
      <c r="A9" s="1" t="str">
        <f ca="1"/>
        <v/>
      </c>
      <c r="B9" s="2" t="str">
        <f t="array" aca="1" ref="B9" ca="1">IFERROR(INDEX(Col_Joueurs,MATCH(MAX(IF(Col_Equipes=A9,Col_NbP)),IF(Col_Equipes=A9,Col_NbP),0)),"")</f>
        <v/>
      </c>
      <c r="C9" s="4" t="str">
        <f ca="1">IF(A9="","",SUMIF(Col_Equipes,A9,Col_NbP))</f>
        <v/>
      </c>
      <c r="D9" s="3" t="str">
        <f ca="1">IF(A9="","",SUMIF(Col_Equipes,A9,Col_NbM))</f>
        <v/>
      </c>
    </row>
    <row r="10" spans="1:4" x14ac:dyDescent="0.25">
      <c r="A10" s="1" t="str">
        <f ca="1"/>
        <v/>
      </c>
      <c r="B10" s="2" t="str">
        <f t="array" aca="1" ref="B10" ca="1">IFERROR(INDEX(Col_Joueurs,MATCH(MAX(IF(Col_Equipes=A10,Col_NbP)),IF(Col_Equipes=A10,Col_NbP),0)),"")</f>
        <v/>
      </c>
      <c r="C10" s="4" t="str">
        <f ca="1">IF(A10="","",SUMIF(Col_Equipes,A10,Col_NbP))</f>
        <v/>
      </c>
      <c r="D10" s="3" t="str">
        <f ca="1">IF(A10="","",SUMIF(Col_Equipes,A10,Col_NbM))</f>
        <v/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C14"/>
  <sheetViews>
    <sheetView workbookViewId="0">
      <selection activeCell="B3" sqref="B3"/>
    </sheetView>
  </sheetViews>
  <sheetFormatPr baseColWidth="10" defaultRowHeight="15" x14ac:dyDescent="0.25"/>
  <cols>
    <col min="1" max="1" width="21" customWidth="1"/>
    <col min="2" max="2" width="19.5703125" customWidth="1"/>
    <col min="3" max="3" width="20.28515625" customWidth="1"/>
    <col min="4" max="4" width="17.42578125" customWidth="1"/>
  </cols>
  <sheetData>
    <row r="1" spans="1:3" x14ac:dyDescent="0.25">
      <c r="A1" s="6" t="s">
        <v>16</v>
      </c>
      <c r="B1" t="s">
        <v>18</v>
      </c>
      <c r="C1" t="s">
        <v>19</v>
      </c>
    </row>
    <row r="2" spans="1:3" x14ac:dyDescent="0.25">
      <c r="A2" s="7">
        <v>21</v>
      </c>
      <c r="B2" s="8">
        <v>13</v>
      </c>
      <c r="C2" s="8">
        <v>12</v>
      </c>
    </row>
    <row r="3" spans="1:3" x14ac:dyDescent="0.25">
      <c r="A3" s="9" t="s">
        <v>9</v>
      </c>
      <c r="B3" s="8">
        <v>8</v>
      </c>
      <c r="C3" s="8">
        <v>4</v>
      </c>
    </row>
    <row r="4" spans="1:3" x14ac:dyDescent="0.25">
      <c r="A4" s="9" t="s">
        <v>6</v>
      </c>
      <c r="B4" s="8">
        <v>2</v>
      </c>
      <c r="C4" s="8">
        <v>4</v>
      </c>
    </row>
    <row r="5" spans="1:3" x14ac:dyDescent="0.25">
      <c r="A5" s="9" t="s">
        <v>12</v>
      </c>
      <c r="B5" s="8">
        <v>2</v>
      </c>
      <c r="C5" s="8">
        <v>2</v>
      </c>
    </row>
    <row r="6" spans="1:3" x14ac:dyDescent="0.25">
      <c r="A6" s="9" t="s">
        <v>11</v>
      </c>
      <c r="B6" s="8">
        <v>1</v>
      </c>
      <c r="C6" s="8">
        <v>2</v>
      </c>
    </row>
    <row r="7" spans="1:3" x14ac:dyDescent="0.25">
      <c r="A7" s="7">
        <v>78</v>
      </c>
      <c r="B7" s="8">
        <v>7</v>
      </c>
      <c r="C7" s="8">
        <v>3</v>
      </c>
    </row>
    <row r="8" spans="1:3" x14ac:dyDescent="0.25">
      <c r="A8" s="9" t="s">
        <v>8</v>
      </c>
      <c r="B8" s="8">
        <v>6</v>
      </c>
      <c r="C8" s="8">
        <v>2</v>
      </c>
    </row>
    <row r="9" spans="1:3" x14ac:dyDescent="0.25">
      <c r="A9" s="9" t="s">
        <v>13</v>
      </c>
      <c r="B9" s="8">
        <v>1</v>
      </c>
      <c r="C9" s="8">
        <v>0</v>
      </c>
    </row>
    <row r="10" spans="1:3" x14ac:dyDescent="0.25">
      <c r="A10" s="9" t="s">
        <v>10</v>
      </c>
      <c r="B10" s="8">
        <v>0</v>
      </c>
      <c r="C10" s="8">
        <v>1</v>
      </c>
    </row>
    <row r="11" spans="1:3" x14ac:dyDescent="0.25">
      <c r="A11" s="7">
        <v>96</v>
      </c>
      <c r="B11" s="8">
        <v>3</v>
      </c>
      <c r="C11" s="8">
        <v>6</v>
      </c>
    </row>
    <row r="12" spans="1:3" x14ac:dyDescent="0.25">
      <c r="A12" s="9" t="s">
        <v>14</v>
      </c>
      <c r="B12" s="8">
        <v>2</v>
      </c>
      <c r="C12" s="8">
        <v>3</v>
      </c>
    </row>
    <row r="13" spans="1:3" x14ac:dyDescent="0.25">
      <c r="A13" s="9" t="s">
        <v>7</v>
      </c>
      <c r="B13" s="8">
        <v>1</v>
      </c>
      <c r="C13" s="8">
        <v>3</v>
      </c>
    </row>
    <row r="14" spans="1:3" x14ac:dyDescent="0.25">
      <c r="A14" s="7" t="s">
        <v>17</v>
      </c>
      <c r="B14" s="8">
        <v>23</v>
      </c>
      <c r="C14" s="8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Formules</vt:lpstr>
      <vt:lpstr>TCD</vt:lpstr>
    </vt:vector>
  </TitlesOfParts>
  <Company>MMA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a7102a03</dc:creator>
  <cp:lastModifiedBy>R@chid</cp:lastModifiedBy>
  <dcterms:created xsi:type="dcterms:W3CDTF">2016-04-19T06:55:20Z</dcterms:created>
  <dcterms:modified xsi:type="dcterms:W3CDTF">2016-04-19T20:33:02Z</dcterms:modified>
</cp:coreProperties>
</file>