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932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7" i="1"/>
  <c r="L8" i="1" s="1"/>
  <c r="J8" i="1" a="1"/>
  <c r="J11" i="1" a="1"/>
  <c r="J13" i="1" a="1"/>
  <c r="J15" i="1" a="1"/>
  <c r="J17" i="1" a="1"/>
  <c r="J19" i="1" a="1"/>
  <c r="J21" i="1" a="1"/>
  <c r="J24" i="1" a="1"/>
  <c r="J25" i="1" a="1"/>
  <c r="J28" i="1" a="1"/>
  <c r="J29" i="1" a="1"/>
  <c r="J9" i="1" a="1"/>
  <c r="J10" i="1" a="1"/>
  <c r="J12" i="1" a="1"/>
  <c r="J14" i="1" a="1"/>
  <c r="J16" i="1" a="1"/>
  <c r="J18" i="1" a="1"/>
  <c r="J20" i="1" a="1"/>
  <c r="J22" i="1" a="1"/>
  <c r="J23" i="1" a="1"/>
  <c r="J26" i="1" a="1"/>
  <c r="J27" i="1" a="1"/>
  <c r="J7" i="1" a="1"/>
  <c r="J27" i="1" l="1"/>
  <c r="J26" i="1"/>
  <c r="J23" i="1"/>
  <c r="J22" i="1"/>
  <c r="J20" i="1"/>
  <c r="J18" i="1"/>
  <c r="J16" i="1"/>
  <c r="J14" i="1"/>
  <c r="J12" i="1"/>
  <c r="J10" i="1"/>
  <c r="J9" i="1"/>
  <c r="J29" i="1"/>
  <c r="J28" i="1"/>
  <c r="J25" i="1"/>
  <c r="J24" i="1"/>
  <c r="J21" i="1"/>
  <c r="J19" i="1"/>
  <c r="J17" i="1"/>
  <c r="J15" i="1"/>
  <c r="J13" i="1"/>
  <c r="J11" i="1"/>
  <c r="J8" i="1"/>
  <c r="J7" i="1"/>
</calcChain>
</file>

<file path=xl/sharedStrings.xml><?xml version="1.0" encoding="utf-8"?>
<sst xmlns="http://schemas.openxmlformats.org/spreadsheetml/2006/main" count="46" uniqueCount="33">
  <si>
    <t>24/05/2013</t>
  </si>
  <si>
    <t>OV N°  1494</t>
  </si>
  <si>
    <t>11/06/2013</t>
  </si>
  <si>
    <t>Chéque N° 3086574</t>
  </si>
  <si>
    <t>17/06/2013</t>
  </si>
  <si>
    <t>Chéque N° 3086583</t>
  </si>
  <si>
    <t>04/07/2013</t>
  </si>
  <si>
    <t>08/07/2013</t>
  </si>
  <si>
    <t>Chèque N° 3086809</t>
  </si>
  <si>
    <t>10/07/2013</t>
  </si>
  <si>
    <t>Chèque N° 3086814</t>
  </si>
  <si>
    <t>18/07/2013</t>
  </si>
  <si>
    <t>Chèque N° 3086825</t>
  </si>
  <si>
    <t>19/07/2013</t>
  </si>
  <si>
    <t>Chèque N° 3086831</t>
  </si>
  <si>
    <t>Chèque N° 3086832</t>
  </si>
  <si>
    <t>Chèque N° 3086834</t>
  </si>
  <si>
    <t>22/07/2013</t>
  </si>
  <si>
    <t>Chèque N° 3086836</t>
  </si>
  <si>
    <t>24/07/2013</t>
  </si>
  <si>
    <t>Chèque N° 3086840</t>
  </si>
  <si>
    <t>OV N° 2112</t>
  </si>
  <si>
    <t>Chèque N° 3086842</t>
  </si>
  <si>
    <t>OV N° 2116</t>
  </si>
  <si>
    <t>OV N° 2117</t>
  </si>
  <si>
    <t>OV N° 2118</t>
  </si>
  <si>
    <t>OV N° 2119</t>
  </si>
  <si>
    <t>OV N° 2120</t>
  </si>
  <si>
    <t>Chèque  3086841</t>
  </si>
  <si>
    <t>Chèque  3086829</t>
  </si>
  <si>
    <t>Chèque  3086823</t>
  </si>
  <si>
    <t>Chèq.3086807</t>
  </si>
  <si>
    <t>OV N1493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</si>
</sst>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1" fillId="0" borderId="1" xfId="0" applyNumberFormat="1" applyFont="1" applyFill="1" applyBorder="1" applyAlignment="1">
      <alignment horizontal="center"/>
    </xf>
    <xf numFmtId="0" fontId="2" fillId="0" borderId="2" xfId="0" applyFont="1" applyFill="1" applyBorder="1"/>
    <xf numFmtId="164" fontId="2" fillId="0" borderId="2" xfId="0" applyNumberFormat="1" applyFon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1228725</xdr:colOff>
      <xdr:row>6</xdr:row>
      <xdr:rowOff>114300</xdr:rowOff>
    </xdr:from>
    <xdr:to>
      <xdr:col>6</xdr:col>
      <xdr:colOff>209550</xdr:colOff>
      <xdr:row>6</xdr:row>
      <xdr:rowOff>142875</xdr:rowOff>
    </xdr:to>
    <xdr:cxnSp macro="">
      <xdr:nvCxnSpPr>
        <xdr:cNvPr id="3" name="Connecteur droit avec flèche 2"/>
        <xdr:cNvCxnSpPr/>
      </xdr:nvCxnSpPr>
      <xdr:spPr>
        <a:xfrm flipV="1">
          <a:off x="3514725" y="1257300"/>
          <a:ext cx="2095500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1076325</xdr:colOff>
      <xdr:row>8</xdr:row>
      <xdr:rowOff>85725</xdr:rowOff>
    </xdr:from>
    <xdr:to>
      <xdr:col>6</xdr:col>
      <xdr:colOff>57150</xdr:colOff>
      <xdr:row>8</xdr:row>
      <xdr:rowOff>114300</xdr:rowOff>
    </xdr:to>
    <xdr:cxnSp macro="">
      <xdr:nvCxnSpPr>
        <xdr:cNvPr id="4" name="Connecteur droit avec flèche 3"/>
        <xdr:cNvCxnSpPr/>
      </xdr:nvCxnSpPr>
      <xdr:spPr>
        <a:xfrm flipV="1">
          <a:off x="3362325" y="1628775"/>
          <a:ext cx="2095500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L29"/>
  <sheetViews>
    <sheetView tabSelected="1" workbookViewId="0">
      <selection activeCell="J7" sqref="J7"/>
    </sheetView>
  </sheetViews>
  <sheetFormatPr baseColWidth="10" defaultRowHeight="15" x14ac:dyDescent="0.25"/>
  <cols>
    <col min="4" max="4" width="22" bestFit="1" customWidth="1"/>
    <col min="5" max="5" width="13.28515625" bestFit="1" customWidth="1"/>
  </cols>
  <sheetData>
    <row r="7" spans="3:12" ht="15.75" x14ac:dyDescent="0.25">
      <c r="C7" s="1" t="s">
        <v>0</v>
      </c>
      <c r="D7" s="2" t="s">
        <v>32</v>
      </c>
      <c r="E7" s="3">
        <v>12833.34</v>
      </c>
      <c r="G7">
        <v>1493</v>
      </c>
      <c r="I7" t="e">
        <f>TRIM(MID(D7,SEARCH("°",D7)+1,30))</f>
        <v>#VALUE!</v>
      </c>
      <c r="J7" s="4">
        <f t="array" aca="1" ref="J7" ca="1">MID(D7,MATCH(TRUE,ISNUMBER(MID(D7,ROW(INDIRECT("1:"&amp;LEN(D7))),1)*1),0),99)*1</f>
        <v>1493</v>
      </c>
    </row>
    <row r="8" spans="3:12" ht="15.75" x14ac:dyDescent="0.25">
      <c r="C8" s="1" t="s">
        <v>0</v>
      </c>
      <c r="D8" s="2" t="s">
        <v>1</v>
      </c>
      <c r="E8" s="3">
        <v>1006.78</v>
      </c>
      <c r="G8">
        <v>1494</v>
      </c>
      <c r="I8" t="str">
        <f t="shared" ref="I8:I29" si="0">TRIM(MID(D8,SEARCH("°",D8)+1,30))</f>
        <v>1494</v>
      </c>
      <c r="J8" s="4">
        <f t="array" aca="1" ref="J8" ca="1">MID(D8,MATCH(TRUE,ISNUMBER(MID(D8,ROW(INDIRECT("1:"&amp;LEN(D8))),1)*1),0),99)*1</f>
        <v>1494</v>
      </c>
      <c r="L8" t="e">
        <f>I7*2</f>
        <v>#VALUE!</v>
      </c>
    </row>
    <row r="9" spans="3:12" ht="15.75" x14ac:dyDescent="0.25">
      <c r="C9" s="1" t="s">
        <v>2</v>
      </c>
      <c r="D9" s="2" t="s">
        <v>3</v>
      </c>
      <c r="E9" s="3">
        <v>14440</v>
      </c>
      <c r="G9">
        <v>3086574</v>
      </c>
      <c r="I9" t="str">
        <f t="shared" si="0"/>
        <v>3086574</v>
      </c>
      <c r="J9" s="4">
        <f t="array" aca="1" ref="J9" ca="1">MID(D9,MATCH(TRUE,ISNUMBER(MID(D9,ROW(INDIRECT("1:"&amp;LEN(D9))),1)*1),0),99)*1</f>
        <v>3086574</v>
      </c>
    </row>
    <row r="10" spans="3:12" ht="15.75" x14ac:dyDescent="0.25">
      <c r="C10" s="1" t="s">
        <v>4</v>
      </c>
      <c r="D10" s="2" t="s">
        <v>5</v>
      </c>
      <c r="E10" s="3">
        <v>6500</v>
      </c>
      <c r="I10" t="str">
        <f t="shared" si="0"/>
        <v>3086583</v>
      </c>
      <c r="J10" s="4">
        <f t="array" aca="1" ref="J10" ca="1">MID(D10,MATCH(TRUE,ISNUMBER(MID(D10,ROW(INDIRECT("1:"&amp;LEN(D10))),1)*1),0),99)*1</f>
        <v>3086583</v>
      </c>
    </row>
    <row r="11" spans="3:12" ht="15.75" x14ac:dyDescent="0.25">
      <c r="C11" s="1" t="s">
        <v>6</v>
      </c>
      <c r="D11" s="2" t="s">
        <v>31</v>
      </c>
      <c r="E11" s="3">
        <v>21000</v>
      </c>
      <c r="I11" t="e">
        <f t="shared" si="0"/>
        <v>#VALUE!</v>
      </c>
      <c r="J11" s="4">
        <f t="array" aca="1" ref="J11" ca="1">MID(D11,MATCH(TRUE,ISNUMBER(MID(D11,ROW(INDIRECT("1:"&amp;LEN(D11))),1)*1),0),99)*1</f>
        <v>3086807</v>
      </c>
    </row>
    <row r="12" spans="3:12" ht="15.75" x14ac:dyDescent="0.25">
      <c r="C12" s="1" t="s">
        <v>7</v>
      </c>
      <c r="D12" s="2" t="s">
        <v>8</v>
      </c>
      <c r="E12" s="3">
        <v>2500</v>
      </c>
      <c r="I12" t="str">
        <f t="shared" si="0"/>
        <v>3086809</v>
      </c>
      <c r="J12" s="4">
        <f t="array" aca="1" ref="J12" ca="1">MID(D12,MATCH(TRUE,ISNUMBER(MID(D12,ROW(INDIRECT("1:"&amp;LEN(D12))),1)*1),0),99)*1</f>
        <v>3086809</v>
      </c>
    </row>
    <row r="13" spans="3:12" ht="15.75" x14ac:dyDescent="0.25">
      <c r="C13" s="1" t="s">
        <v>9</v>
      </c>
      <c r="D13" s="2" t="s">
        <v>10</v>
      </c>
      <c r="E13" s="3">
        <v>6500</v>
      </c>
      <c r="I13" t="str">
        <f t="shared" si="0"/>
        <v>3086814</v>
      </c>
      <c r="J13" s="4">
        <f t="array" aca="1" ref="J13" ca="1">MID(D13,MATCH(TRUE,ISNUMBER(MID(D13,ROW(INDIRECT("1:"&amp;LEN(D13))),1)*1),0),99)*1</f>
        <v>3086814</v>
      </c>
    </row>
    <row r="14" spans="3:12" ht="15.75" x14ac:dyDescent="0.25">
      <c r="C14" s="1" t="s">
        <v>11</v>
      </c>
      <c r="D14" s="2" t="s">
        <v>30</v>
      </c>
      <c r="E14" s="3">
        <v>6500</v>
      </c>
      <c r="I14" t="e">
        <f t="shared" si="0"/>
        <v>#VALUE!</v>
      </c>
      <c r="J14" s="4">
        <f t="array" aca="1" ref="J14" ca="1">MID(D14,MATCH(TRUE,ISNUMBER(MID(D14,ROW(INDIRECT("1:"&amp;LEN(D14))),1)*1),0),99)*1</f>
        <v>3086823</v>
      </c>
    </row>
    <row r="15" spans="3:12" ht="15.75" x14ac:dyDescent="0.25">
      <c r="C15" s="1" t="s">
        <v>11</v>
      </c>
      <c r="D15" s="2" t="s">
        <v>12</v>
      </c>
      <c r="E15" s="3">
        <v>6500</v>
      </c>
      <c r="I15" t="str">
        <f t="shared" si="0"/>
        <v>3086825</v>
      </c>
      <c r="J15" s="4">
        <f t="array" aca="1" ref="J15" ca="1">MID(D15,MATCH(TRUE,ISNUMBER(MID(D15,ROW(INDIRECT("1:"&amp;LEN(D15))),1)*1),0),99)*1</f>
        <v>3086825</v>
      </c>
    </row>
    <row r="16" spans="3:12" ht="15.75" x14ac:dyDescent="0.25">
      <c r="C16" s="1" t="s">
        <v>13</v>
      </c>
      <c r="D16" s="2" t="s">
        <v>29</v>
      </c>
      <c r="E16" s="3">
        <v>750</v>
      </c>
      <c r="I16" t="e">
        <f t="shared" si="0"/>
        <v>#VALUE!</v>
      </c>
      <c r="J16" s="4">
        <f t="array" aca="1" ref="J16" ca="1">MID(D16,MATCH(TRUE,ISNUMBER(MID(D16,ROW(INDIRECT("1:"&amp;LEN(D16))),1)*1),0),99)*1</f>
        <v>3086829</v>
      </c>
    </row>
    <row r="17" spans="3:10" ht="15.75" x14ac:dyDescent="0.25">
      <c r="C17" s="1" t="s">
        <v>13</v>
      </c>
      <c r="D17" s="2" t="s">
        <v>14</v>
      </c>
      <c r="E17" s="3">
        <v>14440.03</v>
      </c>
      <c r="I17" t="str">
        <f t="shared" si="0"/>
        <v>3086831</v>
      </c>
      <c r="J17" s="4">
        <f t="array" aca="1" ref="J17" ca="1">MID(D17,MATCH(TRUE,ISNUMBER(MID(D17,ROW(INDIRECT("1:"&amp;LEN(D17))),1)*1),0),99)*1</f>
        <v>3086831</v>
      </c>
    </row>
    <row r="18" spans="3:10" ht="15.75" x14ac:dyDescent="0.25">
      <c r="C18" s="1" t="s">
        <v>13</v>
      </c>
      <c r="D18" s="2" t="s">
        <v>15</v>
      </c>
      <c r="E18" s="3">
        <v>2505.64</v>
      </c>
      <c r="I18" t="str">
        <f t="shared" si="0"/>
        <v>3086832</v>
      </c>
      <c r="J18" s="4">
        <f t="array" aca="1" ref="J18" ca="1">MID(D18,MATCH(TRUE,ISNUMBER(MID(D18,ROW(INDIRECT("1:"&amp;LEN(D18))),1)*1),0),99)*1</f>
        <v>3086832</v>
      </c>
    </row>
    <row r="19" spans="3:10" ht="15.75" x14ac:dyDescent="0.25">
      <c r="C19" s="1" t="s">
        <v>13</v>
      </c>
      <c r="D19" s="2" t="s">
        <v>16</v>
      </c>
      <c r="E19" s="3">
        <v>6500</v>
      </c>
      <c r="I19" t="str">
        <f t="shared" si="0"/>
        <v>3086834</v>
      </c>
      <c r="J19" s="4">
        <f t="array" aca="1" ref="J19" ca="1">MID(D19,MATCH(TRUE,ISNUMBER(MID(D19,ROW(INDIRECT("1:"&amp;LEN(D19))),1)*1),0),99)*1</f>
        <v>3086834</v>
      </c>
    </row>
    <row r="20" spans="3:10" ht="15.75" x14ac:dyDescent="0.25">
      <c r="C20" s="1" t="s">
        <v>17</v>
      </c>
      <c r="D20" s="2" t="s">
        <v>18</v>
      </c>
      <c r="E20" s="3">
        <v>6500</v>
      </c>
      <c r="I20" t="str">
        <f t="shared" si="0"/>
        <v>3086836</v>
      </c>
      <c r="J20" s="4">
        <f t="array" aca="1" ref="J20" ca="1">MID(D20,MATCH(TRUE,ISNUMBER(MID(D20,ROW(INDIRECT("1:"&amp;LEN(D20))),1)*1),0),99)*1</f>
        <v>3086836</v>
      </c>
    </row>
    <row r="21" spans="3:10" ht="15.75" x14ac:dyDescent="0.25">
      <c r="C21" s="1" t="s">
        <v>19</v>
      </c>
      <c r="D21" s="2" t="s">
        <v>20</v>
      </c>
      <c r="E21" s="3">
        <v>3000</v>
      </c>
      <c r="I21" t="str">
        <f t="shared" si="0"/>
        <v>3086840</v>
      </c>
      <c r="J21" s="4">
        <f t="array" aca="1" ref="J21" ca="1">MID(D21,MATCH(TRUE,ISNUMBER(MID(D21,ROW(INDIRECT("1:"&amp;LEN(D21))),1)*1),0),99)*1</f>
        <v>3086840</v>
      </c>
    </row>
    <row r="22" spans="3:10" ht="15.75" x14ac:dyDescent="0.25">
      <c r="C22" s="1" t="s">
        <v>19</v>
      </c>
      <c r="D22" s="2" t="s">
        <v>28</v>
      </c>
      <c r="E22" s="3">
        <v>5070.26</v>
      </c>
      <c r="I22" t="e">
        <f t="shared" si="0"/>
        <v>#VALUE!</v>
      </c>
      <c r="J22" s="4">
        <f t="array" aca="1" ref="J22" ca="1">MID(D22,MATCH(TRUE,ISNUMBER(MID(D22,ROW(INDIRECT("1:"&amp;LEN(D22))),1)*1),0),99)*1</f>
        <v>3086841</v>
      </c>
    </row>
    <row r="23" spans="3:10" ht="15.75" x14ac:dyDescent="0.25">
      <c r="C23" s="1" t="s">
        <v>19</v>
      </c>
      <c r="D23" s="2" t="s">
        <v>21</v>
      </c>
      <c r="E23" s="3">
        <v>6500</v>
      </c>
      <c r="I23" t="str">
        <f t="shared" si="0"/>
        <v>2112</v>
      </c>
      <c r="J23" s="4">
        <f t="array" aca="1" ref="J23" ca="1">MID(D23,MATCH(TRUE,ISNUMBER(MID(D23,ROW(INDIRECT("1:"&amp;LEN(D23))),1)*1),0),99)*1</f>
        <v>2112</v>
      </c>
    </row>
    <row r="24" spans="3:10" ht="15.75" x14ac:dyDescent="0.25">
      <c r="C24" s="1" t="s">
        <v>19</v>
      </c>
      <c r="D24" s="2" t="s">
        <v>22</v>
      </c>
      <c r="E24" s="3">
        <v>6500</v>
      </c>
      <c r="I24" t="str">
        <f t="shared" si="0"/>
        <v>3086842</v>
      </c>
      <c r="J24" s="4">
        <f t="array" aca="1" ref="J24" ca="1">MID(D24,MATCH(TRUE,ISNUMBER(MID(D24,ROW(INDIRECT("1:"&amp;LEN(D24))),1)*1),0),99)*1</f>
        <v>3086842</v>
      </c>
    </row>
    <row r="25" spans="3:10" ht="15.75" x14ac:dyDescent="0.25">
      <c r="C25" s="1" t="s">
        <v>19</v>
      </c>
      <c r="D25" s="2" t="s">
        <v>23</v>
      </c>
      <c r="E25" s="3">
        <v>5577.83</v>
      </c>
      <c r="I25" t="str">
        <f t="shared" si="0"/>
        <v>2116</v>
      </c>
      <c r="J25" s="4">
        <f t="array" aca="1" ref="J25" ca="1">MID(D25,MATCH(TRUE,ISNUMBER(MID(D25,ROW(INDIRECT("1:"&amp;LEN(D25))),1)*1),0),99)*1</f>
        <v>2116</v>
      </c>
    </row>
    <row r="26" spans="3:10" ht="15.75" x14ac:dyDescent="0.25">
      <c r="C26" s="1" t="s">
        <v>19</v>
      </c>
      <c r="D26" s="2" t="s">
        <v>24</v>
      </c>
      <c r="E26" s="3">
        <v>922.17</v>
      </c>
      <c r="I26" t="str">
        <f t="shared" si="0"/>
        <v>2117</v>
      </c>
      <c r="J26" s="4">
        <f t="array" aca="1" ref="J26" ca="1">MID(D26,MATCH(TRUE,ISNUMBER(MID(D26,ROW(INDIRECT("1:"&amp;LEN(D26))),1)*1),0),99)*1</f>
        <v>2117</v>
      </c>
    </row>
    <row r="27" spans="3:10" ht="15.75" x14ac:dyDescent="0.25">
      <c r="C27" s="1" t="s">
        <v>19</v>
      </c>
      <c r="D27" s="2" t="s">
        <v>25</v>
      </c>
      <c r="E27" s="3">
        <v>6500</v>
      </c>
      <c r="I27" t="str">
        <f t="shared" si="0"/>
        <v>2118</v>
      </c>
      <c r="J27" s="4">
        <f t="array" aca="1" ref="J27" ca="1">MID(D27,MATCH(TRUE,ISNUMBER(MID(D27,ROW(INDIRECT("1:"&amp;LEN(D27))),1)*1),0),99)*1</f>
        <v>2118</v>
      </c>
    </row>
    <row r="28" spans="3:10" ht="15.75" x14ac:dyDescent="0.25">
      <c r="C28" s="1" t="s">
        <v>19</v>
      </c>
      <c r="D28" s="2" t="s">
        <v>26</v>
      </c>
      <c r="E28" s="3">
        <v>6007.4</v>
      </c>
      <c r="I28" t="str">
        <f t="shared" si="0"/>
        <v>2119</v>
      </c>
      <c r="J28" s="4">
        <f t="array" aca="1" ref="J28" ca="1">MID(D28,MATCH(TRUE,ISNUMBER(MID(D28,ROW(INDIRECT("1:"&amp;LEN(D28))),1)*1),0),99)*1</f>
        <v>2119</v>
      </c>
    </row>
    <row r="29" spans="3:10" ht="15.75" x14ac:dyDescent="0.25">
      <c r="C29" s="1" t="s">
        <v>19</v>
      </c>
      <c r="D29" s="2" t="s">
        <v>27</v>
      </c>
      <c r="E29" s="3">
        <v>492.6</v>
      </c>
      <c r="I29" t="str">
        <f t="shared" si="0"/>
        <v>2120</v>
      </c>
      <c r="J29" s="4">
        <f t="array" aca="1" ref="J29" ca="1">MID(D29,MATCH(TRUE,ISNUMBER(MID(D29,ROW(INDIRECT("1:"&amp;LEN(D29))),1)*1),0),99)*1</f>
        <v>2120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R@chid</cp:lastModifiedBy>
  <dcterms:created xsi:type="dcterms:W3CDTF">2013-09-26T09:09:52Z</dcterms:created>
  <dcterms:modified xsi:type="dcterms:W3CDTF">2013-09-26T22:34:12Z</dcterms:modified>
</cp:coreProperties>
</file>