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60" windowWidth="28035" windowHeight="11760"/>
  </bookViews>
  <sheets>
    <sheet name="Donnée" sheetId="1" r:id="rId1"/>
    <sheet name="Feuil2" sheetId="2" r:id="rId2"/>
    <sheet name="Feuil3" sheetId="3" r:id="rId3"/>
  </sheets>
  <externalReferences>
    <externalReference r:id="rId4"/>
    <externalReference r:id="rId5"/>
  </externalReferences>
  <definedNames>
    <definedName name="Nom">Donnée!$D$3:$D$52</definedName>
  </definedNames>
  <calcPr calcId="145621"/>
</workbook>
</file>

<file path=xl/calcChain.xml><?xml version="1.0" encoding="utf-8"?>
<calcChain xmlns="http://schemas.openxmlformats.org/spreadsheetml/2006/main">
  <c r="B4" i="1" l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B18" i="1"/>
  <c r="B17" i="1"/>
  <c r="B8" i="1" l="1"/>
  <c r="B16" i="1"/>
  <c r="B15" i="1"/>
  <c r="B14" i="1"/>
  <c r="B3" i="1"/>
  <c r="C1" i="1" l="1"/>
  <c r="C3" i="1" s="1"/>
  <c r="B5" i="1"/>
  <c r="B7" i="1"/>
  <c r="B6" i="1"/>
  <c r="C4" i="1" l="1"/>
  <c r="C5" i="1" s="1"/>
  <c r="E3" i="1"/>
  <c r="G3" i="1"/>
  <c r="F3" i="1"/>
  <c r="H3" i="1"/>
  <c r="D3" i="1"/>
  <c r="G5" i="1" l="1"/>
  <c r="E5" i="1"/>
  <c r="H5" i="1"/>
  <c r="F5" i="1"/>
  <c r="D5" i="1"/>
  <c r="H4" i="1"/>
  <c r="D4" i="1"/>
  <c r="F4" i="1"/>
  <c r="G4" i="1"/>
  <c r="E4" i="1"/>
  <c r="C6" i="1"/>
  <c r="F6" i="1" l="1"/>
  <c r="H6" i="1"/>
  <c r="D6" i="1"/>
  <c r="G6" i="1"/>
  <c r="E6" i="1"/>
  <c r="C7" i="1"/>
  <c r="E7" i="1" l="1"/>
  <c r="G7" i="1"/>
  <c r="H7" i="1"/>
  <c r="F7" i="1"/>
  <c r="D7" i="1"/>
  <c r="C8" i="1"/>
  <c r="H8" i="1" l="1"/>
  <c r="D8" i="1"/>
  <c r="F8" i="1"/>
  <c r="G8" i="1"/>
  <c r="E8" i="1"/>
  <c r="C9" i="1"/>
  <c r="G9" i="1" l="1"/>
  <c r="E9" i="1"/>
  <c r="H9" i="1"/>
  <c r="D9" i="1"/>
  <c r="F9" i="1"/>
  <c r="C10" i="1"/>
  <c r="F10" i="1" l="1"/>
  <c r="H10" i="1"/>
  <c r="D10" i="1"/>
  <c r="G10" i="1"/>
  <c r="E10" i="1"/>
  <c r="C11" i="1"/>
  <c r="E11" i="1" l="1"/>
  <c r="G11" i="1"/>
  <c r="D11" i="1"/>
  <c r="H11" i="1"/>
  <c r="F11" i="1"/>
  <c r="C12" i="1"/>
  <c r="H12" i="1" l="1"/>
  <c r="D12" i="1"/>
  <c r="F12" i="1"/>
  <c r="E12" i="1"/>
  <c r="G12" i="1"/>
  <c r="C13" i="1"/>
  <c r="G13" i="1" l="1"/>
  <c r="E13" i="1"/>
  <c r="D13" i="1"/>
  <c r="H13" i="1"/>
  <c r="F13" i="1"/>
  <c r="C14" i="1"/>
  <c r="F14" i="1" l="1"/>
  <c r="H14" i="1"/>
  <c r="D14" i="1"/>
  <c r="G14" i="1"/>
  <c r="E14" i="1"/>
  <c r="C15" i="1"/>
  <c r="E15" i="1" l="1"/>
  <c r="G15" i="1"/>
  <c r="F15" i="1"/>
  <c r="D15" i="1"/>
  <c r="H15" i="1"/>
  <c r="C16" i="1"/>
  <c r="H16" i="1" l="1"/>
  <c r="D16" i="1"/>
  <c r="F16" i="1"/>
  <c r="E16" i="1"/>
  <c r="G16" i="1"/>
  <c r="C17" i="1"/>
  <c r="G17" i="1" l="1"/>
  <c r="E17" i="1"/>
  <c r="H17" i="1"/>
  <c r="F17" i="1"/>
  <c r="D17" i="1"/>
  <c r="C18" i="1"/>
  <c r="F18" i="1" l="1"/>
  <c r="H18" i="1"/>
  <c r="D18" i="1"/>
  <c r="G18" i="1"/>
  <c r="E18" i="1"/>
  <c r="C19" i="1"/>
  <c r="E19" i="1" l="1"/>
  <c r="G19" i="1"/>
  <c r="F19" i="1"/>
  <c r="H19" i="1"/>
  <c r="D19" i="1"/>
  <c r="C20" i="1"/>
  <c r="H20" i="1" l="1"/>
  <c r="D20" i="1"/>
  <c r="F20" i="1"/>
  <c r="G20" i="1"/>
  <c r="E20" i="1"/>
  <c r="C21" i="1"/>
  <c r="G21" i="1" l="1"/>
  <c r="E21" i="1"/>
  <c r="D21" i="1"/>
  <c r="H21" i="1"/>
  <c r="F21" i="1"/>
  <c r="C22" i="1"/>
  <c r="F22" i="1" l="1"/>
  <c r="H22" i="1"/>
  <c r="D22" i="1"/>
  <c r="G22" i="1"/>
  <c r="E22" i="1"/>
  <c r="C23" i="1"/>
  <c r="E23" i="1" l="1"/>
  <c r="G23" i="1"/>
  <c r="H23" i="1"/>
  <c r="F23" i="1"/>
  <c r="D23" i="1"/>
  <c r="C24" i="1"/>
  <c r="H24" i="1" l="1"/>
  <c r="D24" i="1"/>
  <c r="F24" i="1"/>
  <c r="E24" i="1"/>
  <c r="G24" i="1"/>
  <c r="C25" i="1"/>
  <c r="G25" i="1" l="1"/>
  <c r="E25" i="1"/>
  <c r="H25" i="1"/>
  <c r="D25" i="1"/>
  <c r="F25" i="1"/>
  <c r="C26" i="1"/>
  <c r="F26" i="1" l="1"/>
  <c r="H26" i="1"/>
  <c r="D26" i="1"/>
  <c r="G26" i="1"/>
  <c r="E26" i="1"/>
  <c r="C27" i="1"/>
  <c r="E27" i="1" l="1"/>
  <c r="G27" i="1"/>
  <c r="F27" i="1"/>
  <c r="D27" i="1"/>
  <c r="H27" i="1"/>
  <c r="C28" i="1"/>
  <c r="H28" i="1" l="1"/>
  <c r="D28" i="1"/>
  <c r="F28" i="1"/>
  <c r="E28" i="1"/>
  <c r="G28" i="1"/>
  <c r="C29" i="1"/>
  <c r="G29" i="1" l="1"/>
  <c r="E29" i="1"/>
  <c r="D29" i="1"/>
  <c r="H29" i="1"/>
  <c r="F29" i="1"/>
  <c r="C30" i="1"/>
  <c r="F30" i="1" l="1"/>
  <c r="H30" i="1"/>
  <c r="D30" i="1"/>
  <c r="G30" i="1"/>
  <c r="E30" i="1"/>
  <c r="C31" i="1"/>
  <c r="E31" i="1" l="1"/>
  <c r="G31" i="1"/>
  <c r="H31" i="1"/>
  <c r="F31" i="1"/>
  <c r="D31" i="1"/>
  <c r="C32" i="1"/>
  <c r="H32" i="1" l="1"/>
  <c r="D32" i="1"/>
  <c r="F32" i="1"/>
  <c r="E32" i="1"/>
  <c r="G32" i="1"/>
  <c r="C33" i="1"/>
  <c r="G33" i="1" l="1"/>
  <c r="E33" i="1"/>
  <c r="H33" i="1"/>
  <c r="D33" i="1"/>
  <c r="F33" i="1"/>
  <c r="C34" i="1"/>
  <c r="F34" i="1" l="1"/>
  <c r="H34" i="1"/>
  <c r="D34" i="1"/>
  <c r="G34" i="1"/>
  <c r="E34" i="1"/>
  <c r="C35" i="1"/>
  <c r="E35" i="1" l="1"/>
  <c r="G35" i="1"/>
  <c r="F35" i="1"/>
  <c r="H35" i="1"/>
  <c r="D35" i="1"/>
  <c r="C36" i="1"/>
  <c r="H36" i="1" l="1"/>
  <c r="D36" i="1"/>
  <c r="F36" i="1"/>
  <c r="E36" i="1"/>
  <c r="G36" i="1"/>
  <c r="C37" i="1"/>
  <c r="G37" i="1" l="1"/>
  <c r="E37" i="1"/>
  <c r="H37" i="1"/>
  <c r="D37" i="1"/>
  <c r="F37" i="1"/>
  <c r="C38" i="1"/>
  <c r="F38" i="1" l="1"/>
  <c r="H38" i="1"/>
  <c r="D38" i="1"/>
  <c r="G38" i="1"/>
  <c r="E38" i="1"/>
  <c r="C39" i="1"/>
  <c r="E39" i="1" l="1"/>
  <c r="G39" i="1"/>
  <c r="F39" i="1"/>
  <c r="H39" i="1"/>
  <c r="D39" i="1"/>
  <c r="C40" i="1"/>
  <c r="H40" i="1" l="1"/>
  <c r="D40" i="1"/>
  <c r="F40" i="1"/>
  <c r="E40" i="1"/>
  <c r="G40" i="1"/>
  <c r="C41" i="1"/>
  <c r="G41" i="1" l="1"/>
  <c r="E41" i="1"/>
  <c r="H41" i="1"/>
  <c r="D41" i="1"/>
  <c r="F41" i="1"/>
  <c r="C42" i="1"/>
  <c r="F42" i="1" l="1"/>
  <c r="H42" i="1"/>
  <c r="D42" i="1"/>
  <c r="G42" i="1"/>
  <c r="E42" i="1"/>
  <c r="C43" i="1"/>
  <c r="E43" i="1" l="1"/>
  <c r="G43" i="1"/>
  <c r="F43" i="1"/>
  <c r="D43" i="1"/>
  <c r="H43" i="1"/>
  <c r="C44" i="1"/>
  <c r="H44" i="1" l="1"/>
  <c r="D44" i="1"/>
  <c r="F44" i="1"/>
  <c r="E44" i="1"/>
  <c r="G44" i="1"/>
  <c r="C45" i="1"/>
  <c r="G45" i="1" l="1"/>
  <c r="E45" i="1"/>
  <c r="H45" i="1"/>
  <c r="D45" i="1"/>
  <c r="F45" i="1"/>
  <c r="C46" i="1"/>
  <c r="F46" i="1" l="1"/>
  <c r="H46" i="1"/>
  <c r="D46" i="1"/>
  <c r="G46" i="1"/>
  <c r="E46" i="1"/>
  <c r="C47" i="1"/>
  <c r="E47" i="1" l="1"/>
  <c r="G47" i="1"/>
  <c r="F47" i="1"/>
  <c r="H47" i="1"/>
  <c r="D47" i="1"/>
  <c r="C48" i="1"/>
  <c r="H48" i="1" l="1"/>
  <c r="D48" i="1"/>
  <c r="F48" i="1"/>
  <c r="E48" i="1"/>
  <c r="G48" i="1"/>
  <c r="C49" i="1"/>
  <c r="G49" i="1" l="1"/>
  <c r="E49" i="1"/>
  <c r="H49" i="1"/>
  <c r="D49" i="1"/>
  <c r="F49" i="1"/>
  <c r="C50" i="1"/>
  <c r="F50" i="1" l="1"/>
  <c r="H50" i="1"/>
  <c r="D50" i="1"/>
  <c r="G50" i="1"/>
  <c r="E50" i="1"/>
  <c r="C51" i="1"/>
  <c r="E51" i="1" l="1"/>
  <c r="G51" i="1"/>
  <c r="F51" i="1"/>
  <c r="D51" i="1"/>
  <c r="H51" i="1"/>
  <c r="C52" i="1"/>
  <c r="H52" i="1" l="1"/>
  <c r="D52" i="1"/>
  <c r="B12" i="1" s="1"/>
  <c r="F52" i="1"/>
  <c r="E52" i="1"/>
  <c r="G52" i="1"/>
  <c r="B10" i="1"/>
  <c r="B11" i="1"/>
  <c r="B13" i="1" l="1"/>
  <c r="B19" i="1"/>
</calcChain>
</file>

<file path=xl/sharedStrings.xml><?xml version="1.0" encoding="utf-8"?>
<sst xmlns="http://schemas.openxmlformats.org/spreadsheetml/2006/main" count="26" uniqueCount="19">
  <si>
    <t>N° Offre</t>
  </si>
  <si>
    <t>Client</t>
  </si>
  <si>
    <t>Auteur</t>
  </si>
  <si>
    <t>Adresse</t>
  </si>
  <si>
    <t>Localité</t>
  </si>
  <si>
    <t>Téléphone</t>
  </si>
  <si>
    <t>Fax</t>
  </si>
  <si>
    <t>Repère</t>
  </si>
  <si>
    <t>Nom</t>
  </si>
  <si>
    <t>E-mail</t>
  </si>
  <si>
    <t>Téléphone Portable</t>
  </si>
  <si>
    <t>Responsable</t>
  </si>
  <si>
    <t>Affaire</t>
  </si>
  <si>
    <t>Ville</t>
  </si>
  <si>
    <t>Tableau(x)</t>
  </si>
  <si>
    <t>Installation</t>
  </si>
  <si>
    <t>Date de Création</t>
  </si>
  <si>
    <t>Autre Client</t>
  </si>
  <si>
    <t>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</si>
</sst>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chiv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ase/Liste%20d'adres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vage"/>
      <sheetName val="Auteur"/>
      <sheetName val="Installation"/>
      <sheetName val="Base"/>
      <sheetName val="Liste d'Adresse"/>
      <sheetName val="Contact"/>
      <sheetName val="Donnée"/>
    </sheetNames>
    <sheetDataSet>
      <sheetData sheetId="0">
        <row r="4">
          <cell r="A4">
            <v>130000</v>
          </cell>
          <cell r="B4" t="str">
            <v>Rubin Stéphane</v>
          </cell>
          <cell r="C4" t="str">
            <v>Alpiq InTec Romandie SA GE</v>
          </cell>
          <cell r="D4" t="str">
            <v>Rollvis</v>
          </cell>
          <cell r="E4" t="str">
            <v>Chemin du pont du Centenaire 136</v>
          </cell>
          <cell r="F4" t="str">
            <v>SS02</v>
          </cell>
          <cell r="G4" t="str">
            <v>Chauffage</v>
          </cell>
          <cell r="H4" t="str">
            <v>Schéma</v>
          </cell>
          <cell r="I4">
            <v>41220</v>
          </cell>
        </row>
        <row r="5">
          <cell r="A5">
            <v>130001</v>
          </cell>
          <cell r="B5" t="str">
            <v>Richard Claude-Alain</v>
          </cell>
          <cell r="C5" t="str">
            <v>Frigo clinique</v>
          </cell>
          <cell r="D5" t="str">
            <v>Immeuble</v>
          </cell>
          <cell r="E5" t="str">
            <v>24, Rue du Pont, Villars</v>
          </cell>
          <cell r="F5" t="str">
            <v>TR01</v>
          </cell>
          <cell r="G5" t="str">
            <v>Climatisation</v>
          </cell>
          <cell r="H5" t="str">
            <v>Soumission</v>
          </cell>
          <cell r="I5">
            <v>41220</v>
          </cell>
        </row>
        <row r="6">
          <cell r="A6">
            <v>130002</v>
          </cell>
          <cell r="B6" t="str">
            <v>Rubin Stéphane</v>
          </cell>
          <cell r="C6" t="str">
            <v>Sauter Building Control Schweiz GE</v>
          </cell>
          <cell r="D6" t="str">
            <v>Nestlé</v>
          </cell>
          <cell r="E6" t="str">
            <v>Chemin rouge 74, Genève</v>
          </cell>
          <cell r="F6" t="str">
            <v>Distribution et Production</v>
          </cell>
          <cell r="G6" t="str">
            <v>Chauffage</v>
          </cell>
          <cell r="H6" t="str">
            <v>Schéma</v>
          </cell>
          <cell r="I6">
            <v>41220</v>
          </cell>
        </row>
        <row r="7">
          <cell r="A7">
            <v>130003</v>
          </cell>
          <cell r="I7">
            <v>41220</v>
          </cell>
        </row>
        <row r="8">
          <cell r="A8">
            <v>130004</v>
          </cell>
          <cell r="I8">
            <v>41220</v>
          </cell>
        </row>
        <row r="9">
          <cell r="A9">
            <v>130005</v>
          </cell>
          <cell r="I9">
            <v>41220</v>
          </cell>
        </row>
        <row r="10">
          <cell r="A10">
            <v>130006</v>
          </cell>
          <cell r="I10">
            <v>41220</v>
          </cell>
        </row>
        <row r="11">
          <cell r="A11">
            <v>130007</v>
          </cell>
          <cell r="I11">
            <v>41220</v>
          </cell>
        </row>
        <row r="12">
          <cell r="A12">
            <v>130008</v>
          </cell>
          <cell r="I12">
            <v>41220</v>
          </cell>
        </row>
        <row r="13">
          <cell r="A13">
            <v>130009</v>
          </cell>
          <cell r="I13">
            <v>41220</v>
          </cell>
        </row>
        <row r="14">
          <cell r="A14">
            <v>130010</v>
          </cell>
          <cell r="I14">
            <v>41220</v>
          </cell>
        </row>
        <row r="15">
          <cell r="A15">
            <v>130011</v>
          </cell>
          <cell r="I15">
            <v>41220</v>
          </cell>
        </row>
        <row r="16">
          <cell r="A16">
            <v>130012</v>
          </cell>
          <cell r="I16">
            <v>41220</v>
          </cell>
        </row>
        <row r="17">
          <cell r="A17">
            <v>130013</v>
          </cell>
          <cell r="I17">
            <v>41220</v>
          </cell>
        </row>
        <row r="18">
          <cell r="A18">
            <v>130014</v>
          </cell>
          <cell r="I18">
            <v>41220</v>
          </cell>
        </row>
        <row r="19">
          <cell r="A19">
            <v>130015</v>
          </cell>
          <cell r="I19">
            <v>41220</v>
          </cell>
        </row>
        <row r="20">
          <cell r="A20">
            <v>130016</v>
          </cell>
          <cell r="I20">
            <v>41220</v>
          </cell>
        </row>
        <row r="21">
          <cell r="A21">
            <v>130017</v>
          </cell>
          <cell r="I21">
            <v>41220</v>
          </cell>
        </row>
        <row r="22">
          <cell r="A22">
            <v>130018</v>
          </cell>
          <cell r="I22">
            <v>41220</v>
          </cell>
        </row>
        <row r="23">
          <cell r="A23">
            <v>130019</v>
          </cell>
          <cell r="I23">
            <v>41220</v>
          </cell>
        </row>
        <row r="24">
          <cell r="A24">
            <v>130020</v>
          </cell>
          <cell r="I24">
            <v>41220</v>
          </cell>
        </row>
        <row r="25">
          <cell r="A25">
            <v>130021</v>
          </cell>
          <cell r="I25">
            <v>41220</v>
          </cell>
        </row>
        <row r="26">
          <cell r="A26">
            <v>130022</v>
          </cell>
          <cell r="I26">
            <v>41220</v>
          </cell>
        </row>
        <row r="27">
          <cell r="A27">
            <v>130023</v>
          </cell>
          <cell r="I27">
            <v>41220</v>
          </cell>
        </row>
        <row r="28">
          <cell r="A28">
            <v>130024</v>
          </cell>
          <cell r="I28">
            <v>41220</v>
          </cell>
        </row>
        <row r="29">
          <cell r="A29">
            <v>130025</v>
          </cell>
          <cell r="I29">
            <v>41220</v>
          </cell>
        </row>
        <row r="30">
          <cell r="A30">
            <v>130026</v>
          </cell>
          <cell r="I30">
            <v>41220</v>
          </cell>
        </row>
        <row r="31">
          <cell r="A31">
            <v>130027</v>
          </cell>
          <cell r="I31">
            <v>41220</v>
          </cell>
        </row>
        <row r="32">
          <cell r="A32">
            <v>130028</v>
          </cell>
          <cell r="I32">
            <v>41220</v>
          </cell>
        </row>
        <row r="33">
          <cell r="A33">
            <v>130029</v>
          </cell>
          <cell r="I33">
            <v>41220</v>
          </cell>
        </row>
        <row r="34">
          <cell r="A34">
            <v>130030</v>
          </cell>
          <cell r="I34">
            <v>41220</v>
          </cell>
        </row>
        <row r="35">
          <cell r="A35">
            <v>130031</v>
          </cell>
          <cell r="I35">
            <v>41220</v>
          </cell>
        </row>
        <row r="36">
          <cell r="A36">
            <v>130032</v>
          </cell>
          <cell r="I36">
            <v>41220</v>
          </cell>
        </row>
        <row r="37">
          <cell r="A37">
            <v>130033</v>
          </cell>
          <cell r="I37">
            <v>41220</v>
          </cell>
        </row>
        <row r="38">
          <cell r="A38">
            <v>130034</v>
          </cell>
          <cell r="I38">
            <v>41220</v>
          </cell>
        </row>
        <row r="39">
          <cell r="A39">
            <v>130035</v>
          </cell>
          <cell r="I39">
            <v>41220</v>
          </cell>
        </row>
        <row r="40">
          <cell r="A40">
            <v>130036</v>
          </cell>
          <cell r="I40">
            <v>41220</v>
          </cell>
        </row>
        <row r="41">
          <cell r="A41">
            <v>130037</v>
          </cell>
          <cell r="I41">
            <v>41220</v>
          </cell>
        </row>
        <row r="42">
          <cell r="A42">
            <v>130038</v>
          </cell>
          <cell r="I42">
            <v>41220</v>
          </cell>
        </row>
        <row r="43">
          <cell r="A43">
            <v>130039</v>
          </cell>
          <cell r="I43">
            <v>41220</v>
          </cell>
        </row>
        <row r="44">
          <cell r="A44">
            <v>130040</v>
          </cell>
          <cell r="I44">
            <v>41220</v>
          </cell>
        </row>
        <row r="45">
          <cell r="A45">
            <v>130041</v>
          </cell>
          <cell r="I45">
            <v>41220</v>
          </cell>
        </row>
        <row r="46">
          <cell r="A46">
            <v>130042</v>
          </cell>
          <cell r="I46">
            <v>41220</v>
          </cell>
        </row>
        <row r="47">
          <cell r="A47">
            <v>130043</v>
          </cell>
          <cell r="I47">
            <v>41220</v>
          </cell>
        </row>
        <row r="48">
          <cell r="A48">
            <v>130044</v>
          </cell>
          <cell r="I48">
            <v>41220</v>
          </cell>
        </row>
        <row r="49">
          <cell r="A49">
            <v>130045</v>
          </cell>
          <cell r="I49">
            <v>41220</v>
          </cell>
        </row>
        <row r="50">
          <cell r="A50">
            <v>130046</v>
          </cell>
          <cell r="I50">
            <v>41220</v>
          </cell>
        </row>
        <row r="51">
          <cell r="A51">
            <v>130047</v>
          </cell>
          <cell r="I51">
            <v>41220</v>
          </cell>
        </row>
        <row r="52">
          <cell r="A52">
            <v>130048</v>
          </cell>
          <cell r="I52">
            <v>41220</v>
          </cell>
        </row>
        <row r="53">
          <cell r="A53">
            <v>130049</v>
          </cell>
          <cell r="I53">
            <v>41220</v>
          </cell>
        </row>
        <row r="54">
          <cell r="A54">
            <v>130050</v>
          </cell>
          <cell r="I54">
            <v>41220</v>
          </cell>
        </row>
        <row r="55">
          <cell r="A55">
            <v>130051</v>
          </cell>
          <cell r="I55">
            <v>41220</v>
          </cell>
        </row>
        <row r="56">
          <cell r="A56">
            <v>130052</v>
          </cell>
          <cell r="I56">
            <v>41220</v>
          </cell>
        </row>
        <row r="57">
          <cell r="A57">
            <v>130053</v>
          </cell>
          <cell r="I57">
            <v>41220</v>
          </cell>
        </row>
        <row r="58">
          <cell r="A58">
            <v>130054</v>
          </cell>
          <cell r="I58">
            <v>41220</v>
          </cell>
        </row>
        <row r="59">
          <cell r="A59">
            <v>130055</v>
          </cell>
          <cell r="I59">
            <v>41220</v>
          </cell>
        </row>
        <row r="60">
          <cell r="A60">
            <v>130056</v>
          </cell>
          <cell r="I60">
            <v>41220</v>
          </cell>
        </row>
        <row r="61">
          <cell r="A61">
            <v>130057</v>
          </cell>
          <cell r="I61">
            <v>41220</v>
          </cell>
        </row>
        <row r="62">
          <cell r="A62">
            <v>130058</v>
          </cell>
          <cell r="I62">
            <v>41220</v>
          </cell>
        </row>
        <row r="63">
          <cell r="A63">
            <v>130059</v>
          </cell>
          <cell r="I63">
            <v>41220</v>
          </cell>
        </row>
        <row r="64">
          <cell r="A64">
            <v>130060</v>
          </cell>
          <cell r="I64">
            <v>41220</v>
          </cell>
        </row>
        <row r="65">
          <cell r="A65">
            <v>130061</v>
          </cell>
          <cell r="I65">
            <v>41220</v>
          </cell>
        </row>
        <row r="66">
          <cell r="A66">
            <v>130062</v>
          </cell>
          <cell r="I66">
            <v>41220</v>
          </cell>
        </row>
        <row r="67">
          <cell r="A67">
            <v>130063</v>
          </cell>
          <cell r="I67">
            <v>41220</v>
          </cell>
        </row>
        <row r="68">
          <cell r="A68">
            <v>130064</v>
          </cell>
          <cell r="I68">
            <v>41220</v>
          </cell>
        </row>
        <row r="69">
          <cell r="A69">
            <v>130065</v>
          </cell>
          <cell r="I69">
            <v>41220</v>
          </cell>
        </row>
        <row r="70">
          <cell r="A70">
            <v>130066</v>
          </cell>
          <cell r="I70">
            <v>41220</v>
          </cell>
        </row>
        <row r="71">
          <cell r="A71">
            <v>130067</v>
          </cell>
          <cell r="I71">
            <v>41220</v>
          </cell>
        </row>
        <row r="72">
          <cell r="A72">
            <v>130068</v>
          </cell>
          <cell r="I72">
            <v>41220</v>
          </cell>
        </row>
        <row r="73">
          <cell r="A73">
            <v>130069</v>
          </cell>
          <cell r="I73">
            <v>41220</v>
          </cell>
        </row>
        <row r="74">
          <cell r="A74">
            <v>130070</v>
          </cell>
          <cell r="I74">
            <v>41220</v>
          </cell>
        </row>
        <row r="75">
          <cell r="A75">
            <v>130071</v>
          </cell>
          <cell r="I75">
            <v>41220</v>
          </cell>
        </row>
        <row r="76">
          <cell r="A76">
            <v>130072</v>
          </cell>
          <cell r="I76">
            <v>41220</v>
          </cell>
        </row>
        <row r="77">
          <cell r="A77">
            <v>130073</v>
          </cell>
          <cell r="I77">
            <v>41220</v>
          </cell>
        </row>
        <row r="78">
          <cell r="A78">
            <v>130074</v>
          </cell>
          <cell r="I78">
            <v>41220</v>
          </cell>
        </row>
        <row r="79">
          <cell r="A79">
            <v>130075</v>
          </cell>
          <cell r="I79">
            <v>41220</v>
          </cell>
        </row>
        <row r="80">
          <cell r="A80">
            <v>130076</v>
          </cell>
          <cell r="I80">
            <v>41220</v>
          </cell>
        </row>
        <row r="81">
          <cell r="A81">
            <v>130077</v>
          </cell>
          <cell r="I81">
            <v>41220</v>
          </cell>
        </row>
        <row r="82">
          <cell r="A82">
            <v>130078</v>
          </cell>
          <cell r="I82">
            <v>41220</v>
          </cell>
        </row>
        <row r="83">
          <cell r="A83">
            <v>130079</v>
          </cell>
          <cell r="I83">
            <v>41220</v>
          </cell>
        </row>
        <row r="84">
          <cell r="A84">
            <v>130080</v>
          </cell>
          <cell r="I84">
            <v>41220</v>
          </cell>
        </row>
        <row r="85">
          <cell r="A85">
            <v>130081</v>
          </cell>
          <cell r="I85">
            <v>41220</v>
          </cell>
        </row>
        <row r="86">
          <cell r="A86">
            <v>130082</v>
          </cell>
          <cell r="I86">
            <v>41220</v>
          </cell>
        </row>
        <row r="87">
          <cell r="A87">
            <v>130083</v>
          </cell>
          <cell r="I87">
            <v>41220</v>
          </cell>
        </row>
        <row r="88">
          <cell r="A88">
            <v>130084</v>
          </cell>
          <cell r="I88">
            <v>41220</v>
          </cell>
        </row>
        <row r="89">
          <cell r="A89">
            <v>130085</v>
          </cell>
          <cell r="I89">
            <v>41220</v>
          </cell>
        </row>
        <row r="90">
          <cell r="A90">
            <v>130086</v>
          </cell>
          <cell r="I90">
            <v>41220</v>
          </cell>
        </row>
        <row r="91">
          <cell r="A91">
            <v>130087</v>
          </cell>
          <cell r="I91">
            <v>41220</v>
          </cell>
        </row>
        <row r="92">
          <cell r="A92">
            <v>130088</v>
          </cell>
          <cell r="I92">
            <v>41220</v>
          </cell>
        </row>
        <row r="93">
          <cell r="A93">
            <v>130089</v>
          </cell>
          <cell r="I93">
            <v>41220</v>
          </cell>
        </row>
        <row r="94">
          <cell r="A94">
            <v>130090</v>
          </cell>
          <cell r="I94">
            <v>41220</v>
          </cell>
        </row>
        <row r="95">
          <cell r="A95">
            <v>130091</v>
          </cell>
          <cell r="I95">
            <v>41220</v>
          </cell>
        </row>
        <row r="96">
          <cell r="A96">
            <v>130092</v>
          </cell>
          <cell r="I96">
            <v>41220</v>
          </cell>
        </row>
        <row r="97">
          <cell r="A97">
            <v>130093</v>
          </cell>
          <cell r="I97">
            <v>41220</v>
          </cell>
        </row>
        <row r="98">
          <cell r="A98">
            <v>130094</v>
          </cell>
          <cell r="I98">
            <v>41220</v>
          </cell>
        </row>
        <row r="99">
          <cell r="A99">
            <v>130095</v>
          </cell>
          <cell r="I99">
            <v>41220</v>
          </cell>
        </row>
        <row r="100">
          <cell r="A100">
            <v>130096</v>
          </cell>
          <cell r="I100">
            <v>41220</v>
          </cell>
        </row>
        <row r="101">
          <cell r="A101">
            <v>130097</v>
          </cell>
          <cell r="I101">
            <v>41220</v>
          </cell>
        </row>
        <row r="102">
          <cell r="A102">
            <v>130098</v>
          </cell>
          <cell r="I102">
            <v>41220</v>
          </cell>
        </row>
        <row r="103">
          <cell r="A103">
            <v>130099</v>
          </cell>
          <cell r="I103">
            <v>41220</v>
          </cell>
        </row>
        <row r="104">
          <cell r="A104">
            <v>130100</v>
          </cell>
          <cell r="I104">
            <v>41220</v>
          </cell>
        </row>
        <row r="105">
          <cell r="A105">
            <v>130101</v>
          </cell>
          <cell r="I105">
            <v>41220</v>
          </cell>
        </row>
        <row r="106">
          <cell r="A106">
            <v>130102</v>
          </cell>
          <cell r="I106">
            <v>41220</v>
          </cell>
        </row>
        <row r="107">
          <cell r="A107">
            <v>130103</v>
          </cell>
          <cell r="I107">
            <v>41220</v>
          </cell>
        </row>
        <row r="108">
          <cell r="A108">
            <v>130104</v>
          </cell>
          <cell r="I108">
            <v>41220</v>
          </cell>
        </row>
        <row r="109">
          <cell r="A109">
            <v>130105</v>
          </cell>
          <cell r="I109">
            <v>41220</v>
          </cell>
        </row>
        <row r="110">
          <cell r="A110">
            <v>130106</v>
          </cell>
          <cell r="I110">
            <v>41220</v>
          </cell>
        </row>
        <row r="111">
          <cell r="A111">
            <v>130107</v>
          </cell>
          <cell r="I111">
            <v>41220</v>
          </cell>
        </row>
        <row r="112">
          <cell r="A112">
            <v>130108</v>
          </cell>
          <cell r="I112">
            <v>41220</v>
          </cell>
        </row>
        <row r="113">
          <cell r="A113">
            <v>130109</v>
          </cell>
          <cell r="I113">
            <v>41220</v>
          </cell>
        </row>
        <row r="114">
          <cell r="A114">
            <v>130110</v>
          </cell>
          <cell r="I114">
            <v>41220</v>
          </cell>
        </row>
        <row r="115">
          <cell r="A115">
            <v>130111</v>
          </cell>
          <cell r="I115">
            <v>41220</v>
          </cell>
        </row>
        <row r="116">
          <cell r="A116">
            <v>130112</v>
          </cell>
          <cell r="I116">
            <v>41220</v>
          </cell>
        </row>
        <row r="117">
          <cell r="A117">
            <v>130113</v>
          </cell>
          <cell r="I117">
            <v>41220</v>
          </cell>
        </row>
        <row r="118">
          <cell r="A118">
            <v>130114</v>
          </cell>
          <cell r="I118">
            <v>41220</v>
          </cell>
        </row>
        <row r="119">
          <cell r="A119">
            <v>130115</v>
          </cell>
          <cell r="I119">
            <v>41220</v>
          </cell>
        </row>
        <row r="120">
          <cell r="A120">
            <v>130116</v>
          </cell>
          <cell r="I120">
            <v>41220</v>
          </cell>
        </row>
        <row r="121">
          <cell r="A121">
            <v>130117</v>
          </cell>
          <cell r="I121">
            <v>41220</v>
          </cell>
        </row>
        <row r="122">
          <cell r="A122">
            <v>130118</v>
          </cell>
          <cell r="I122">
            <v>41220</v>
          </cell>
        </row>
        <row r="123">
          <cell r="A123">
            <v>130119</v>
          </cell>
          <cell r="I123">
            <v>41220</v>
          </cell>
        </row>
        <row r="124">
          <cell r="A124">
            <v>130120</v>
          </cell>
          <cell r="I124">
            <v>41220</v>
          </cell>
        </row>
        <row r="125">
          <cell r="A125">
            <v>130121</v>
          </cell>
          <cell r="I125">
            <v>41220</v>
          </cell>
        </row>
        <row r="126">
          <cell r="A126">
            <v>130122</v>
          </cell>
          <cell r="I126">
            <v>41220</v>
          </cell>
        </row>
        <row r="127">
          <cell r="A127">
            <v>130123</v>
          </cell>
          <cell r="I127">
            <v>41220</v>
          </cell>
        </row>
        <row r="128">
          <cell r="A128">
            <v>130124</v>
          </cell>
          <cell r="I128">
            <v>41220</v>
          </cell>
        </row>
        <row r="129">
          <cell r="A129">
            <v>130125</v>
          </cell>
          <cell r="I129">
            <v>41220</v>
          </cell>
        </row>
        <row r="130">
          <cell r="A130">
            <v>130126</v>
          </cell>
          <cell r="I130">
            <v>41220</v>
          </cell>
        </row>
        <row r="131">
          <cell r="A131">
            <v>130127</v>
          </cell>
          <cell r="I131">
            <v>41220</v>
          </cell>
        </row>
        <row r="132">
          <cell r="A132">
            <v>130128</v>
          </cell>
          <cell r="I132">
            <v>41220</v>
          </cell>
        </row>
        <row r="133">
          <cell r="A133">
            <v>130129</v>
          </cell>
          <cell r="I133">
            <v>41220</v>
          </cell>
        </row>
        <row r="134">
          <cell r="A134">
            <v>130130</v>
          </cell>
          <cell r="I134">
            <v>41220</v>
          </cell>
        </row>
        <row r="135">
          <cell r="A135">
            <v>130131</v>
          </cell>
          <cell r="I135">
            <v>41220</v>
          </cell>
        </row>
        <row r="136">
          <cell r="A136">
            <v>130132</v>
          </cell>
          <cell r="I136">
            <v>41220</v>
          </cell>
        </row>
        <row r="137">
          <cell r="A137">
            <v>130133</v>
          </cell>
          <cell r="I137">
            <v>41220</v>
          </cell>
        </row>
        <row r="138">
          <cell r="A138">
            <v>130134</v>
          </cell>
          <cell r="I138">
            <v>41220</v>
          </cell>
        </row>
        <row r="139">
          <cell r="A139">
            <v>130135</v>
          </cell>
          <cell r="I139">
            <v>41220</v>
          </cell>
        </row>
        <row r="140">
          <cell r="A140">
            <v>130136</v>
          </cell>
          <cell r="I140">
            <v>41220</v>
          </cell>
        </row>
        <row r="141">
          <cell r="A141">
            <v>130137</v>
          </cell>
          <cell r="I141">
            <v>41220</v>
          </cell>
        </row>
        <row r="142">
          <cell r="A142">
            <v>130138</v>
          </cell>
          <cell r="I142">
            <v>41220</v>
          </cell>
        </row>
        <row r="143">
          <cell r="A143">
            <v>130139</v>
          </cell>
          <cell r="I143">
            <v>41220</v>
          </cell>
        </row>
        <row r="144">
          <cell r="A144">
            <v>130140</v>
          </cell>
          <cell r="I144">
            <v>41220</v>
          </cell>
        </row>
        <row r="145">
          <cell r="A145">
            <v>130141</v>
          </cell>
          <cell r="I145">
            <v>41220</v>
          </cell>
        </row>
        <row r="146">
          <cell r="A146">
            <v>130142</v>
          </cell>
          <cell r="I146">
            <v>41220</v>
          </cell>
        </row>
        <row r="147">
          <cell r="A147">
            <v>130143</v>
          </cell>
          <cell r="I147">
            <v>41220</v>
          </cell>
        </row>
        <row r="148">
          <cell r="A148">
            <v>130144</v>
          </cell>
          <cell r="I148">
            <v>41220</v>
          </cell>
        </row>
        <row r="149">
          <cell r="A149">
            <v>130145</v>
          </cell>
          <cell r="I149">
            <v>41220</v>
          </cell>
        </row>
        <row r="150">
          <cell r="A150">
            <v>130146</v>
          </cell>
          <cell r="I150">
            <v>41220</v>
          </cell>
        </row>
        <row r="151">
          <cell r="A151">
            <v>130147</v>
          </cell>
          <cell r="I151">
            <v>41220</v>
          </cell>
        </row>
        <row r="152">
          <cell r="A152">
            <v>130148</v>
          </cell>
          <cell r="I152">
            <v>41220</v>
          </cell>
        </row>
        <row r="153">
          <cell r="A153">
            <v>130149</v>
          </cell>
          <cell r="I153">
            <v>41220</v>
          </cell>
        </row>
        <row r="154">
          <cell r="A154">
            <v>130150</v>
          </cell>
          <cell r="I154">
            <v>41220</v>
          </cell>
        </row>
        <row r="155">
          <cell r="A155">
            <v>130151</v>
          </cell>
          <cell r="I155">
            <v>41220</v>
          </cell>
        </row>
        <row r="156">
          <cell r="A156">
            <v>130152</v>
          </cell>
          <cell r="I156">
            <v>41220</v>
          </cell>
        </row>
        <row r="157">
          <cell r="A157">
            <v>130153</v>
          </cell>
          <cell r="I157">
            <v>41220</v>
          </cell>
        </row>
        <row r="158">
          <cell r="A158">
            <v>130154</v>
          </cell>
          <cell r="I158">
            <v>41220</v>
          </cell>
        </row>
        <row r="159">
          <cell r="A159">
            <v>130155</v>
          </cell>
          <cell r="I159">
            <v>41220</v>
          </cell>
        </row>
        <row r="160">
          <cell r="A160">
            <v>130156</v>
          </cell>
          <cell r="I160">
            <v>41220</v>
          </cell>
        </row>
        <row r="161">
          <cell r="A161">
            <v>130157</v>
          </cell>
          <cell r="I161">
            <v>41220</v>
          </cell>
        </row>
        <row r="162">
          <cell r="A162">
            <v>130158</v>
          </cell>
          <cell r="I162">
            <v>41220</v>
          </cell>
        </row>
        <row r="163">
          <cell r="A163">
            <v>130159</v>
          </cell>
          <cell r="I163">
            <v>41220</v>
          </cell>
        </row>
        <row r="164">
          <cell r="A164">
            <v>130160</v>
          </cell>
          <cell r="I164">
            <v>41220</v>
          </cell>
        </row>
        <row r="165">
          <cell r="A165">
            <v>130161</v>
          </cell>
          <cell r="I165">
            <v>41220</v>
          </cell>
        </row>
        <row r="166">
          <cell r="A166">
            <v>130162</v>
          </cell>
          <cell r="I166">
            <v>41220</v>
          </cell>
        </row>
        <row r="167">
          <cell r="A167">
            <v>130163</v>
          </cell>
          <cell r="I167">
            <v>41220</v>
          </cell>
        </row>
        <row r="168">
          <cell r="A168">
            <v>130164</v>
          </cell>
          <cell r="I168">
            <v>41220</v>
          </cell>
        </row>
        <row r="169">
          <cell r="A169">
            <v>130165</v>
          </cell>
          <cell r="I169">
            <v>41220</v>
          </cell>
        </row>
        <row r="170">
          <cell r="A170">
            <v>130166</v>
          </cell>
          <cell r="I170">
            <v>41220</v>
          </cell>
        </row>
        <row r="171">
          <cell r="A171">
            <v>130167</v>
          </cell>
          <cell r="I171">
            <v>41220</v>
          </cell>
        </row>
        <row r="172">
          <cell r="A172">
            <v>130168</v>
          </cell>
          <cell r="I172">
            <v>41220</v>
          </cell>
        </row>
        <row r="173">
          <cell r="A173">
            <v>130169</v>
          </cell>
          <cell r="I173">
            <v>41220</v>
          </cell>
        </row>
        <row r="174">
          <cell r="A174">
            <v>130170</v>
          </cell>
          <cell r="I174">
            <v>41220</v>
          </cell>
        </row>
        <row r="175">
          <cell r="A175">
            <v>130171</v>
          </cell>
          <cell r="I175">
            <v>41220</v>
          </cell>
        </row>
        <row r="176">
          <cell r="A176">
            <v>130172</v>
          </cell>
          <cell r="I176">
            <v>41220</v>
          </cell>
        </row>
        <row r="177">
          <cell r="A177">
            <v>130173</v>
          </cell>
          <cell r="I177">
            <v>41220</v>
          </cell>
        </row>
        <row r="178">
          <cell r="A178">
            <v>130174</v>
          </cell>
          <cell r="I178">
            <v>41220</v>
          </cell>
        </row>
        <row r="179">
          <cell r="A179">
            <v>130175</v>
          </cell>
          <cell r="I179">
            <v>41220</v>
          </cell>
        </row>
        <row r="180">
          <cell r="A180">
            <v>130176</v>
          </cell>
          <cell r="I180">
            <v>41220</v>
          </cell>
        </row>
        <row r="181">
          <cell r="A181">
            <v>130177</v>
          </cell>
          <cell r="I181">
            <v>41220</v>
          </cell>
        </row>
        <row r="182">
          <cell r="A182">
            <v>130178</v>
          </cell>
          <cell r="I182">
            <v>41220</v>
          </cell>
        </row>
        <row r="183">
          <cell r="A183">
            <v>130179</v>
          </cell>
          <cell r="I183">
            <v>41220</v>
          </cell>
        </row>
        <row r="184">
          <cell r="A184">
            <v>130180</v>
          </cell>
          <cell r="I184">
            <v>41220</v>
          </cell>
        </row>
        <row r="185">
          <cell r="A185">
            <v>130181</v>
          </cell>
          <cell r="I185">
            <v>41220</v>
          </cell>
        </row>
        <row r="186">
          <cell r="A186">
            <v>130182</v>
          </cell>
          <cell r="I186">
            <v>41220</v>
          </cell>
        </row>
        <row r="187">
          <cell r="A187">
            <v>130183</v>
          </cell>
          <cell r="I187">
            <v>41220</v>
          </cell>
        </row>
        <row r="188">
          <cell r="A188">
            <v>130184</v>
          </cell>
          <cell r="I188">
            <v>41220</v>
          </cell>
        </row>
        <row r="189">
          <cell r="A189">
            <v>130185</v>
          </cell>
          <cell r="I189">
            <v>41220</v>
          </cell>
        </row>
        <row r="190">
          <cell r="A190">
            <v>130186</v>
          </cell>
          <cell r="I190">
            <v>41220</v>
          </cell>
        </row>
        <row r="191">
          <cell r="A191">
            <v>130187</v>
          </cell>
          <cell r="I191">
            <v>41220</v>
          </cell>
        </row>
        <row r="192">
          <cell r="A192">
            <v>130188</v>
          </cell>
          <cell r="I192">
            <v>41220</v>
          </cell>
        </row>
        <row r="193">
          <cell r="A193">
            <v>130189</v>
          </cell>
          <cell r="I193">
            <v>41220</v>
          </cell>
        </row>
        <row r="194">
          <cell r="A194">
            <v>130190</v>
          </cell>
          <cell r="I194">
            <v>41220</v>
          </cell>
        </row>
        <row r="195">
          <cell r="A195">
            <v>130191</v>
          </cell>
          <cell r="I195">
            <v>41220</v>
          </cell>
        </row>
        <row r="196">
          <cell r="A196">
            <v>130192</v>
          </cell>
          <cell r="I196">
            <v>41220</v>
          </cell>
        </row>
        <row r="197">
          <cell r="A197">
            <v>130193</v>
          </cell>
          <cell r="I197">
            <v>41220</v>
          </cell>
        </row>
        <row r="198">
          <cell r="A198">
            <v>130194</v>
          </cell>
          <cell r="I198">
            <v>41220</v>
          </cell>
        </row>
        <row r="199">
          <cell r="A199">
            <v>130195</v>
          </cell>
          <cell r="I199">
            <v>41220</v>
          </cell>
        </row>
        <row r="200">
          <cell r="A200">
            <v>130196</v>
          </cell>
          <cell r="I200">
            <v>41220</v>
          </cell>
        </row>
        <row r="201">
          <cell r="A201">
            <v>130197</v>
          </cell>
          <cell r="I201">
            <v>41220</v>
          </cell>
        </row>
        <row r="202">
          <cell r="A202">
            <v>130198</v>
          </cell>
          <cell r="I202">
            <v>41220</v>
          </cell>
        </row>
        <row r="203">
          <cell r="A203">
            <v>130199</v>
          </cell>
          <cell r="I203">
            <v>41220</v>
          </cell>
        </row>
        <row r="204">
          <cell r="A204">
            <v>130200</v>
          </cell>
          <cell r="I204">
            <v>41220</v>
          </cell>
        </row>
        <row r="205">
          <cell r="A205">
            <v>130201</v>
          </cell>
          <cell r="I205">
            <v>41220</v>
          </cell>
        </row>
        <row r="206">
          <cell r="A206">
            <v>130202</v>
          </cell>
          <cell r="I206">
            <v>41220</v>
          </cell>
        </row>
        <row r="207">
          <cell r="A207">
            <v>130203</v>
          </cell>
          <cell r="I207">
            <v>41220</v>
          </cell>
        </row>
        <row r="208">
          <cell r="A208">
            <v>130204</v>
          </cell>
          <cell r="I208">
            <v>41220</v>
          </cell>
        </row>
        <row r="209">
          <cell r="A209">
            <v>130205</v>
          </cell>
          <cell r="I209">
            <v>41220</v>
          </cell>
        </row>
        <row r="210">
          <cell r="A210">
            <v>130206</v>
          </cell>
          <cell r="I210">
            <v>41220</v>
          </cell>
        </row>
        <row r="211">
          <cell r="A211">
            <v>130207</v>
          </cell>
          <cell r="I211">
            <v>41220</v>
          </cell>
        </row>
        <row r="212">
          <cell r="A212">
            <v>130208</v>
          </cell>
          <cell r="I212">
            <v>41220</v>
          </cell>
        </row>
        <row r="213">
          <cell r="A213">
            <v>130209</v>
          </cell>
          <cell r="I213">
            <v>41220</v>
          </cell>
        </row>
        <row r="214">
          <cell r="A214">
            <v>130210</v>
          </cell>
          <cell r="I214">
            <v>41220</v>
          </cell>
        </row>
        <row r="215">
          <cell r="A215">
            <v>130211</v>
          </cell>
          <cell r="I215">
            <v>41220</v>
          </cell>
        </row>
        <row r="216">
          <cell r="A216">
            <v>130212</v>
          </cell>
          <cell r="I216">
            <v>41220</v>
          </cell>
        </row>
        <row r="217">
          <cell r="A217">
            <v>130213</v>
          </cell>
          <cell r="I217">
            <v>41220</v>
          </cell>
        </row>
        <row r="218">
          <cell r="A218">
            <v>130214</v>
          </cell>
          <cell r="I218">
            <v>41220</v>
          </cell>
        </row>
        <row r="219">
          <cell r="A219">
            <v>130215</v>
          </cell>
          <cell r="I219">
            <v>41220</v>
          </cell>
        </row>
        <row r="220">
          <cell r="A220">
            <v>130216</v>
          </cell>
          <cell r="I220">
            <v>41220</v>
          </cell>
        </row>
        <row r="221">
          <cell r="A221">
            <v>130217</v>
          </cell>
          <cell r="I221">
            <v>41220</v>
          </cell>
        </row>
        <row r="222">
          <cell r="A222">
            <v>130218</v>
          </cell>
          <cell r="I222">
            <v>41220</v>
          </cell>
        </row>
        <row r="223">
          <cell r="A223">
            <v>130219</v>
          </cell>
          <cell r="I223">
            <v>41220</v>
          </cell>
        </row>
        <row r="224">
          <cell r="A224">
            <v>130220</v>
          </cell>
          <cell r="I224">
            <v>41220</v>
          </cell>
        </row>
        <row r="225">
          <cell r="A225">
            <v>130221</v>
          </cell>
          <cell r="I225">
            <v>41220</v>
          </cell>
        </row>
        <row r="226">
          <cell r="A226">
            <v>130222</v>
          </cell>
          <cell r="I226">
            <v>41220</v>
          </cell>
        </row>
        <row r="227">
          <cell r="A227">
            <v>130223</v>
          </cell>
          <cell r="I227">
            <v>41220</v>
          </cell>
        </row>
        <row r="228">
          <cell r="A228">
            <v>130224</v>
          </cell>
          <cell r="I228">
            <v>41220</v>
          </cell>
        </row>
        <row r="229">
          <cell r="A229">
            <v>130225</v>
          </cell>
          <cell r="I229">
            <v>41220</v>
          </cell>
        </row>
        <row r="230">
          <cell r="A230">
            <v>130226</v>
          </cell>
          <cell r="I230">
            <v>41220</v>
          </cell>
        </row>
        <row r="231">
          <cell r="A231">
            <v>130227</v>
          </cell>
          <cell r="I231">
            <v>41220</v>
          </cell>
        </row>
        <row r="232">
          <cell r="A232">
            <v>130228</v>
          </cell>
          <cell r="I232">
            <v>41220</v>
          </cell>
        </row>
        <row r="233">
          <cell r="A233">
            <v>130229</v>
          </cell>
          <cell r="I233">
            <v>41220</v>
          </cell>
        </row>
        <row r="234">
          <cell r="A234">
            <v>130230</v>
          </cell>
          <cell r="I234">
            <v>41220</v>
          </cell>
        </row>
        <row r="235">
          <cell r="A235">
            <v>130231</v>
          </cell>
          <cell r="I235">
            <v>41220</v>
          </cell>
        </row>
        <row r="236">
          <cell r="A236">
            <v>130232</v>
          </cell>
          <cell r="I236">
            <v>41220</v>
          </cell>
        </row>
        <row r="237">
          <cell r="A237">
            <v>130233</v>
          </cell>
          <cell r="I237">
            <v>41220</v>
          </cell>
        </row>
        <row r="238">
          <cell r="A238">
            <v>130234</v>
          </cell>
          <cell r="I238">
            <v>41220</v>
          </cell>
        </row>
        <row r="239">
          <cell r="A239">
            <v>130235</v>
          </cell>
          <cell r="I239">
            <v>41220</v>
          </cell>
        </row>
        <row r="240">
          <cell r="A240">
            <v>130236</v>
          </cell>
          <cell r="I240">
            <v>41220</v>
          </cell>
        </row>
        <row r="241">
          <cell r="A241">
            <v>130237</v>
          </cell>
          <cell r="I241">
            <v>41220</v>
          </cell>
        </row>
        <row r="242">
          <cell r="A242">
            <v>130238</v>
          </cell>
          <cell r="I242">
            <v>41220</v>
          </cell>
        </row>
        <row r="243">
          <cell r="A243">
            <v>130239</v>
          </cell>
          <cell r="I243">
            <v>41220</v>
          </cell>
        </row>
        <row r="244">
          <cell r="A244">
            <v>130240</v>
          </cell>
          <cell r="I244">
            <v>41220</v>
          </cell>
        </row>
        <row r="245">
          <cell r="A245">
            <v>130241</v>
          </cell>
          <cell r="I245">
            <v>41220</v>
          </cell>
        </row>
        <row r="246">
          <cell r="A246">
            <v>130242</v>
          </cell>
          <cell r="I246">
            <v>41220</v>
          </cell>
        </row>
        <row r="247">
          <cell r="A247">
            <v>130243</v>
          </cell>
          <cell r="I247">
            <v>41220</v>
          </cell>
        </row>
        <row r="248">
          <cell r="A248">
            <v>130244</v>
          </cell>
          <cell r="I248">
            <v>41220</v>
          </cell>
        </row>
        <row r="249">
          <cell r="A249">
            <v>130245</v>
          </cell>
          <cell r="I249">
            <v>41220</v>
          </cell>
        </row>
        <row r="250">
          <cell r="A250">
            <v>130246</v>
          </cell>
          <cell r="I250">
            <v>41220</v>
          </cell>
        </row>
        <row r="251">
          <cell r="A251">
            <v>130247</v>
          </cell>
          <cell r="I251">
            <v>41220</v>
          </cell>
        </row>
        <row r="252">
          <cell r="A252">
            <v>130248</v>
          </cell>
          <cell r="I252">
            <v>41220</v>
          </cell>
        </row>
        <row r="253">
          <cell r="A253">
            <v>130249</v>
          </cell>
          <cell r="I253">
            <v>41220</v>
          </cell>
        </row>
        <row r="254">
          <cell r="A254">
            <v>130250</v>
          </cell>
          <cell r="I254">
            <v>41220</v>
          </cell>
        </row>
        <row r="255">
          <cell r="A255">
            <v>130251</v>
          </cell>
          <cell r="I255">
            <v>41220</v>
          </cell>
        </row>
        <row r="256">
          <cell r="A256">
            <v>130252</v>
          </cell>
          <cell r="I256">
            <v>41220</v>
          </cell>
        </row>
        <row r="257">
          <cell r="A257">
            <v>130253</v>
          </cell>
          <cell r="I257">
            <v>41220</v>
          </cell>
        </row>
        <row r="258">
          <cell r="A258">
            <v>130254</v>
          </cell>
          <cell r="I258">
            <v>41220</v>
          </cell>
        </row>
        <row r="259">
          <cell r="A259">
            <v>130255</v>
          </cell>
          <cell r="I259">
            <v>41220</v>
          </cell>
        </row>
        <row r="260">
          <cell r="A260">
            <v>130256</v>
          </cell>
          <cell r="I260">
            <v>41220</v>
          </cell>
        </row>
        <row r="261">
          <cell r="A261">
            <v>130257</v>
          </cell>
          <cell r="I261">
            <v>41220</v>
          </cell>
        </row>
        <row r="262">
          <cell r="A262">
            <v>130258</v>
          </cell>
          <cell r="I262">
            <v>41220</v>
          </cell>
        </row>
        <row r="263">
          <cell r="A263">
            <v>130259</v>
          </cell>
          <cell r="I263">
            <v>41220</v>
          </cell>
        </row>
        <row r="264">
          <cell r="A264">
            <v>130260</v>
          </cell>
          <cell r="I264">
            <v>41220</v>
          </cell>
        </row>
        <row r="265">
          <cell r="A265">
            <v>130261</v>
          </cell>
          <cell r="I265">
            <v>41220</v>
          </cell>
        </row>
        <row r="266">
          <cell r="A266">
            <v>130262</v>
          </cell>
          <cell r="I266">
            <v>41220</v>
          </cell>
        </row>
        <row r="267">
          <cell r="A267">
            <v>130263</v>
          </cell>
          <cell r="I267">
            <v>41220</v>
          </cell>
        </row>
        <row r="268">
          <cell r="A268">
            <v>130264</v>
          </cell>
          <cell r="I268">
            <v>41220</v>
          </cell>
        </row>
        <row r="269">
          <cell r="A269">
            <v>130265</v>
          </cell>
          <cell r="I269">
            <v>41220</v>
          </cell>
        </row>
        <row r="270">
          <cell r="A270">
            <v>130266</v>
          </cell>
          <cell r="I270">
            <v>41220</v>
          </cell>
        </row>
        <row r="271">
          <cell r="A271">
            <v>130267</v>
          </cell>
          <cell r="I271">
            <v>41220</v>
          </cell>
        </row>
        <row r="272">
          <cell r="A272">
            <v>130268</v>
          </cell>
          <cell r="I272">
            <v>41220</v>
          </cell>
        </row>
        <row r="273">
          <cell r="A273">
            <v>130269</v>
          </cell>
          <cell r="I273">
            <v>41220</v>
          </cell>
        </row>
        <row r="274">
          <cell r="A274">
            <v>130270</v>
          </cell>
          <cell r="I274">
            <v>41220</v>
          </cell>
        </row>
        <row r="275">
          <cell r="A275">
            <v>130271</v>
          </cell>
          <cell r="I275">
            <v>41220</v>
          </cell>
        </row>
        <row r="276">
          <cell r="A276">
            <v>130272</v>
          </cell>
          <cell r="I276">
            <v>41220</v>
          </cell>
        </row>
        <row r="277">
          <cell r="A277">
            <v>130273</v>
          </cell>
          <cell r="I277">
            <v>41220</v>
          </cell>
        </row>
        <row r="278">
          <cell r="A278">
            <v>130274</v>
          </cell>
          <cell r="I278">
            <v>41220</v>
          </cell>
        </row>
        <row r="279">
          <cell r="A279">
            <v>130275</v>
          </cell>
          <cell r="I279">
            <v>41220</v>
          </cell>
        </row>
        <row r="280">
          <cell r="A280">
            <v>130276</v>
          </cell>
          <cell r="I280">
            <v>41220</v>
          </cell>
        </row>
        <row r="281">
          <cell r="A281">
            <v>130277</v>
          </cell>
          <cell r="I281">
            <v>41220</v>
          </cell>
        </row>
        <row r="282">
          <cell r="A282">
            <v>130278</v>
          </cell>
          <cell r="I282">
            <v>41220</v>
          </cell>
        </row>
        <row r="283">
          <cell r="A283">
            <v>130279</v>
          </cell>
          <cell r="I283">
            <v>41220</v>
          </cell>
        </row>
        <row r="284">
          <cell r="A284">
            <v>130280</v>
          </cell>
          <cell r="I284">
            <v>41220</v>
          </cell>
        </row>
        <row r="285">
          <cell r="A285">
            <v>130281</v>
          </cell>
          <cell r="I285">
            <v>41220</v>
          </cell>
        </row>
        <row r="286">
          <cell r="A286">
            <v>130282</v>
          </cell>
          <cell r="I286">
            <v>41220</v>
          </cell>
        </row>
        <row r="287">
          <cell r="A287">
            <v>130283</v>
          </cell>
          <cell r="I287">
            <v>41220</v>
          </cell>
        </row>
        <row r="288">
          <cell r="A288">
            <v>130284</v>
          </cell>
          <cell r="I288">
            <v>41220</v>
          </cell>
        </row>
        <row r="289">
          <cell r="A289">
            <v>130285</v>
          </cell>
          <cell r="I289">
            <v>41220</v>
          </cell>
        </row>
        <row r="290">
          <cell r="A290">
            <v>130286</v>
          </cell>
          <cell r="I290">
            <v>41220</v>
          </cell>
        </row>
        <row r="291">
          <cell r="A291">
            <v>130287</v>
          </cell>
          <cell r="I291">
            <v>41220</v>
          </cell>
        </row>
        <row r="292">
          <cell r="A292">
            <v>130288</v>
          </cell>
          <cell r="I292">
            <v>41220</v>
          </cell>
        </row>
        <row r="293">
          <cell r="A293">
            <v>130289</v>
          </cell>
          <cell r="I293">
            <v>41220</v>
          </cell>
        </row>
        <row r="294">
          <cell r="A294">
            <v>130290</v>
          </cell>
          <cell r="I294">
            <v>41220</v>
          </cell>
        </row>
        <row r="295">
          <cell r="A295">
            <v>130291</v>
          </cell>
          <cell r="I295">
            <v>41220</v>
          </cell>
        </row>
        <row r="296">
          <cell r="A296">
            <v>130292</v>
          </cell>
          <cell r="I296">
            <v>41220</v>
          </cell>
        </row>
        <row r="297">
          <cell r="A297">
            <v>130293</v>
          </cell>
          <cell r="I297">
            <v>41220</v>
          </cell>
        </row>
        <row r="298">
          <cell r="A298">
            <v>130294</v>
          </cell>
          <cell r="I298">
            <v>41220</v>
          </cell>
        </row>
        <row r="299">
          <cell r="A299">
            <v>130295</v>
          </cell>
          <cell r="I299">
            <v>41220</v>
          </cell>
        </row>
        <row r="300">
          <cell r="A300">
            <v>130296</v>
          </cell>
          <cell r="I300">
            <v>41220</v>
          </cell>
        </row>
        <row r="301">
          <cell r="A301">
            <v>130297</v>
          </cell>
          <cell r="I301">
            <v>41220</v>
          </cell>
        </row>
        <row r="302">
          <cell r="A302">
            <v>130298</v>
          </cell>
          <cell r="I302">
            <v>41220</v>
          </cell>
        </row>
        <row r="303">
          <cell r="A303">
            <v>130299</v>
          </cell>
          <cell r="I303">
            <v>41220</v>
          </cell>
        </row>
        <row r="304">
          <cell r="A304">
            <v>130300</v>
          </cell>
          <cell r="I304">
            <v>41220</v>
          </cell>
        </row>
        <row r="305">
          <cell r="A305">
            <v>130301</v>
          </cell>
          <cell r="I305">
            <v>41220</v>
          </cell>
        </row>
        <row r="306">
          <cell r="A306">
            <v>130302</v>
          </cell>
          <cell r="I306">
            <v>41220</v>
          </cell>
        </row>
        <row r="307">
          <cell r="A307">
            <v>130303</v>
          </cell>
          <cell r="I307">
            <v>41220</v>
          </cell>
        </row>
        <row r="308">
          <cell r="A308">
            <v>130304</v>
          </cell>
          <cell r="I308">
            <v>41220</v>
          </cell>
        </row>
        <row r="309">
          <cell r="A309">
            <v>130305</v>
          </cell>
          <cell r="I309">
            <v>41220</v>
          </cell>
        </row>
        <row r="310">
          <cell r="A310">
            <v>130306</v>
          </cell>
          <cell r="I310">
            <v>41220</v>
          </cell>
        </row>
        <row r="311">
          <cell r="A311">
            <v>130307</v>
          </cell>
          <cell r="I311">
            <v>41220</v>
          </cell>
        </row>
        <row r="312">
          <cell r="A312">
            <v>130308</v>
          </cell>
          <cell r="I312">
            <v>41220</v>
          </cell>
        </row>
        <row r="313">
          <cell r="A313">
            <v>130309</v>
          </cell>
          <cell r="I313">
            <v>41220</v>
          </cell>
        </row>
        <row r="314">
          <cell r="A314">
            <v>130310</v>
          </cell>
          <cell r="I314">
            <v>41220</v>
          </cell>
        </row>
        <row r="315">
          <cell r="A315">
            <v>130311</v>
          </cell>
          <cell r="I315">
            <v>41220</v>
          </cell>
        </row>
        <row r="316">
          <cell r="A316">
            <v>130312</v>
          </cell>
          <cell r="I316">
            <v>41220</v>
          </cell>
        </row>
        <row r="317">
          <cell r="A317">
            <v>130313</v>
          </cell>
          <cell r="I317">
            <v>41220</v>
          </cell>
        </row>
        <row r="318">
          <cell r="A318">
            <v>130314</v>
          </cell>
          <cell r="I318">
            <v>41220</v>
          </cell>
        </row>
        <row r="319">
          <cell r="A319">
            <v>130315</v>
          </cell>
          <cell r="I319">
            <v>41220</v>
          </cell>
        </row>
        <row r="320">
          <cell r="A320">
            <v>130316</v>
          </cell>
          <cell r="I320">
            <v>41220</v>
          </cell>
        </row>
        <row r="321">
          <cell r="A321">
            <v>130317</v>
          </cell>
          <cell r="I321">
            <v>41220</v>
          </cell>
        </row>
        <row r="322">
          <cell r="A322">
            <v>130318</v>
          </cell>
          <cell r="I322">
            <v>41220</v>
          </cell>
        </row>
        <row r="323">
          <cell r="A323">
            <v>130319</v>
          </cell>
          <cell r="I323">
            <v>41220</v>
          </cell>
        </row>
        <row r="324">
          <cell r="A324">
            <v>130320</v>
          </cell>
          <cell r="I324">
            <v>41220</v>
          </cell>
        </row>
        <row r="325">
          <cell r="A325">
            <v>130321</v>
          </cell>
          <cell r="I325">
            <v>41220</v>
          </cell>
        </row>
        <row r="326">
          <cell r="A326">
            <v>130322</v>
          </cell>
          <cell r="I326">
            <v>41220</v>
          </cell>
        </row>
        <row r="327">
          <cell r="A327">
            <v>130323</v>
          </cell>
          <cell r="I327">
            <v>41220</v>
          </cell>
        </row>
        <row r="328">
          <cell r="A328">
            <v>130324</v>
          </cell>
          <cell r="I328">
            <v>41220</v>
          </cell>
        </row>
        <row r="329">
          <cell r="A329">
            <v>130325</v>
          </cell>
          <cell r="I329">
            <v>41220</v>
          </cell>
        </row>
        <row r="330">
          <cell r="A330">
            <v>130326</v>
          </cell>
          <cell r="I330">
            <v>41220</v>
          </cell>
        </row>
        <row r="331">
          <cell r="A331">
            <v>130327</v>
          </cell>
          <cell r="I331">
            <v>41220</v>
          </cell>
        </row>
        <row r="332">
          <cell r="A332">
            <v>130328</v>
          </cell>
          <cell r="I332">
            <v>41220</v>
          </cell>
        </row>
        <row r="333">
          <cell r="A333">
            <v>130329</v>
          </cell>
          <cell r="I333">
            <v>41220</v>
          </cell>
        </row>
        <row r="334">
          <cell r="A334">
            <v>130330</v>
          </cell>
          <cell r="I334">
            <v>41220</v>
          </cell>
        </row>
        <row r="335">
          <cell r="A335">
            <v>130331</v>
          </cell>
          <cell r="I335">
            <v>41220</v>
          </cell>
        </row>
        <row r="336">
          <cell r="A336">
            <v>130332</v>
          </cell>
          <cell r="I336">
            <v>41220</v>
          </cell>
        </row>
        <row r="337">
          <cell r="A337">
            <v>130333</v>
          </cell>
          <cell r="I337">
            <v>41220</v>
          </cell>
        </row>
        <row r="338">
          <cell r="A338">
            <v>130334</v>
          </cell>
          <cell r="I338">
            <v>41220</v>
          </cell>
        </row>
        <row r="339">
          <cell r="A339">
            <v>130335</v>
          </cell>
          <cell r="I339">
            <v>41220</v>
          </cell>
        </row>
        <row r="340">
          <cell r="A340">
            <v>130336</v>
          </cell>
          <cell r="I340">
            <v>41220</v>
          </cell>
        </row>
        <row r="341">
          <cell r="A341">
            <v>130337</v>
          </cell>
          <cell r="I341">
            <v>41220</v>
          </cell>
        </row>
        <row r="342">
          <cell r="A342">
            <v>130338</v>
          </cell>
          <cell r="I342">
            <v>41220</v>
          </cell>
        </row>
        <row r="343">
          <cell r="A343">
            <v>130339</v>
          </cell>
          <cell r="I343">
            <v>41220</v>
          </cell>
        </row>
        <row r="344">
          <cell r="A344">
            <v>130340</v>
          </cell>
          <cell r="I344">
            <v>41220</v>
          </cell>
        </row>
        <row r="345">
          <cell r="A345">
            <v>130341</v>
          </cell>
          <cell r="I345">
            <v>41220</v>
          </cell>
        </row>
        <row r="346">
          <cell r="A346">
            <v>130342</v>
          </cell>
          <cell r="I346">
            <v>41220</v>
          </cell>
        </row>
        <row r="347">
          <cell r="A347">
            <v>130343</v>
          </cell>
          <cell r="I347">
            <v>41220</v>
          </cell>
        </row>
        <row r="348">
          <cell r="A348">
            <v>130344</v>
          </cell>
          <cell r="I348">
            <v>41220</v>
          </cell>
        </row>
        <row r="349">
          <cell r="A349">
            <v>130345</v>
          </cell>
          <cell r="I349">
            <v>41220</v>
          </cell>
        </row>
        <row r="350">
          <cell r="A350">
            <v>130346</v>
          </cell>
          <cell r="I350">
            <v>41220</v>
          </cell>
        </row>
        <row r="351">
          <cell r="A351">
            <v>130347</v>
          </cell>
          <cell r="I351">
            <v>41220</v>
          </cell>
        </row>
        <row r="352">
          <cell r="A352">
            <v>130348</v>
          </cell>
          <cell r="I352">
            <v>41220</v>
          </cell>
        </row>
        <row r="353">
          <cell r="A353">
            <v>130349</v>
          </cell>
          <cell r="I353">
            <v>41220</v>
          </cell>
        </row>
        <row r="354">
          <cell r="A354">
            <v>130350</v>
          </cell>
          <cell r="I354">
            <v>41220</v>
          </cell>
        </row>
        <row r="355">
          <cell r="A355">
            <v>130351</v>
          </cell>
          <cell r="I355">
            <v>41220</v>
          </cell>
        </row>
        <row r="356">
          <cell r="A356">
            <v>130352</v>
          </cell>
          <cell r="I356">
            <v>41220</v>
          </cell>
        </row>
        <row r="357">
          <cell r="A357">
            <v>130353</v>
          </cell>
          <cell r="I357">
            <v>41220</v>
          </cell>
        </row>
        <row r="358">
          <cell r="A358">
            <v>130354</v>
          </cell>
          <cell r="I358">
            <v>41220</v>
          </cell>
        </row>
        <row r="359">
          <cell r="A359">
            <v>130355</v>
          </cell>
          <cell r="I359">
            <v>41220</v>
          </cell>
        </row>
        <row r="360">
          <cell r="A360">
            <v>130356</v>
          </cell>
          <cell r="I360">
            <v>41220</v>
          </cell>
        </row>
        <row r="361">
          <cell r="A361">
            <v>130357</v>
          </cell>
          <cell r="I361">
            <v>41220</v>
          </cell>
        </row>
        <row r="362">
          <cell r="A362">
            <v>130358</v>
          </cell>
          <cell r="I362">
            <v>41220</v>
          </cell>
        </row>
        <row r="363">
          <cell r="A363">
            <v>130359</v>
          </cell>
          <cell r="I363">
            <v>41220</v>
          </cell>
        </row>
        <row r="364">
          <cell r="A364">
            <v>130360</v>
          </cell>
          <cell r="I364">
            <v>41220</v>
          </cell>
        </row>
        <row r="365">
          <cell r="A365">
            <v>130361</v>
          </cell>
          <cell r="I365">
            <v>41220</v>
          </cell>
        </row>
        <row r="366">
          <cell r="A366">
            <v>130362</v>
          </cell>
          <cell r="I366">
            <v>41220</v>
          </cell>
        </row>
        <row r="367">
          <cell r="A367">
            <v>130363</v>
          </cell>
          <cell r="I367">
            <v>41220</v>
          </cell>
        </row>
        <row r="368">
          <cell r="A368">
            <v>130364</v>
          </cell>
          <cell r="I368">
            <v>41220</v>
          </cell>
        </row>
        <row r="369">
          <cell r="A369">
            <v>130365</v>
          </cell>
          <cell r="I369">
            <v>41220</v>
          </cell>
        </row>
        <row r="370">
          <cell r="A370">
            <v>130366</v>
          </cell>
          <cell r="I370">
            <v>41220</v>
          </cell>
        </row>
        <row r="371">
          <cell r="A371">
            <v>130367</v>
          </cell>
          <cell r="I371">
            <v>41220</v>
          </cell>
        </row>
        <row r="372">
          <cell r="A372">
            <v>130368</v>
          </cell>
          <cell r="I372">
            <v>41220</v>
          </cell>
        </row>
        <row r="373">
          <cell r="A373">
            <v>130369</v>
          </cell>
          <cell r="I373">
            <v>41220</v>
          </cell>
        </row>
        <row r="374">
          <cell r="A374">
            <v>130370</v>
          </cell>
          <cell r="I374">
            <v>41220</v>
          </cell>
        </row>
        <row r="375">
          <cell r="A375">
            <v>130371</v>
          </cell>
          <cell r="I375">
            <v>41220</v>
          </cell>
        </row>
        <row r="376">
          <cell r="A376">
            <v>130372</v>
          </cell>
          <cell r="I376">
            <v>41220</v>
          </cell>
        </row>
        <row r="377">
          <cell r="A377">
            <v>130373</v>
          </cell>
          <cell r="I377">
            <v>41220</v>
          </cell>
        </row>
        <row r="378">
          <cell r="A378">
            <v>130374</v>
          </cell>
          <cell r="I378">
            <v>41220</v>
          </cell>
        </row>
        <row r="379">
          <cell r="A379">
            <v>130375</v>
          </cell>
          <cell r="I379">
            <v>41220</v>
          </cell>
        </row>
        <row r="380">
          <cell r="A380">
            <v>130376</v>
          </cell>
          <cell r="I380">
            <v>41220</v>
          </cell>
        </row>
        <row r="381">
          <cell r="A381">
            <v>130377</v>
          </cell>
          <cell r="I381">
            <v>41220</v>
          </cell>
        </row>
        <row r="382">
          <cell r="A382">
            <v>130378</v>
          </cell>
          <cell r="I382">
            <v>41220</v>
          </cell>
        </row>
        <row r="383">
          <cell r="A383">
            <v>130379</v>
          </cell>
          <cell r="I383">
            <v>41220</v>
          </cell>
        </row>
        <row r="384">
          <cell r="A384">
            <v>130380</v>
          </cell>
          <cell r="I384">
            <v>41220</v>
          </cell>
        </row>
        <row r="385">
          <cell r="A385">
            <v>130381</v>
          </cell>
          <cell r="I385">
            <v>41220</v>
          </cell>
        </row>
        <row r="386">
          <cell r="A386">
            <v>130382</v>
          </cell>
          <cell r="I386">
            <v>41220</v>
          </cell>
        </row>
        <row r="387">
          <cell r="A387">
            <v>130383</v>
          </cell>
          <cell r="I387">
            <v>41220</v>
          </cell>
        </row>
        <row r="388">
          <cell r="A388">
            <v>130384</v>
          </cell>
          <cell r="I388">
            <v>41220</v>
          </cell>
        </row>
        <row r="389">
          <cell r="A389">
            <v>130385</v>
          </cell>
          <cell r="I389">
            <v>41220</v>
          </cell>
        </row>
        <row r="390">
          <cell r="A390">
            <v>130386</v>
          </cell>
          <cell r="I390">
            <v>41220</v>
          </cell>
        </row>
        <row r="391">
          <cell r="A391">
            <v>130387</v>
          </cell>
          <cell r="I391">
            <v>41220</v>
          </cell>
        </row>
        <row r="392">
          <cell r="A392">
            <v>130388</v>
          </cell>
          <cell r="I392">
            <v>41220</v>
          </cell>
        </row>
        <row r="393">
          <cell r="A393">
            <v>130389</v>
          </cell>
          <cell r="I393">
            <v>41220</v>
          </cell>
        </row>
        <row r="394">
          <cell r="A394">
            <v>130390</v>
          </cell>
          <cell r="I394">
            <v>41220</v>
          </cell>
        </row>
        <row r="395">
          <cell r="A395">
            <v>130391</v>
          </cell>
          <cell r="I395">
            <v>41220</v>
          </cell>
        </row>
        <row r="396">
          <cell r="A396">
            <v>130392</v>
          </cell>
          <cell r="I396">
            <v>41220</v>
          </cell>
        </row>
        <row r="397">
          <cell r="A397">
            <v>130393</v>
          </cell>
          <cell r="I397">
            <v>41220</v>
          </cell>
        </row>
        <row r="398">
          <cell r="A398">
            <v>130394</v>
          </cell>
          <cell r="I398">
            <v>41220</v>
          </cell>
        </row>
        <row r="399">
          <cell r="A399">
            <v>130395</v>
          </cell>
          <cell r="I399">
            <v>41220</v>
          </cell>
        </row>
        <row r="400">
          <cell r="A400">
            <v>130396</v>
          </cell>
          <cell r="I400">
            <v>41220</v>
          </cell>
        </row>
        <row r="401">
          <cell r="A401">
            <v>130397</v>
          </cell>
          <cell r="I401">
            <v>41220</v>
          </cell>
        </row>
        <row r="402">
          <cell r="A402">
            <v>130398</v>
          </cell>
          <cell r="I402">
            <v>41220</v>
          </cell>
        </row>
        <row r="403">
          <cell r="A403">
            <v>130399</v>
          </cell>
          <cell r="I403">
            <v>41220</v>
          </cell>
        </row>
        <row r="404">
          <cell r="A404">
            <v>130400</v>
          </cell>
          <cell r="I404">
            <v>41220</v>
          </cell>
        </row>
        <row r="405">
          <cell r="A405">
            <v>130401</v>
          </cell>
          <cell r="I405">
            <v>41220</v>
          </cell>
        </row>
        <row r="406">
          <cell r="A406">
            <v>130402</v>
          </cell>
          <cell r="I406">
            <v>41220</v>
          </cell>
        </row>
        <row r="407">
          <cell r="A407">
            <v>130403</v>
          </cell>
          <cell r="I407">
            <v>41220</v>
          </cell>
        </row>
        <row r="408">
          <cell r="A408">
            <v>130404</v>
          </cell>
          <cell r="I408">
            <v>41220</v>
          </cell>
        </row>
        <row r="409">
          <cell r="A409">
            <v>130405</v>
          </cell>
          <cell r="I409">
            <v>41220</v>
          </cell>
        </row>
        <row r="410">
          <cell r="A410">
            <v>130406</v>
          </cell>
          <cell r="I410">
            <v>41220</v>
          </cell>
        </row>
        <row r="411">
          <cell r="A411">
            <v>130407</v>
          </cell>
          <cell r="I411">
            <v>41220</v>
          </cell>
        </row>
        <row r="412">
          <cell r="A412">
            <v>130408</v>
          </cell>
          <cell r="I412">
            <v>41220</v>
          </cell>
        </row>
        <row r="413">
          <cell r="A413">
            <v>130409</v>
          </cell>
          <cell r="I413">
            <v>41220</v>
          </cell>
        </row>
        <row r="414">
          <cell r="A414">
            <v>130410</v>
          </cell>
          <cell r="I414">
            <v>41220</v>
          </cell>
        </row>
        <row r="415">
          <cell r="A415">
            <v>130411</v>
          </cell>
          <cell r="I415">
            <v>41220</v>
          </cell>
        </row>
        <row r="416">
          <cell r="A416">
            <v>130412</v>
          </cell>
          <cell r="I416">
            <v>41220</v>
          </cell>
        </row>
        <row r="417">
          <cell r="A417">
            <v>130413</v>
          </cell>
          <cell r="I417">
            <v>41220</v>
          </cell>
        </row>
        <row r="418">
          <cell r="A418">
            <v>130414</v>
          </cell>
          <cell r="I418">
            <v>41220</v>
          </cell>
        </row>
        <row r="419">
          <cell r="A419">
            <v>130415</v>
          </cell>
          <cell r="I419">
            <v>41220</v>
          </cell>
        </row>
        <row r="420">
          <cell r="A420">
            <v>130416</v>
          </cell>
          <cell r="I420">
            <v>41220</v>
          </cell>
        </row>
        <row r="421">
          <cell r="A421">
            <v>130417</v>
          </cell>
          <cell r="I421">
            <v>41220</v>
          </cell>
        </row>
        <row r="422">
          <cell r="A422">
            <v>130418</v>
          </cell>
          <cell r="I422">
            <v>41220</v>
          </cell>
        </row>
        <row r="423">
          <cell r="A423">
            <v>130419</v>
          </cell>
          <cell r="I423">
            <v>41220</v>
          </cell>
        </row>
        <row r="424">
          <cell r="A424">
            <v>130420</v>
          </cell>
          <cell r="I424">
            <v>41220</v>
          </cell>
        </row>
        <row r="425">
          <cell r="A425">
            <v>130421</v>
          </cell>
          <cell r="I425">
            <v>41220</v>
          </cell>
        </row>
        <row r="426">
          <cell r="A426">
            <v>130422</v>
          </cell>
          <cell r="I426">
            <v>41220</v>
          </cell>
        </row>
        <row r="427">
          <cell r="A427">
            <v>130423</v>
          </cell>
          <cell r="I427">
            <v>41220</v>
          </cell>
        </row>
        <row r="428">
          <cell r="A428">
            <v>130424</v>
          </cell>
          <cell r="I428">
            <v>41220</v>
          </cell>
        </row>
        <row r="429">
          <cell r="A429">
            <v>130425</v>
          </cell>
          <cell r="I429">
            <v>41220</v>
          </cell>
        </row>
        <row r="430">
          <cell r="A430">
            <v>130426</v>
          </cell>
          <cell r="I430">
            <v>41220</v>
          </cell>
        </row>
        <row r="431">
          <cell r="A431">
            <v>130427</v>
          </cell>
          <cell r="I431">
            <v>41220</v>
          </cell>
        </row>
        <row r="432">
          <cell r="A432">
            <v>130428</v>
          </cell>
          <cell r="I432">
            <v>41220</v>
          </cell>
        </row>
        <row r="433">
          <cell r="A433">
            <v>130429</v>
          </cell>
          <cell r="I433">
            <v>41220</v>
          </cell>
        </row>
        <row r="434">
          <cell r="A434">
            <v>130430</v>
          </cell>
          <cell r="I434">
            <v>41220</v>
          </cell>
        </row>
        <row r="435">
          <cell r="A435">
            <v>130431</v>
          </cell>
          <cell r="I435">
            <v>41220</v>
          </cell>
        </row>
        <row r="436">
          <cell r="A436">
            <v>130432</v>
          </cell>
          <cell r="I436">
            <v>41220</v>
          </cell>
        </row>
        <row r="437">
          <cell r="A437">
            <v>130433</v>
          </cell>
          <cell r="I437">
            <v>41220</v>
          </cell>
        </row>
        <row r="438">
          <cell r="A438">
            <v>130434</v>
          </cell>
          <cell r="I438">
            <v>41220</v>
          </cell>
        </row>
        <row r="439">
          <cell r="A439">
            <v>130435</v>
          </cell>
          <cell r="I439">
            <v>41220</v>
          </cell>
        </row>
        <row r="440">
          <cell r="A440">
            <v>130436</v>
          </cell>
          <cell r="I440">
            <v>41220</v>
          </cell>
        </row>
        <row r="441">
          <cell r="A441">
            <v>130437</v>
          </cell>
          <cell r="I441">
            <v>41220</v>
          </cell>
        </row>
        <row r="442">
          <cell r="A442">
            <v>130438</v>
          </cell>
          <cell r="I442">
            <v>41220</v>
          </cell>
        </row>
        <row r="443">
          <cell r="A443">
            <v>130439</v>
          </cell>
          <cell r="I443">
            <v>41220</v>
          </cell>
        </row>
        <row r="444">
          <cell r="A444">
            <v>130440</v>
          </cell>
          <cell r="I444">
            <v>41220</v>
          </cell>
        </row>
        <row r="445">
          <cell r="A445">
            <v>130441</v>
          </cell>
          <cell r="I445">
            <v>41220</v>
          </cell>
        </row>
        <row r="446">
          <cell r="A446">
            <v>130442</v>
          </cell>
          <cell r="I446">
            <v>41220</v>
          </cell>
        </row>
        <row r="447">
          <cell r="A447">
            <v>130443</v>
          </cell>
          <cell r="I447">
            <v>41220</v>
          </cell>
        </row>
        <row r="448">
          <cell r="A448">
            <v>130444</v>
          </cell>
          <cell r="I448">
            <v>41220</v>
          </cell>
        </row>
        <row r="449">
          <cell r="A449">
            <v>130445</v>
          </cell>
          <cell r="I449">
            <v>41220</v>
          </cell>
        </row>
        <row r="450">
          <cell r="A450">
            <v>130446</v>
          </cell>
          <cell r="I450">
            <v>41220</v>
          </cell>
        </row>
        <row r="451">
          <cell r="A451">
            <v>130447</v>
          </cell>
          <cell r="I451">
            <v>41220</v>
          </cell>
        </row>
        <row r="452">
          <cell r="A452">
            <v>130448</v>
          </cell>
          <cell r="I452">
            <v>41220</v>
          </cell>
        </row>
        <row r="453">
          <cell r="A453">
            <v>130449</v>
          </cell>
          <cell r="I453">
            <v>41220</v>
          </cell>
        </row>
        <row r="454">
          <cell r="A454">
            <v>130450</v>
          </cell>
          <cell r="I454">
            <v>41220</v>
          </cell>
        </row>
        <row r="455">
          <cell r="A455">
            <v>130451</v>
          </cell>
          <cell r="I455">
            <v>41220</v>
          </cell>
        </row>
        <row r="456">
          <cell r="A456">
            <v>130452</v>
          </cell>
          <cell r="I456">
            <v>41220</v>
          </cell>
        </row>
        <row r="457">
          <cell r="A457">
            <v>130453</v>
          </cell>
          <cell r="I457">
            <v>41220</v>
          </cell>
        </row>
        <row r="458">
          <cell r="A458">
            <v>130454</v>
          </cell>
          <cell r="I458">
            <v>41220</v>
          </cell>
        </row>
        <row r="459">
          <cell r="A459">
            <v>130455</v>
          </cell>
          <cell r="I459">
            <v>41220</v>
          </cell>
        </row>
        <row r="460">
          <cell r="A460">
            <v>130456</v>
          </cell>
          <cell r="I460">
            <v>41220</v>
          </cell>
        </row>
        <row r="461">
          <cell r="A461">
            <v>130457</v>
          </cell>
          <cell r="I461">
            <v>41220</v>
          </cell>
        </row>
        <row r="462">
          <cell r="A462">
            <v>130458</v>
          </cell>
          <cell r="I462">
            <v>41220</v>
          </cell>
        </row>
        <row r="463">
          <cell r="A463">
            <v>130459</v>
          </cell>
          <cell r="I463">
            <v>41220</v>
          </cell>
        </row>
        <row r="464">
          <cell r="A464">
            <v>130460</v>
          </cell>
          <cell r="I464">
            <v>41220</v>
          </cell>
        </row>
        <row r="465">
          <cell r="A465">
            <v>130461</v>
          </cell>
          <cell r="I465">
            <v>41220</v>
          </cell>
        </row>
        <row r="466">
          <cell r="A466">
            <v>130462</v>
          </cell>
          <cell r="I466">
            <v>41220</v>
          </cell>
        </row>
        <row r="467">
          <cell r="A467">
            <v>130463</v>
          </cell>
          <cell r="I467">
            <v>41220</v>
          </cell>
        </row>
        <row r="468">
          <cell r="A468">
            <v>130464</v>
          </cell>
          <cell r="I468">
            <v>41220</v>
          </cell>
        </row>
        <row r="469">
          <cell r="A469">
            <v>130465</v>
          </cell>
          <cell r="I469">
            <v>41220</v>
          </cell>
        </row>
        <row r="470">
          <cell r="A470">
            <v>130466</v>
          </cell>
          <cell r="I470">
            <v>41220</v>
          </cell>
        </row>
        <row r="471">
          <cell r="A471">
            <v>130467</v>
          </cell>
          <cell r="I471">
            <v>41220</v>
          </cell>
        </row>
        <row r="472">
          <cell r="A472">
            <v>130468</v>
          </cell>
          <cell r="I472">
            <v>41220</v>
          </cell>
        </row>
        <row r="473">
          <cell r="A473">
            <v>130469</v>
          </cell>
          <cell r="I473">
            <v>41220</v>
          </cell>
        </row>
        <row r="474">
          <cell r="A474">
            <v>130470</v>
          </cell>
          <cell r="I474">
            <v>41220</v>
          </cell>
        </row>
        <row r="475">
          <cell r="A475">
            <v>130471</v>
          </cell>
          <cell r="I475">
            <v>41220</v>
          </cell>
        </row>
        <row r="476">
          <cell r="A476">
            <v>130472</v>
          </cell>
          <cell r="I476">
            <v>41220</v>
          </cell>
        </row>
        <row r="477">
          <cell r="A477">
            <v>130473</v>
          </cell>
          <cell r="I477">
            <v>41220</v>
          </cell>
        </row>
        <row r="478">
          <cell r="A478">
            <v>130474</v>
          </cell>
          <cell r="I478">
            <v>41220</v>
          </cell>
        </row>
        <row r="479">
          <cell r="A479">
            <v>130475</v>
          </cell>
          <cell r="I479">
            <v>41220</v>
          </cell>
        </row>
        <row r="480">
          <cell r="A480">
            <v>130476</v>
          </cell>
          <cell r="I480">
            <v>41220</v>
          </cell>
        </row>
        <row r="481">
          <cell r="A481">
            <v>130477</v>
          </cell>
          <cell r="I481">
            <v>41220</v>
          </cell>
        </row>
        <row r="482">
          <cell r="A482">
            <v>130478</v>
          </cell>
          <cell r="I482">
            <v>41220</v>
          </cell>
        </row>
        <row r="483">
          <cell r="A483">
            <v>130479</v>
          </cell>
          <cell r="I483">
            <v>41220</v>
          </cell>
        </row>
        <row r="484">
          <cell r="A484">
            <v>130480</v>
          </cell>
          <cell r="I484">
            <v>41220</v>
          </cell>
        </row>
        <row r="485">
          <cell r="A485">
            <v>130481</v>
          </cell>
          <cell r="I485">
            <v>41220</v>
          </cell>
        </row>
        <row r="486">
          <cell r="A486">
            <v>130482</v>
          </cell>
          <cell r="I486">
            <v>41220</v>
          </cell>
        </row>
        <row r="487">
          <cell r="A487">
            <v>130483</v>
          </cell>
          <cell r="I487">
            <v>41220</v>
          </cell>
        </row>
        <row r="488">
          <cell r="A488">
            <v>130484</v>
          </cell>
          <cell r="I488">
            <v>41220</v>
          </cell>
        </row>
        <row r="489">
          <cell r="A489">
            <v>130485</v>
          </cell>
          <cell r="I489">
            <v>41220</v>
          </cell>
        </row>
        <row r="490">
          <cell r="A490">
            <v>130486</v>
          </cell>
          <cell r="I490">
            <v>41220</v>
          </cell>
        </row>
        <row r="491">
          <cell r="A491">
            <v>130487</v>
          </cell>
          <cell r="I491">
            <v>41220</v>
          </cell>
        </row>
        <row r="492">
          <cell r="A492">
            <v>130488</v>
          </cell>
          <cell r="I492">
            <v>41220</v>
          </cell>
        </row>
        <row r="493">
          <cell r="A493">
            <v>130489</v>
          </cell>
          <cell r="I493">
            <v>41220</v>
          </cell>
        </row>
        <row r="494">
          <cell r="A494">
            <v>130490</v>
          </cell>
          <cell r="I494">
            <v>41220</v>
          </cell>
        </row>
        <row r="495">
          <cell r="A495">
            <v>130491</v>
          </cell>
          <cell r="I495">
            <v>41220</v>
          </cell>
        </row>
        <row r="496">
          <cell r="A496">
            <v>130492</v>
          </cell>
          <cell r="I496">
            <v>41220</v>
          </cell>
        </row>
        <row r="497">
          <cell r="A497">
            <v>130493</v>
          </cell>
          <cell r="I497">
            <v>41220</v>
          </cell>
        </row>
        <row r="498">
          <cell r="A498">
            <v>130494</v>
          </cell>
          <cell r="I498">
            <v>41220</v>
          </cell>
        </row>
        <row r="499">
          <cell r="A499">
            <v>130495</v>
          </cell>
          <cell r="I499">
            <v>41220</v>
          </cell>
        </row>
        <row r="500">
          <cell r="A500">
            <v>130496</v>
          </cell>
          <cell r="I500">
            <v>41220</v>
          </cell>
        </row>
        <row r="501">
          <cell r="A501">
            <v>130497</v>
          </cell>
          <cell r="I501">
            <v>41220</v>
          </cell>
        </row>
        <row r="502">
          <cell r="A502">
            <v>130498</v>
          </cell>
          <cell r="I502">
            <v>41220</v>
          </cell>
        </row>
        <row r="503">
          <cell r="A503">
            <v>130499</v>
          </cell>
          <cell r="I503">
            <v>41220</v>
          </cell>
        </row>
        <row r="504">
          <cell r="A504">
            <v>130500</v>
          </cell>
          <cell r="I504">
            <v>41220</v>
          </cell>
        </row>
        <row r="505">
          <cell r="A505">
            <v>130501</v>
          </cell>
          <cell r="I505">
            <v>41220</v>
          </cell>
        </row>
        <row r="506">
          <cell r="A506">
            <v>130502</v>
          </cell>
          <cell r="I506">
            <v>41220</v>
          </cell>
        </row>
        <row r="507">
          <cell r="A507">
            <v>130503</v>
          </cell>
          <cell r="I507">
            <v>41220</v>
          </cell>
        </row>
        <row r="508">
          <cell r="A508">
            <v>130504</v>
          </cell>
          <cell r="I508">
            <v>41220</v>
          </cell>
        </row>
        <row r="509">
          <cell r="A509">
            <v>130505</v>
          </cell>
          <cell r="I509">
            <v>41220</v>
          </cell>
        </row>
        <row r="510">
          <cell r="A510">
            <v>130506</v>
          </cell>
          <cell r="I510">
            <v>41220</v>
          </cell>
        </row>
        <row r="511">
          <cell r="A511">
            <v>130507</v>
          </cell>
          <cell r="I511">
            <v>41220</v>
          </cell>
        </row>
        <row r="512">
          <cell r="A512">
            <v>130508</v>
          </cell>
          <cell r="I512">
            <v>41220</v>
          </cell>
        </row>
        <row r="513">
          <cell r="A513">
            <v>130509</v>
          </cell>
          <cell r="I513">
            <v>41220</v>
          </cell>
        </row>
        <row r="514">
          <cell r="A514">
            <v>130510</v>
          </cell>
          <cell r="I514">
            <v>41220</v>
          </cell>
        </row>
        <row r="515">
          <cell r="A515">
            <v>130511</v>
          </cell>
          <cell r="I515">
            <v>41220</v>
          </cell>
        </row>
        <row r="516">
          <cell r="A516">
            <v>130512</v>
          </cell>
          <cell r="I516">
            <v>41220</v>
          </cell>
        </row>
        <row r="517">
          <cell r="A517">
            <v>130513</v>
          </cell>
          <cell r="I517">
            <v>41220</v>
          </cell>
        </row>
        <row r="518">
          <cell r="A518">
            <v>130514</v>
          </cell>
          <cell r="I518">
            <v>41220</v>
          </cell>
        </row>
        <row r="519">
          <cell r="A519">
            <v>130515</v>
          </cell>
          <cell r="I519">
            <v>41220</v>
          </cell>
        </row>
        <row r="520">
          <cell r="A520">
            <v>130516</v>
          </cell>
          <cell r="I520">
            <v>41220</v>
          </cell>
        </row>
        <row r="521">
          <cell r="A521">
            <v>130517</v>
          </cell>
          <cell r="I521">
            <v>41220</v>
          </cell>
        </row>
        <row r="522">
          <cell r="A522">
            <v>130518</v>
          </cell>
          <cell r="I522">
            <v>41220</v>
          </cell>
        </row>
        <row r="523">
          <cell r="A523">
            <v>130519</v>
          </cell>
          <cell r="I523">
            <v>41220</v>
          </cell>
        </row>
        <row r="524">
          <cell r="A524">
            <v>130520</v>
          </cell>
          <cell r="I524">
            <v>41220</v>
          </cell>
        </row>
        <row r="525">
          <cell r="A525">
            <v>130521</v>
          </cell>
          <cell r="I525">
            <v>41220</v>
          </cell>
        </row>
        <row r="526">
          <cell r="A526">
            <v>130522</v>
          </cell>
          <cell r="I526">
            <v>41220</v>
          </cell>
        </row>
        <row r="527">
          <cell r="A527">
            <v>130523</v>
          </cell>
          <cell r="I527">
            <v>41220</v>
          </cell>
        </row>
        <row r="528">
          <cell r="A528">
            <v>130524</v>
          </cell>
          <cell r="I528">
            <v>41220</v>
          </cell>
        </row>
        <row r="529">
          <cell r="A529">
            <v>130525</v>
          </cell>
          <cell r="I529">
            <v>41220</v>
          </cell>
        </row>
        <row r="530">
          <cell r="A530">
            <v>130526</v>
          </cell>
          <cell r="I530">
            <v>41220</v>
          </cell>
        </row>
        <row r="531">
          <cell r="A531">
            <v>130527</v>
          </cell>
          <cell r="I531">
            <v>41220</v>
          </cell>
        </row>
        <row r="532">
          <cell r="A532">
            <v>130528</v>
          </cell>
          <cell r="I532">
            <v>41220</v>
          </cell>
        </row>
        <row r="533">
          <cell r="A533">
            <v>130529</v>
          </cell>
          <cell r="I533">
            <v>41220</v>
          </cell>
        </row>
        <row r="534">
          <cell r="A534">
            <v>130530</v>
          </cell>
          <cell r="I534">
            <v>41220</v>
          </cell>
        </row>
        <row r="535">
          <cell r="A535">
            <v>130531</v>
          </cell>
          <cell r="I535">
            <v>41220</v>
          </cell>
        </row>
        <row r="536">
          <cell r="A536">
            <v>130532</v>
          </cell>
          <cell r="I536">
            <v>41220</v>
          </cell>
        </row>
        <row r="537">
          <cell r="A537">
            <v>130533</v>
          </cell>
          <cell r="I537">
            <v>41220</v>
          </cell>
        </row>
        <row r="538">
          <cell r="A538">
            <v>130534</v>
          </cell>
          <cell r="I538">
            <v>41220</v>
          </cell>
        </row>
        <row r="539">
          <cell r="A539">
            <v>130535</v>
          </cell>
          <cell r="I539">
            <v>41220</v>
          </cell>
        </row>
        <row r="540">
          <cell r="A540">
            <v>130536</v>
          </cell>
          <cell r="I540">
            <v>41220</v>
          </cell>
        </row>
        <row r="541">
          <cell r="A541">
            <v>130537</v>
          </cell>
          <cell r="I541">
            <v>41220</v>
          </cell>
        </row>
        <row r="542">
          <cell r="A542">
            <v>130538</v>
          </cell>
          <cell r="I542">
            <v>41220</v>
          </cell>
        </row>
        <row r="543">
          <cell r="A543">
            <v>130539</v>
          </cell>
          <cell r="I543">
            <v>41220</v>
          </cell>
        </row>
        <row r="544">
          <cell r="A544">
            <v>130540</v>
          </cell>
          <cell r="I544">
            <v>41220</v>
          </cell>
        </row>
        <row r="545">
          <cell r="A545">
            <v>130541</v>
          </cell>
          <cell r="I545">
            <v>41220</v>
          </cell>
        </row>
        <row r="546">
          <cell r="A546">
            <v>130542</v>
          </cell>
          <cell r="I546">
            <v>41220</v>
          </cell>
        </row>
        <row r="547">
          <cell r="A547">
            <v>130543</v>
          </cell>
          <cell r="I547">
            <v>41220</v>
          </cell>
        </row>
        <row r="548">
          <cell r="A548">
            <v>130544</v>
          </cell>
          <cell r="I548">
            <v>41220</v>
          </cell>
        </row>
        <row r="549">
          <cell r="A549">
            <v>130545</v>
          </cell>
          <cell r="I549">
            <v>41220</v>
          </cell>
        </row>
        <row r="550">
          <cell r="A550">
            <v>130546</v>
          </cell>
          <cell r="I550">
            <v>41220</v>
          </cell>
        </row>
        <row r="551">
          <cell r="A551">
            <v>130547</v>
          </cell>
          <cell r="I551">
            <v>41220</v>
          </cell>
        </row>
        <row r="552">
          <cell r="A552">
            <v>130548</v>
          </cell>
          <cell r="I552">
            <v>41220</v>
          </cell>
        </row>
        <row r="553">
          <cell r="A553">
            <v>130549</v>
          </cell>
          <cell r="I553">
            <v>41220</v>
          </cell>
        </row>
        <row r="554">
          <cell r="A554">
            <v>130550</v>
          </cell>
          <cell r="I554">
            <v>41220</v>
          </cell>
        </row>
        <row r="555">
          <cell r="A555">
            <v>130551</v>
          </cell>
          <cell r="I555">
            <v>41220</v>
          </cell>
        </row>
        <row r="556">
          <cell r="A556">
            <v>130552</v>
          </cell>
          <cell r="I556">
            <v>41220</v>
          </cell>
        </row>
        <row r="557">
          <cell r="A557">
            <v>130553</v>
          </cell>
          <cell r="I557">
            <v>41220</v>
          </cell>
        </row>
        <row r="558">
          <cell r="A558">
            <v>130554</v>
          </cell>
          <cell r="I558">
            <v>41220</v>
          </cell>
        </row>
        <row r="559">
          <cell r="A559">
            <v>130555</v>
          </cell>
          <cell r="I559">
            <v>41220</v>
          </cell>
        </row>
        <row r="560">
          <cell r="A560">
            <v>130556</v>
          </cell>
          <cell r="I560">
            <v>41220</v>
          </cell>
        </row>
        <row r="561">
          <cell r="A561">
            <v>130557</v>
          </cell>
          <cell r="I561">
            <v>41220</v>
          </cell>
        </row>
        <row r="562">
          <cell r="A562">
            <v>130558</v>
          </cell>
          <cell r="I562">
            <v>41220</v>
          </cell>
        </row>
        <row r="563">
          <cell r="A563">
            <v>130559</v>
          </cell>
          <cell r="I563">
            <v>41220</v>
          </cell>
        </row>
        <row r="564">
          <cell r="A564">
            <v>130560</v>
          </cell>
          <cell r="I564">
            <v>41220</v>
          </cell>
        </row>
        <row r="565">
          <cell r="A565">
            <v>130561</v>
          </cell>
          <cell r="I565">
            <v>41220</v>
          </cell>
        </row>
        <row r="566">
          <cell r="A566">
            <v>130562</v>
          </cell>
          <cell r="I566">
            <v>41220</v>
          </cell>
        </row>
        <row r="567">
          <cell r="A567">
            <v>130563</v>
          </cell>
          <cell r="I567">
            <v>41220</v>
          </cell>
        </row>
        <row r="568">
          <cell r="A568">
            <v>130564</v>
          </cell>
          <cell r="I568">
            <v>41220</v>
          </cell>
        </row>
        <row r="569">
          <cell r="A569">
            <v>130565</v>
          </cell>
          <cell r="I569">
            <v>41220</v>
          </cell>
        </row>
        <row r="570">
          <cell r="A570">
            <v>130566</v>
          </cell>
          <cell r="I570">
            <v>41220</v>
          </cell>
        </row>
        <row r="571">
          <cell r="A571">
            <v>130567</v>
          </cell>
          <cell r="I571">
            <v>41220</v>
          </cell>
        </row>
        <row r="572">
          <cell r="A572">
            <v>130568</v>
          </cell>
          <cell r="I572">
            <v>41220</v>
          </cell>
        </row>
        <row r="573">
          <cell r="A573">
            <v>130569</v>
          </cell>
          <cell r="I573">
            <v>41220</v>
          </cell>
        </row>
        <row r="574">
          <cell r="A574">
            <v>130570</v>
          </cell>
          <cell r="I574">
            <v>41220</v>
          </cell>
        </row>
        <row r="575">
          <cell r="A575">
            <v>130571</v>
          </cell>
          <cell r="I575">
            <v>41220</v>
          </cell>
        </row>
        <row r="576">
          <cell r="A576">
            <v>130572</v>
          </cell>
          <cell r="I576">
            <v>41220</v>
          </cell>
        </row>
        <row r="577">
          <cell r="A577">
            <v>130573</v>
          </cell>
          <cell r="I577">
            <v>41220</v>
          </cell>
        </row>
        <row r="578">
          <cell r="A578">
            <v>130574</v>
          </cell>
          <cell r="I578">
            <v>41220</v>
          </cell>
        </row>
        <row r="579">
          <cell r="A579">
            <v>130575</v>
          </cell>
          <cell r="I579">
            <v>41220</v>
          </cell>
        </row>
        <row r="580">
          <cell r="A580">
            <v>130576</v>
          </cell>
          <cell r="I580">
            <v>41220</v>
          </cell>
        </row>
        <row r="581">
          <cell r="A581">
            <v>130577</v>
          </cell>
          <cell r="I581">
            <v>41220</v>
          </cell>
        </row>
        <row r="582">
          <cell r="A582">
            <v>130578</v>
          </cell>
          <cell r="I582">
            <v>41220</v>
          </cell>
        </row>
        <row r="583">
          <cell r="A583">
            <v>130579</v>
          </cell>
          <cell r="I583">
            <v>41220</v>
          </cell>
        </row>
        <row r="584">
          <cell r="A584">
            <v>130580</v>
          </cell>
          <cell r="I584">
            <v>41220</v>
          </cell>
        </row>
        <row r="585">
          <cell r="A585">
            <v>130581</v>
          </cell>
          <cell r="I585">
            <v>41220</v>
          </cell>
        </row>
        <row r="586">
          <cell r="A586">
            <v>130582</v>
          </cell>
          <cell r="I586">
            <v>41220</v>
          </cell>
        </row>
        <row r="587">
          <cell r="A587">
            <v>130583</v>
          </cell>
          <cell r="I587">
            <v>41220</v>
          </cell>
        </row>
        <row r="588">
          <cell r="A588">
            <v>130584</v>
          </cell>
          <cell r="I588">
            <v>41220</v>
          </cell>
        </row>
        <row r="589">
          <cell r="A589">
            <v>130585</v>
          </cell>
          <cell r="I589">
            <v>41220</v>
          </cell>
        </row>
        <row r="590">
          <cell r="A590">
            <v>130586</v>
          </cell>
          <cell r="I590">
            <v>41220</v>
          </cell>
        </row>
        <row r="591">
          <cell r="A591">
            <v>130587</v>
          </cell>
          <cell r="I591">
            <v>41220</v>
          </cell>
        </row>
        <row r="592">
          <cell r="A592">
            <v>130588</v>
          </cell>
          <cell r="I592">
            <v>41220</v>
          </cell>
        </row>
        <row r="593">
          <cell r="A593">
            <v>130589</v>
          </cell>
          <cell r="I593">
            <v>41220</v>
          </cell>
        </row>
        <row r="594">
          <cell r="A594">
            <v>130590</v>
          </cell>
          <cell r="I594">
            <v>41220</v>
          </cell>
        </row>
        <row r="595">
          <cell r="A595">
            <v>130591</v>
          </cell>
          <cell r="I595">
            <v>41220</v>
          </cell>
        </row>
        <row r="596">
          <cell r="A596">
            <v>130592</v>
          </cell>
          <cell r="I596">
            <v>41220</v>
          </cell>
        </row>
        <row r="597">
          <cell r="A597">
            <v>130593</v>
          </cell>
          <cell r="I597">
            <v>41220</v>
          </cell>
        </row>
        <row r="598">
          <cell r="A598">
            <v>130594</v>
          </cell>
          <cell r="I598">
            <v>41220</v>
          </cell>
        </row>
        <row r="599">
          <cell r="A599">
            <v>130595</v>
          </cell>
          <cell r="I599">
            <v>41220</v>
          </cell>
        </row>
        <row r="600">
          <cell r="A600">
            <v>130596</v>
          </cell>
          <cell r="I600">
            <v>41220</v>
          </cell>
        </row>
        <row r="601">
          <cell r="A601">
            <v>130597</v>
          </cell>
          <cell r="I601">
            <v>41220</v>
          </cell>
        </row>
        <row r="602">
          <cell r="A602">
            <v>130598</v>
          </cell>
          <cell r="I602">
            <v>41220</v>
          </cell>
        </row>
        <row r="603">
          <cell r="A603">
            <v>130599</v>
          </cell>
          <cell r="I603">
            <v>41220</v>
          </cell>
        </row>
        <row r="604">
          <cell r="A604">
            <v>130600</v>
          </cell>
          <cell r="I604">
            <v>41220</v>
          </cell>
        </row>
        <row r="605">
          <cell r="A605">
            <v>130601</v>
          </cell>
          <cell r="I605">
            <v>41220</v>
          </cell>
        </row>
        <row r="606">
          <cell r="A606">
            <v>130602</v>
          </cell>
          <cell r="I606">
            <v>41220</v>
          </cell>
        </row>
        <row r="607">
          <cell r="A607">
            <v>130603</v>
          </cell>
          <cell r="I607">
            <v>41220</v>
          </cell>
        </row>
        <row r="608">
          <cell r="A608">
            <v>130604</v>
          </cell>
          <cell r="I608">
            <v>41220</v>
          </cell>
        </row>
        <row r="609">
          <cell r="A609">
            <v>130605</v>
          </cell>
          <cell r="I609">
            <v>41220</v>
          </cell>
        </row>
        <row r="610">
          <cell r="A610">
            <v>130606</v>
          </cell>
          <cell r="I610">
            <v>41220</v>
          </cell>
        </row>
        <row r="611">
          <cell r="A611">
            <v>130607</v>
          </cell>
          <cell r="I611">
            <v>41220</v>
          </cell>
        </row>
        <row r="612">
          <cell r="A612">
            <v>130608</v>
          </cell>
          <cell r="I612">
            <v>41220</v>
          </cell>
        </row>
        <row r="613">
          <cell r="A613">
            <v>130609</v>
          </cell>
          <cell r="I613">
            <v>41220</v>
          </cell>
        </row>
        <row r="614">
          <cell r="A614">
            <v>130610</v>
          </cell>
          <cell r="I614">
            <v>41220</v>
          </cell>
        </row>
        <row r="615">
          <cell r="A615">
            <v>130611</v>
          </cell>
          <cell r="I615">
            <v>41220</v>
          </cell>
        </row>
        <row r="616">
          <cell r="A616">
            <v>130612</v>
          </cell>
          <cell r="I616">
            <v>41220</v>
          </cell>
        </row>
        <row r="617">
          <cell r="A617">
            <v>130613</v>
          </cell>
          <cell r="I617">
            <v>41220</v>
          </cell>
        </row>
        <row r="618">
          <cell r="A618">
            <v>130614</v>
          </cell>
          <cell r="I618">
            <v>41220</v>
          </cell>
        </row>
        <row r="619">
          <cell r="A619">
            <v>130615</v>
          </cell>
          <cell r="I619">
            <v>41220</v>
          </cell>
        </row>
        <row r="620">
          <cell r="A620">
            <v>130616</v>
          </cell>
          <cell r="I620">
            <v>41220</v>
          </cell>
        </row>
        <row r="621">
          <cell r="A621">
            <v>130617</v>
          </cell>
          <cell r="I621">
            <v>41220</v>
          </cell>
        </row>
        <row r="622">
          <cell r="A622">
            <v>130618</v>
          </cell>
          <cell r="I622">
            <v>41220</v>
          </cell>
        </row>
        <row r="623">
          <cell r="A623">
            <v>130619</v>
          </cell>
          <cell r="I623">
            <v>41220</v>
          </cell>
        </row>
        <row r="624">
          <cell r="A624">
            <v>130620</v>
          </cell>
          <cell r="I624">
            <v>41220</v>
          </cell>
        </row>
        <row r="625">
          <cell r="A625">
            <v>130621</v>
          </cell>
          <cell r="I625">
            <v>41220</v>
          </cell>
        </row>
        <row r="626">
          <cell r="A626">
            <v>130622</v>
          </cell>
          <cell r="I626">
            <v>41220</v>
          </cell>
        </row>
        <row r="627">
          <cell r="A627">
            <v>130623</v>
          </cell>
          <cell r="I627">
            <v>41220</v>
          </cell>
        </row>
        <row r="628">
          <cell r="A628">
            <v>130624</v>
          </cell>
          <cell r="I628">
            <v>41220</v>
          </cell>
        </row>
        <row r="629">
          <cell r="A629">
            <v>130625</v>
          </cell>
          <cell r="I629">
            <v>41220</v>
          </cell>
        </row>
        <row r="630">
          <cell r="A630">
            <v>130626</v>
          </cell>
          <cell r="I630">
            <v>41220</v>
          </cell>
        </row>
        <row r="631">
          <cell r="A631">
            <v>130627</v>
          </cell>
          <cell r="I631">
            <v>41220</v>
          </cell>
        </row>
        <row r="632">
          <cell r="A632">
            <v>130628</v>
          </cell>
          <cell r="I632">
            <v>41220</v>
          </cell>
        </row>
        <row r="633">
          <cell r="A633">
            <v>130629</v>
          </cell>
          <cell r="I633">
            <v>41220</v>
          </cell>
        </row>
        <row r="634">
          <cell r="A634">
            <v>130630</v>
          </cell>
          <cell r="I634">
            <v>41220</v>
          </cell>
        </row>
        <row r="635">
          <cell r="A635">
            <v>130631</v>
          </cell>
          <cell r="I635">
            <v>41220</v>
          </cell>
        </row>
        <row r="636">
          <cell r="A636">
            <v>130632</v>
          </cell>
          <cell r="I636">
            <v>41220</v>
          </cell>
        </row>
        <row r="637">
          <cell r="A637">
            <v>130633</v>
          </cell>
          <cell r="I637">
            <v>41220</v>
          </cell>
        </row>
        <row r="638">
          <cell r="A638">
            <v>130634</v>
          </cell>
          <cell r="I638">
            <v>41220</v>
          </cell>
        </row>
        <row r="639">
          <cell r="A639">
            <v>130635</v>
          </cell>
          <cell r="I639">
            <v>41220</v>
          </cell>
        </row>
        <row r="640">
          <cell r="A640">
            <v>130636</v>
          </cell>
          <cell r="I640">
            <v>41220</v>
          </cell>
        </row>
        <row r="641">
          <cell r="A641">
            <v>130637</v>
          </cell>
          <cell r="I641">
            <v>41220</v>
          </cell>
        </row>
        <row r="642">
          <cell r="A642">
            <v>130638</v>
          </cell>
          <cell r="I642">
            <v>41220</v>
          </cell>
        </row>
        <row r="643">
          <cell r="A643">
            <v>130639</v>
          </cell>
          <cell r="I643">
            <v>41220</v>
          </cell>
        </row>
        <row r="644">
          <cell r="A644">
            <v>130640</v>
          </cell>
          <cell r="I644">
            <v>41220</v>
          </cell>
        </row>
        <row r="645">
          <cell r="A645">
            <v>130641</v>
          </cell>
          <cell r="I645">
            <v>41220</v>
          </cell>
        </row>
        <row r="646">
          <cell r="A646">
            <v>130642</v>
          </cell>
          <cell r="I646">
            <v>41220</v>
          </cell>
        </row>
        <row r="647">
          <cell r="A647">
            <v>130643</v>
          </cell>
          <cell r="I647">
            <v>41220</v>
          </cell>
        </row>
        <row r="648">
          <cell r="A648">
            <v>130644</v>
          </cell>
          <cell r="I648">
            <v>41220</v>
          </cell>
        </row>
        <row r="649">
          <cell r="A649">
            <v>130645</v>
          </cell>
          <cell r="I649">
            <v>41220</v>
          </cell>
        </row>
        <row r="650">
          <cell r="A650">
            <v>130646</v>
          </cell>
          <cell r="I650">
            <v>41220</v>
          </cell>
        </row>
        <row r="651">
          <cell r="A651">
            <v>130647</v>
          </cell>
          <cell r="I651">
            <v>41220</v>
          </cell>
        </row>
        <row r="652">
          <cell r="A652">
            <v>130648</v>
          </cell>
          <cell r="I652">
            <v>41220</v>
          </cell>
        </row>
        <row r="653">
          <cell r="A653">
            <v>130649</v>
          </cell>
          <cell r="I653">
            <v>41220</v>
          </cell>
        </row>
        <row r="654">
          <cell r="A654">
            <v>130650</v>
          </cell>
          <cell r="I654">
            <v>41220</v>
          </cell>
        </row>
        <row r="655">
          <cell r="A655">
            <v>130651</v>
          </cell>
          <cell r="I655">
            <v>41220</v>
          </cell>
        </row>
        <row r="656">
          <cell r="A656">
            <v>130652</v>
          </cell>
          <cell r="I656">
            <v>41220</v>
          </cell>
        </row>
        <row r="657">
          <cell r="A657">
            <v>130653</v>
          </cell>
          <cell r="I657">
            <v>41220</v>
          </cell>
        </row>
        <row r="658">
          <cell r="A658">
            <v>130654</v>
          </cell>
          <cell r="I658">
            <v>41220</v>
          </cell>
        </row>
        <row r="659">
          <cell r="A659">
            <v>130655</v>
          </cell>
          <cell r="I659">
            <v>41220</v>
          </cell>
        </row>
        <row r="660">
          <cell r="A660">
            <v>130656</v>
          </cell>
          <cell r="I660">
            <v>41220</v>
          </cell>
        </row>
        <row r="661">
          <cell r="A661">
            <v>130657</v>
          </cell>
          <cell r="I661">
            <v>41220</v>
          </cell>
        </row>
        <row r="662">
          <cell r="A662">
            <v>130658</v>
          </cell>
          <cell r="I662">
            <v>41220</v>
          </cell>
        </row>
        <row r="663">
          <cell r="A663">
            <v>130659</v>
          </cell>
          <cell r="I663">
            <v>41220</v>
          </cell>
        </row>
        <row r="664">
          <cell r="A664">
            <v>130660</v>
          </cell>
          <cell r="I664">
            <v>41220</v>
          </cell>
        </row>
        <row r="665">
          <cell r="A665">
            <v>130661</v>
          </cell>
          <cell r="I665">
            <v>41220</v>
          </cell>
        </row>
        <row r="666">
          <cell r="A666">
            <v>130662</v>
          </cell>
          <cell r="I666">
            <v>41220</v>
          </cell>
        </row>
        <row r="667">
          <cell r="A667">
            <v>130663</v>
          </cell>
          <cell r="I667">
            <v>41220</v>
          </cell>
        </row>
        <row r="668">
          <cell r="A668">
            <v>130664</v>
          </cell>
          <cell r="I668">
            <v>41220</v>
          </cell>
        </row>
        <row r="669">
          <cell r="A669">
            <v>130665</v>
          </cell>
          <cell r="I669">
            <v>41220</v>
          </cell>
        </row>
        <row r="670">
          <cell r="A670">
            <v>130666</v>
          </cell>
          <cell r="I670">
            <v>41220</v>
          </cell>
        </row>
        <row r="671">
          <cell r="A671">
            <v>130667</v>
          </cell>
          <cell r="I671">
            <v>41220</v>
          </cell>
        </row>
        <row r="672">
          <cell r="A672">
            <v>130668</v>
          </cell>
          <cell r="I672">
            <v>41220</v>
          </cell>
        </row>
        <row r="673">
          <cell r="A673">
            <v>130669</v>
          </cell>
          <cell r="I673">
            <v>41220</v>
          </cell>
        </row>
        <row r="674">
          <cell r="A674">
            <v>130670</v>
          </cell>
          <cell r="I674">
            <v>41220</v>
          </cell>
        </row>
        <row r="675">
          <cell r="A675">
            <v>130671</v>
          </cell>
          <cell r="I675">
            <v>41220</v>
          </cell>
        </row>
        <row r="676">
          <cell r="A676">
            <v>130672</v>
          </cell>
          <cell r="I676">
            <v>41220</v>
          </cell>
        </row>
        <row r="677">
          <cell r="A677">
            <v>130673</v>
          </cell>
          <cell r="I677">
            <v>41220</v>
          </cell>
        </row>
        <row r="678">
          <cell r="A678">
            <v>130674</v>
          </cell>
          <cell r="I678">
            <v>41220</v>
          </cell>
        </row>
        <row r="679">
          <cell r="A679">
            <v>130675</v>
          </cell>
          <cell r="I679">
            <v>41220</v>
          </cell>
        </row>
        <row r="680">
          <cell r="A680">
            <v>130676</v>
          </cell>
          <cell r="I680">
            <v>41220</v>
          </cell>
        </row>
        <row r="681">
          <cell r="A681">
            <v>130677</v>
          </cell>
          <cell r="I681">
            <v>41220</v>
          </cell>
        </row>
        <row r="682">
          <cell r="A682">
            <v>130678</v>
          </cell>
          <cell r="I682">
            <v>41220</v>
          </cell>
        </row>
        <row r="683">
          <cell r="A683">
            <v>130679</v>
          </cell>
          <cell r="I683">
            <v>41220</v>
          </cell>
        </row>
        <row r="684">
          <cell r="A684">
            <v>130680</v>
          </cell>
          <cell r="I684">
            <v>41220</v>
          </cell>
        </row>
        <row r="685">
          <cell r="A685">
            <v>130681</v>
          </cell>
          <cell r="I685">
            <v>41220</v>
          </cell>
        </row>
        <row r="686">
          <cell r="A686">
            <v>130682</v>
          </cell>
          <cell r="I686">
            <v>41220</v>
          </cell>
        </row>
        <row r="687">
          <cell r="A687">
            <v>130683</v>
          </cell>
          <cell r="I687">
            <v>41220</v>
          </cell>
        </row>
        <row r="688">
          <cell r="A688">
            <v>130684</v>
          </cell>
          <cell r="I688">
            <v>41220</v>
          </cell>
        </row>
        <row r="689">
          <cell r="A689">
            <v>130685</v>
          </cell>
          <cell r="I689">
            <v>41220</v>
          </cell>
        </row>
        <row r="690">
          <cell r="A690">
            <v>130686</v>
          </cell>
          <cell r="I690">
            <v>41220</v>
          </cell>
        </row>
        <row r="691">
          <cell r="A691">
            <v>130687</v>
          </cell>
          <cell r="I691">
            <v>41220</v>
          </cell>
        </row>
        <row r="692">
          <cell r="A692">
            <v>130688</v>
          </cell>
          <cell r="I692">
            <v>41220</v>
          </cell>
        </row>
        <row r="693">
          <cell r="A693">
            <v>130689</v>
          </cell>
          <cell r="I693">
            <v>41220</v>
          </cell>
        </row>
        <row r="694">
          <cell r="A694">
            <v>130690</v>
          </cell>
          <cell r="I694">
            <v>41220</v>
          </cell>
        </row>
        <row r="695">
          <cell r="A695">
            <v>130691</v>
          </cell>
          <cell r="I695">
            <v>41220</v>
          </cell>
        </row>
        <row r="696">
          <cell r="A696">
            <v>130692</v>
          </cell>
          <cell r="I696">
            <v>41220</v>
          </cell>
        </row>
        <row r="697">
          <cell r="A697">
            <v>130693</v>
          </cell>
          <cell r="I697">
            <v>41220</v>
          </cell>
        </row>
        <row r="698">
          <cell r="A698">
            <v>130694</v>
          </cell>
          <cell r="I698">
            <v>41220</v>
          </cell>
        </row>
        <row r="699">
          <cell r="A699">
            <v>130695</v>
          </cell>
          <cell r="I699">
            <v>41220</v>
          </cell>
        </row>
        <row r="700">
          <cell r="A700">
            <v>130696</v>
          </cell>
          <cell r="I700">
            <v>41220</v>
          </cell>
        </row>
        <row r="701">
          <cell r="A701">
            <v>130697</v>
          </cell>
          <cell r="I701">
            <v>41220</v>
          </cell>
        </row>
        <row r="702">
          <cell r="A702">
            <v>130698</v>
          </cell>
          <cell r="I702">
            <v>41220</v>
          </cell>
        </row>
        <row r="703">
          <cell r="A703">
            <v>130699</v>
          </cell>
          <cell r="I703">
            <v>41220</v>
          </cell>
        </row>
        <row r="704">
          <cell r="A704">
            <v>130700</v>
          </cell>
          <cell r="I704">
            <v>41220</v>
          </cell>
        </row>
        <row r="705">
          <cell r="A705">
            <v>130701</v>
          </cell>
          <cell r="I705">
            <v>41220</v>
          </cell>
        </row>
        <row r="706">
          <cell r="A706">
            <v>130702</v>
          </cell>
          <cell r="I706">
            <v>41220</v>
          </cell>
        </row>
        <row r="707">
          <cell r="A707">
            <v>130703</v>
          </cell>
          <cell r="I707">
            <v>41220</v>
          </cell>
        </row>
        <row r="708">
          <cell r="A708">
            <v>130704</v>
          </cell>
          <cell r="I708">
            <v>41220</v>
          </cell>
        </row>
        <row r="709">
          <cell r="A709">
            <v>130705</v>
          </cell>
          <cell r="I709">
            <v>41220</v>
          </cell>
        </row>
        <row r="710">
          <cell r="A710">
            <v>130706</v>
          </cell>
          <cell r="I710">
            <v>41220</v>
          </cell>
        </row>
        <row r="711">
          <cell r="A711">
            <v>130707</v>
          </cell>
          <cell r="I711">
            <v>41220</v>
          </cell>
        </row>
        <row r="712">
          <cell r="A712">
            <v>130708</v>
          </cell>
          <cell r="I712">
            <v>41220</v>
          </cell>
        </row>
        <row r="713">
          <cell r="A713">
            <v>130709</v>
          </cell>
          <cell r="I713">
            <v>41220</v>
          </cell>
        </row>
        <row r="714">
          <cell r="A714">
            <v>130710</v>
          </cell>
          <cell r="I714">
            <v>41220</v>
          </cell>
        </row>
        <row r="715">
          <cell r="A715">
            <v>130711</v>
          </cell>
          <cell r="I715">
            <v>41220</v>
          </cell>
        </row>
        <row r="716">
          <cell r="A716">
            <v>130712</v>
          </cell>
          <cell r="I716">
            <v>41220</v>
          </cell>
        </row>
        <row r="717">
          <cell r="A717">
            <v>130713</v>
          </cell>
          <cell r="I717">
            <v>41220</v>
          </cell>
        </row>
        <row r="718">
          <cell r="A718">
            <v>130714</v>
          </cell>
          <cell r="I718">
            <v>41220</v>
          </cell>
        </row>
        <row r="719">
          <cell r="A719">
            <v>130715</v>
          </cell>
          <cell r="I719">
            <v>41220</v>
          </cell>
        </row>
        <row r="720">
          <cell r="A720">
            <v>130716</v>
          </cell>
          <cell r="I720">
            <v>41220</v>
          </cell>
        </row>
        <row r="721">
          <cell r="A721">
            <v>130717</v>
          </cell>
          <cell r="I721">
            <v>41220</v>
          </cell>
        </row>
        <row r="722">
          <cell r="A722">
            <v>130718</v>
          </cell>
          <cell r="I722">
            <v>41220</v>
          </cell>
        </row>
        <row r="723">
          <cell r="A723">
            <v>130719</v>
          </cell>
          <cell r="I723">
            <v>41220</v>
          </cell>
        </row>
        <row r="724">
          <cell r="A724">
            <v>130720</v>
          </cell>
          <cell r="I724">
            <v>41220</v>
          </cell>
        </row>
        <row r="725">
          <cell r="A725">
            <v>130721</v>
          </cell>
          <cell r="I725">
            <v>41220</v>
          </cell>
        </row>
        <row r="726">
          <cell r="A726">
            <v>130722</v>
          </cell>
          <cell r="I726">
            <v>41220</v>
          </cell>
        </row>
        <row r="727">
          <cell r="A727">
            <v>130723</v>
          </cell>
          <cell r="I727">
            <v>41220</v>
          </cell>
        </row>
        <row r="728">
          <cell r="A728">
            <v>130724</v>
          </cell>
          <cell r="I728">
            <v>41220</v>
          </cell>
        </row>
        <row r="729">
          <cell r="A729">
            <v>130725</v>
          </cell>
          <cell r="I729">
            <v>41220</v>
          </cell>
        </row>
        <row r="730">
          <cell r="A730">
            <v>130726</v>
          </cell>
          <cell r="I730">
            <v>41220</v>
          </cell>
        </row>
        <row r="731">
          <cell r="A731">
            <v>130727</v>
          </cell>
          <cell r="I731">
            <v>41220</v>
          </cell>
        </row>
        <row r="732">
          <cell r="A732">
            <v>130728</v>
          </cell>
          <cell r="I732">
            <v>41220</v>
          </cell>
        </row>
        <row r="733">
          <cell r="A733">
            <v>130729</v>
          </cell>
          <cell r="I733">
            <v>41220</v>
          </cell>
        </row>
        <row r="734">
          <cell r="A734">
            <v>130730</v>
          </cell>
          <cell r="I734">
            <v>41220</v>
          </cell>
        </row>
        <row r="735">
          <cell r="A735">
            <v>130731</v>
          </cell>
          <cell r="I735">
            <v>41220</v>
          </cell>
        </row>
        <row r="736">
          <cell r="A736">
            <v>130732</v>
          </cell>
          <cell r="I736">
            <v>41220</v>
          </cell>
        </row>
        <row r="737">
          <cell r="A737">
            <v>130733</v>
          </cell>
          <cell r="I737">
            <v>41220</v>
          </cell>
        </row>
        <row r="738">
          <cell r="A738">
            <v>130734</v>
          </cell>
          <cell r="I738">
            <v>41220</v>
          </cell>
        </row>
        <row r="739">
          <cell r="A739">
            <v>130735</v>
          </cell>
          <cell r="I739">
            <v>41220</v>
          </cell>
        </row>
        <row r="740">
          <cell r="A740">
            <v>130736</v>
          </cell>
          <cell r="I740">
            <v>41220</v>
          </cell>
        </row>
        <row r="741">
          <cell r="A741">
            <v>130737</v>
          </cell>
          <cell r="I741">
            <v>41220</v>
          </cell>
        </row>
        <row r="742">
          <cell r="A742">
            <v>130738</v>
          </cell>
          <cell r="I742">
            <v>41220</v>
          </cell>
        </row>
        <row r="743">
          <cell r="A743">
            <v>130739</v>
          </cell>
          <cell r="I743">
            <v>41220</v>
          </cell>
        </row>
        <row r="744">
          <cell r="A744">
            <v>130740</v>
          </cell>
          <cell r="I744">
            <v>41220</v>
          </cell>
        </row>
        <row r="745">
          <cell r="A745">
            <v>130741</v>
          </cell>
          <cell r="I745">
            <v>41220</v>
          </cell>
        </row>
        <row r="746">
          <cell r="A746">
            <v>130742</v>
          </cell>
          <cell r="I746">
            <v>41220</v>
          </cell>
        </row>
        <row r="747">
          <cell r="A747">
            <v>130743</v>
          </cell>
          <cell r="I747">
            <v>41220</v>
          </cell>
        </row>
        <row r="748">
          <cell r="A748">
            <v>130744</v>
          </cell>
          <cell r="I748">
            <v>41220</v>
          </cell>
        </row>
        <row r="749">
          <cell r="A749">
            <v>130745</v>
          </cell>
          <cell r="I749">
            <v>41220</v>
          </cell>
        </row>
        <row r="750">
          <cell r="A750">
            <v>130746</v>
          </cell>
          <cell r="I750">
            <v>41220</v>
          </cell>
        </row>
        <row r="751">
          <cell r="A751">
            <v>130747</v>
          </cell>
          <cell r="I751">
            <v>41220</v>
          </cell>
        </row>
        <row r="752">
          <cell r="A752">
            <v>130748</v>
          </cell>
          <cell r="I752">
            <v>41220</v>
          </cell>
        </row>
        <row r="753">
          <cell r="A753">
            <v>130749</v>
          </cell>
          <cell r="I753">
            <v>41220</v>
          </cell>
        </row>
        <row r="754">
          <cell r="A754">
            <v>130750</v>
          </cell>
          <cell r="I754">
            <v>41220</v>
          </cell>
        </row>
        <row r="755">
          <cell r="A755">
            <v>130751</v>
          </cell>
          <cell r="I755">
            <v>41220</v>
          </cell>
        </row>
        <row r="756">
          <cell r="A756">
            <v>130752</v>
          </cell>
          <cell r="I756">
            <v>41220</v>
          </cell>
        </row>
        <row r="757">
          <cell r="A757">
            <v>130753</v>
          </cell>
          <cell r="I757">
            <v>41220</v>
          </cell>
        </row>
        <row r="758">
          <cell r="A758">
            <v>130754</v>
          </cell>
          <cell r="I758">
            <v>41220</v>
          </cell>
        </row>
        <row r="759">
          <cell r="A759">
            <v>130755</v>
          </cell>
          <cell r="I759">
            <v>41220</v>
          </cell>
        </row>
        <row r="760">
          <cell r="A760">
            <v>130756</v>
          </cell>
          <cell r="I760">
            <v>41220</v>
          </cell>
        </row>
        <row r="761">
          <cell r="A761">
            <v>130757</v>
          </cell>
          <cell r="I761">
            <v>41220</v>
          </cell>
        </row>
        <row r="762">
          <cell r="A762">
            <v>130758</v>
          </cell>
          <cell r="I762">
            <v>41220</v>
          </cell>
        </row>
        <row r="763">
          <cell r="A763">
            <v>130759</v>
          </cell>
          <cell r="I763">
            <v>41220</v>
          </cell>
        </row>
        <row r="764">
          <cell r="A764">
            <v>130760</v>
          </cell>
          <cell r="I764">
            <v>41220</v>
          </cell>
        </row>
        <row r="765">
          <cell r="A765">
            <v>130761</v>
          </cell>
          <cell r="I765">
            <v>41220</v>
          </cell>
        </row>
        <row r="766">
          <cell r="A766">
            <v>130762</v>
          </cell>
          <cell r="I766">
            <v>41220</v>
          </cell>
        </row>
        <row r="767">
          <cell r="A767">
            <v>130763</v>
          </cell>
          <cell r="I767">
            <v>41220</v>
          </cell>
        </row>
        <row r="768">
          <cell r="A768">
            <v>130764</v>
          </cell>
          <cell r="I768">
            <v>41220</v>
          </cell>
        </row>
        <row r="769">
          <cell r="A769">
            <v>130765</v>
          </cell>
          <cell r="I769">
            <v>41220</v>
          </cell>
        </row>
        <row r="770">
          <cell r="A770">
            <v>130766</v>
          </cell>
          <cell r="I770">
            <v>41220</v>
          </cell>
        </row>
        <row r="771">
          <cell r="A771">
            <v>130767</v>
          </cell>
          <cell r="I771">
            <v>41220</v>
          </cell>
        </row>
        <row r="772">
          <cell r="A772">
            <v>130768</v>
          </cell>
          <cell r="I772">
            <v>41220</v>
          </cell>
        </row>
        <row r="773">
          <cell r="A773">
            <v>130769</v>
          </cell>
          <cell r="I773">
            <v>41220</v>
          </cell>
        </row>
        <row r="774">
          <cell r="A774">
            <v>130770</v>
          </cell>
          <cell r="I774">
            <v>41220</v>
          </cell>
        </row>
        <row r="775">
          <cell r="A775">
            <v>130771</v>
          </cell>
          <cell r="I775">
            <v>41220</v>
          </cell>
        </row>
        <row r="776">
          <cell r="A776">
            <v>130772</v>
          </cell>
          <cell r="I776">
            <v>41220</v>
          </cell>
        </row>
        <row r="777">
          <cell r="A777">
            <v>130773</v>
          </cell>
          <cell r="I777">
            <v>41220</v>
          </cell>
        </row>
        <row r="778">
          <cell r="A778">
            <v>130774</v>
          </cell>
          <cell r="I778">
            <v>41220</v>
          </cell>
        </row>
        <row r="779">
          <cell r="A779">
            <v>130775</v>
          </cell>
          <cell r="I779">
            <v>41220</v>
          </cell>
        </row>
        <row r="780">
          <cell r="A780">
            <v>130776</v>
          </cell>
          <cell r="I780">
            <v>41220</v>
          </cell>
        </row>
        <row r="781">
          <cell r="A781">
            <v>130777</v>
          </cell>
          <cell r="I781">
            <v>41220</v>
          </cell>
        </row>
        <row r="782">
          <cell r="A782">
            <v>130778</v>
          </cell>
          <cell r="I782">
            <v>41220</v>
          </cell>
        </row>
        <row r="783">
          <cell r="A783">
            <v>130779</v>
          </cell>
          <cell r="I783">
            <v>41220</v>
          </cell>
        </row>
        <row r="784">
          <cell r="A784">
            <v>130780</v>
          </cell>
          <cell r="I784">
            <v>41220</v>
          </cell>
        </row>
        <row r="785">
          <cell r="A785">
            <v>130781</v>
          </cell>
          <cell r="I785">
            <v>41220</v>
          </cell>
        </row>
        <row r="786">
          <cell r="A786">
            <v>130782</v>
          </cell>
          <cell r="I786">
            <v>41220</v>
          </cell>
        </row>
        <row r="787">
          <cell r="A787">
            <v>130783</v>
          </cell>
          <cell r="I787">
            <v>41220</v>
          </cell>
        </row>
        <row r="788">
          <cell r="A788">
            <v>130784</v>
          </cell>
          <cell r="I788">
            <v>41220</v>
          </cell>
        </row>
        <row r="789">
          <cell r="A789">
            <v>130785</v>
          </cell>
          <cell r="I789">
            <v>41220</v>
          </cell>
        </row>
        <row r="790">
          <cell r="A790">
            <v>130786</v>
          </cell>
          <cell r="I790">
            <v>41220</v>
          </cell>
        </row>
        <row r="791">
          <cell r="A791">
            <v>130787</v>
          </cell>
          <cell r="I791">
            <v>41220</v>
          </cell>
        </row>
        <row r="792">
          <cell r="A792">
            <v>130788</v>
          </cell>
          <cell r="I792">
            <v>41220</v>
          </cell>
        </row>
        <row r="793">
          <cell r="A793">
            <v>130789</v>
          </cell>
          <cell r="I793">
            <v>41220</v>
          </cell>
        </row>
        <row r="794">
          <cell r="A794">
            <v>130790</v>
          </cell>
          <cell r="I794">
            <v>41220</v>
          </cell>
        </row>
        <row r="795">
          <cell r="A795">
            <v>130791</v>
          </cell>
          <cell r="I795">
            <v>41220</v>
          </cell>
        </row>
        <row r="796">
          <cell r="A796">
            <v>130792</v>
          </cell>
          <cell r="I796">
            <v>41220</v>
          </cell>
        </row>
        <row r="797">
          <cell r="A797">
            <v>130793</v>
          </cell>
          <cell r="I797">
            <v>41220</v>
          </cell>
        </row>
        <row r="798">
          <cell r="A798">
            <v>130794</v>
          </cell>
          <cell r="I798">
            <v>41220</v>
          </cell>
        </row>
        <row r="799">
          <cell r="A799">
            <v>130795</v>
          </cell>
          <cell r="I799">
            <v>41220</v>
          </cell>
        </row>
        <row r="800">
          <cell r="A800">
            <v>130796</v>
          </cell>
          <cell r="I800">
            <v>41220</v>
          </cell>
        </row>
        <row r="801">
          <cell r="A801">
            <v>130797</v>
          </cell>
          <cell r="I801">
            <v>41220</v>
          </cell>
        </row>
        <row r="802">
          <cell r="A802">
            <v>130798</v>
          </cell>
          <cell r="I802">
            <v>41220</v>
          </cell>
        </row>
        <row r="803">
          <cell r="A803">
            <v>130799</v>
          </cell>
          <cell r="I803">
            <v>41220</v>
          </cell>
        </row>
        <row r="804">
          <cell r="A804">
            <v>130800</v>
          </cell>
          <cell r="I804">
            <v>41220</v>
          </cell>
        </row>
        <row r="805">
          <cell r="A805">
            <v>130801</v>
          </cell>
          <cell r="I805">
            <v>41220</v>
          </cell>
        </row>
        <row r="806">
          <cell r="A806">
            <v>130802</v>
          </cell>
          <cell r="I806">
            <v>41220</v>
          </cell>
        </row>
        <row r="807">
          <cell r="A807">
            <v>130803</v>
          </cell>
          <cell r="I807">
            <v>41220</v>
          </cell>
        </row>
        <row r="808">
          <cell r="A808">
            <v>130804</v>
          </cell>
          <cell r="I808">
            <v>41220</v>
          </cell>
        </row>
        <row r="809">
          <cell r="A809">
            <v>130805</v>
          </cell>
          <cell r="I809">
            <v>41220</v>
          </cell>
        </row>
        <row r="810">
          <cell r="A810">
            <v>130806</v>
          </cell>
          <cell r="I810">
            <v>41220</v>
          </cell>
        </row>
        <row r="811">
          <cell r="A811">
            <v>130807</v>
          </cell>
          <cell r="I811">
            <v>41220</v>
          </cell>
        </row>
        <row r="812">
          <cell r="A812">
            <v>130808</v>
          </cell>
          <cell r="I812">
            <v>41220</v>
          </cell>
        </row>
        <row r="813">
          <cell r="A813">
            <v>130809</v>
          </cell>
          <cell r="I813">
            <v>41220</v>
          </cell>
        </row>
        <row r="814">
          <cell r="A814">
            <v>130810</v>
          </cell>
          <cell r="I814">
            <v>41220</v>
          </cell>
        </row>
        <row r="815">
          <cell r="A815">
            <v>130811</v>
          </cell>
          <cell r="I815">
            <v>41220</v>
          </cell>
        </row>
        <row r="816">
          <cell r="A816">
            <v>130812</v>
          </cell>
          <cell r="I816">
            <v>41220</v>
          </cell>
        </row>
        <row r="817">
          <cell r="A817">
            <v>130813</v>
          </cell>
          <cell r="I817">
            <v>41220</v>
          </cell>
        </row>
        <row r="818">
          <cell r="A818">
            <v>130814</v>
          </cell>
          <cell r="I818">
            <v>41220</v>
          </cell>
        </row>
        <row r="819">
          <cell r="A819">
            <v>130815</v>
          </cell>
          <cell r="I819">
            <v>41220</v>
          </cell>
        </row>
        <row r="820">
          <cell r="A820">
            <v>130816</v>
          </cell>
          <cell r="I820">
            <v>41220</v>
          </cell>
        </row>
        <row r="821">
          <cell r="A821">
            <v>130817</v>
          </cell>
          <cell r="I821">
            <v>41220</v>
          </cell>
        </row>
        <row r="822">
          <cell r="A822">
            <v>130818</v>
          </cell>
          <cell r="I822">
            <v>41220</v>
          </cell>
        </row>
        <row r="823">
          <cell r="A823">
            <v>130819</v>
          </cell>
          <cell r="I823">
            <v>41220</v>
          </cell>
        </row>
        <row r="824">
          <cell r="A824">
            <v>130820</v>
          </cell>
          <cell r="I824">
            <v>41220</v>
          </cell>
        </row>
        <row r="825">
          <cell r="A825">
            <v>130821</v>
          </cell>
          <cell r="I825">
            <v>41220</v>
          </cell>
        </row>
        <row r="826">
          <cell r="A826">
            <v>130822</v>
          </cell>
          <cell r="I826">
            <v>41220</v>
          </cell>
        </row>
        <row r="827">
          <cell r="A827">
            <v>130823</v>
          </cell>
          <cell r="I827">
            <v>41220</v>
          </cell>
        </row>
        <row r="828">
          <cell r="A828">
            <v>130824</v>
          </cell>
          <cell r="I828">
            <v>41220</v>
          </cell>
        </row>
        <row r="829">
          <cell r="A829">
            <v>130825</v>
          </cell>
          <cell r="I829">
            <v>41220</v>
          </cell>
        </row>
        <row r="830">
          <cell r="A830">
            <v>130826</v>
          </cell>
          <cell r="I830">
            <v>41220</v>
          </cell>
        </row>
        <row r="831">
          <cell r="A831">
            <v>130827</v>
          </cell>
          <cell r="I831">
            <v>41220</v>
          </cell>
        </row>
        <row r="832">
          <cell r="A832">
            <v>130828</v>
          </cell>
          <cell r="I832">
            <v>41220</v>
          </cell>
        </row>
        <row r="833">
          <cell r="A833">
            <v>130829</v>
          </cell>
          <cell r="I833">
            <v>41220</v>
          </cell>
        </row>
        <row r="834">
          <cell r="A834">
            <v>130830</v>
          </cell>
          <cell r="I834">
            <v>41220</v>
          </cell>
        </row>
        <row r="835">
          <cell r="A835">
            <v>130831</v>
          </cell>
          <cell r="I835">
            <v>41220</v>
          </cell>
        </row>
        <row r="836">
          <cell r="A836">
            <v>130832</v>
          </cell>
          <cell r="I836">
            <v>41220</v>
          </cell>
        </row>
        <row r="837">
          <cell r="A837">
            <v>130833</v>
          </cell>
          <cell r="I837">
            <v>41220</v>
          </cell>
        </row>
        <row r="838">
          <cell r="A838">
            <v>130834</v>
          </cell>
          <cell r="I838">
            <v>41220</v>
          </cell>
        </row>
        <row r="839">
          <cell r="A839">
            <v>130835</v>
          </cell>
          <cell r="I839">
            <v>41220</v>
          </cell>
        </row>
        <row r="840">
          <cell r="A840">
            <v>130836</v>
          </cell>
          <cell r="I840">
            <v>41220</v>
          </cell>
        </row>
        <row r="841">
          <cell r="A841">
            <v>130837</v>
          </cell>
          <cell r="I841">
            <v>41220</v>
          </cell>
        </row>
        <row r="842">
          <cell r="A842">
            <v>130838</v>
          </cell>
          <cell r="I842">
            <v>41220</v>
          </cell>
        </row>
        <row r="843">
          <cell r="A843">
            <v>130839</v>
          </cell>
          <cell r="I843">
            <v>41220</v>
          </cell>
        </row>
        <row r="844">
          <cell r="A844">
            <v>130840</v>
          </cell>
          <cell r="I844">
            <v>41220</v>
          </cell>
        </row>
        <row r="845">
          <cell r="A845">
            <v>130841</v>
          </cell>
          <cell r="I845">
            <v>41220</v>
          </cell>
        </row>
        <row r="846">
          <cell r="A846">
            <v>130842</v>
          </cell>
          <cell r="I846">
            <v>41220</v>
          </cell>
        </row>
        <row r="847">
          <cell r="A847">
            <v>130843</v>
          </cell>
          <cell r="I847">
            <v>41220</v>
          </cell>
        </row>
        <row r="848">
          <cell r="A848">
            <v>130844</v>
          </cell>
          <cell r="I848">
            <v>41220</v>
          </cell>
        </row>
        <row r="849">
          <cell r="A849">
            <v>130845</v>
          </cell>
          <cell r="I849">
            <v>41220</v>
          </cell>
        </row>
        <row r="850">
          <cell r="A850">
            <v>130846</v>
          </cell>
          <cell r="I850">
            <v>41220</v>
          </cell>
        </row>
        <row r="851">
          <cell r="A851">
            <v>130847</v>
          </cell>
          <cell r="I851">
            <v>41220</v>
          </cell>
        </row>
        <row r="852">
          <cell r="A852">
            <v>130848</v>
          </cell>
          <cell r="I852">
            <v>41220</v>
          </cell>
        </row>
        <row r="853">
          <cell r="A853">
            <v>130849</v>
          </cell>
          <cell r="I853">
            <v>41220</v>
          </cell>
        </row>
        <row r="854">
          <cell r="A854">
            <v>130850</v>
          </cell>
          <cell r="I854">
            <v>41220</v>
          </cell>
        </row>
        <row r="855">
          <cell r="A855">
            <v>130851</v>
          </cell>
          <cell r="I855">
            <v>41220</v>
          </cell>
        </row>
        <row r="856">
          <cell r="A856">
            <v>130852</v>
          </cell>
          <cell r="I856">
            <v>41220</v>
          </cell>
        </row>
        <row r="857">
          <cell r="A857">
            <v>130853</v>
          </cell>
          <cell r="I857">
            <v>41220</v>
          </cell>
        </row>
        <row r="858">
          <cell r="A858">
            <v>130854</v>
          </cell>
          <cell r="I858">
            <v>41220</v>
          </cell>
        </row>
        <row r="859">
          <cell r="A859">
            <v>130855</v>
          </cell>
          <cell r="I859">
            <v>41220</v>
          </cell>
        </row>
        <row r="860">
          <cell r="A860">
            <v>130856</v>
          </cell>
          <cell r="I860">
            <v>41220</v>
          </cell>
        </row>
        <row r="861">
          <cell r="A861">
            <v>130857</v>
          </cell>
          <cell r="I861">
            <v>41220</v>
          </cell>
        </row>
        <row r="862">
          <cell r="A862">
            <v>130858</v>
          </cell>
          <cell r="I862">
            <v>41220</v>
          </cell>
        </row>
        <row r="863">
          <cell r="A863">
            <v>130859</v>
          </cell>
          <cell r="I863">
            <v>41220</v>
          </cell>
        </row>
        <row r="864">
          <cell r="A864">
            <v>130860</v>
          </cell>
          <cell r="I864">
            <v>41220</v>
          </cell>
        </row>
        <row r="865">
          <cell r="A865">
            <v>130861</v>
          </cell>
          <cell r="I865">
            <v>41220</v>
          </cell>
        </row>
        <row r="866">
          <cell r="A866">
            <v>130862</v>
          </cell>
          <cell r="I866">
            <v>41220</v>
          </cell>
        </row>
        <row r="867">
          <cell r="A867">
            <v>130863</v>
          </cell>
          <cell r="I867">
            <v>41220</v>
          </cell>
        </row>
        <row r="868">
          <cell r="A868">
            <v>130864</v>
          </cell>
          <cell r="I868">
            <v>41220</v>
          </cell>
        </row>
        <row r="869">
          <cell r="A869">
            <v>130865</v>
          </cell>
          <cell r="I869">
            <v>41220</v>
          </cell>
        </row>
        <row r="870">
          <cell r="A870">
            <v>130866</v>
          </cell>
          <cell r="I870">
            <v>41220</v>
          </cell>
        </row>
        <row r="871">
          <cell r="A871">
            <v>130867</v>
          </cell>
          <cell r="I871">
            <v>41220</v>
          </cell>
        </row>
        <row r="872">
          <cell r="A872">
            <v>130868</v>
          </cell>
          <cell r="I872">
            <v>41220</v>
          </cell>
        </row>
        <row r="873">
          <cell r="A873">
            <v>130869</v>
          </cell>
          <cell r="I873">
            <v>41220</v>
          </cell>
        </row>
        <row r="874">
          <cell r="A874">
            <v>130870</v>
          </cell>
          <cell r="I874">
            <v>41220</v>
          </cell>
        </row>
        <row r="875">
          <cell r="A875">
            <v>130871</v>
          </cell>
          <cell r="I875">
            <v>41220</v>
          </cell>
        </row>
        <row r="876">
          <cell r="A876">
            <v>130872</v>
          </cell>
          <cell r="I876">
            <v>41220</v>
          </cell>
        </row>
        <row r="877">
          <cell r="A877">
            <v>130873</v>
          </cell>
          <cell r="I877">
            <v>41220</v>
          </cell>
        </row>
        <row r="878">
          <cell r="A878">
            <v>130874</v>
          </cell>
          <cell r="I878">
            <v>41220</v>
          </cell>
        </row>
        <row r="879">
          <cell r="A879">
            <v>130875</v>
          </cell>
          <cell r="I879">
            <v>41220</v>
          </cell>
        </row>
        <row r="880">
          <cell r="A880">
            <v>130876</v>
          </cell>
          <cell r="I880">
            <v>41220</v>
          </cell>
        </row>
        <row r="881">
          <cell r="A881">
            <v>130877</v>
          </cell>
          <cell r="I881">
            <v>41220</v>
          </cell>
        </row>
        <row r="882">
          <cell r="A882">
            <v>130878</v>
          </cell>
          <cell r="I882">
            <v>41220</v>
          </cell>
        </row>
        <row r="883">
          <cell r="A883">
            <v>130879</v>
          </cell>
          <cell r="I883">
            <v>41220</v>
          </cell>
        </row>
        <row r="884">
          <cell r="A884">
            <v>130880</v>
          </cell>
          <cell r="I884">
            <v>41220</v>
          </cell>
        </row>
        <row r="885">
          <cell r="A885">
            <v>130881</v>
          </cell>
          <cell r="I885">
            <v>41220</v>
          </cell>
        </row>
        <row r="886">
          <cell r="A886">
            <v>130882</v>
          </cell>
          <cell r="I886">
            <v>41220</v>
          </cell>
        </row>
        <row r="887">
          <cell r="A887">
            <v>130883</v>
          </cell>
          <cell r="I887">
            <v>41220</v>
          </cell>
        </row>
        <row r="888">
          <cell r="A888">
            <v>130884</v>
          </cell>
          <cell r="I888">
            <v>41220</v>
          </cell>
        </row>
        <row r="889">
          <cell r="A889">
            <v>130885</v>
          </cell>
          <cell r="I889">
            <v>41220</v>
          </cell>
        </row>
        <row r="890">
          <cell r="A890">
            <v>130886</v>
          </cell>
          <cell r="I890">
            <v>41220</v>
          </cell>
        </row>
        <row r="891">
          <cell r="A891">
            <v>130887</v>
          </cell>
          <cell r="I891">
            <v>41220</v>
          </cell>
        </row>
        <row r="892">
          <cell r="A892">
            <v>130888</v>
          </cell>
          <cell r="I892">
            <v>41220</v>
          </cell>
        </row>
        <row r="893">
          <cell r="A893">
            <v>130889</v>
          </cell>
          <cell r="I893">
            <v>41220</v>
          </cell>
        </row>
        <row r="894">
          <cell r="A894">
            <v>130890</v>
          </cell>
          <cell r="I894">
            <v>41220</v>
          </cell>
        </row>
        <row r="895">
          <cell r="A895">
            <v>130891</v>
          </cell>
          <cell r="I895">
            <v>41220</v>
          </cell>
        </row>
        <row r="896">
          <cell r="A896">
            <v>130892</v>
          </cell>
          <cell r="I896">
            <v>41220</v>
          </cell>
        </row>
        <row r="897">
          <cell r="A897">
            <v>130893</v>
          </cell>
          <cell r="I897">
            <v>41220</v>
          </cell>
        </row>
        <row r="898">
          <cell r="A898">
            <v>130894</v>
          </cell>
          <cell r="I898">
            <v>41220</v>
          </cell>
        </row>
        <row r="899">
          <cell r="A899">
            <v>130895</v>
          </cell>
          <cell r="I899">
            <v>41220</v>
          </cell>
        </row>
        <row r="900">
          <cell r="A900">
            <v>130896</v>
          </cell>
          <cell r="I900">
            <v>41220</v>
          </cell>
        </row>
        <row r="901">
          <cell r="A901">
            <v>130897</v>
          </cell>
          <cell r="I901">
            <v>41220</v>
          </cell>
        </row>
        <row r="902">
          <cell r="A902">
            <v>130898</v>
          </cell>
          <cell r="I902">
            <v>41220</v>
          </cell>
        </row>
        <row r="903">
          <cell r="A903">
            <v>130899</v>
          </cell>
          <cell r="I903">
            <v>41220</v>
          </cell>
        </row>
        <row r="904">
          <cell r="A904">
            <v>130900</v>
          </cell>
          <cell r="I904">
            <v>41220</v>
          </cell>
        </row>
        <row r="905">
          <cell r="A905">
            <v>130901</v>
          </cell>
          <cell r="I905">
            <v>41220</v>
          </cell>
        </row>
        <row r="906">
          <cell r="A906">
            <v>130902</v>
          </cell>
          <cell r="I906">
            <v>41220</v>
          </cell>
        </row>
        <row r="907">
          <cell r="A907">
            <v>130903</v>
          </cell>
          <cell r="I907">
            <v>41220</v>
          </cell>
        </row>
        <row r="908">
          <cell r="A908">
            <v>130904</v>
          </cell>
          <cell r="I908">
            <v>41220</v>
          </cell>
        </row>
        <row r="909">
          <cell r="A909">
            <v>130905</v>
          </cell>
          <cell r="I909">
            <v>41220</v>
          </cell>
        </row>
        <row r="910">
          <cell r="A910">
            <v>130906</v>
          </cell>
          <cell r="I910">
            <v>41220</v>
          </cell>
        </row>
        <row r="911">
          <cell r="A911">
            <v>130907</v>
          </cell>
          <cell r="I911">
            <v>41220</v>
          </cell>
        </row>
        <row r="912">
          <cell r="A912">
            <v>130908</v>
          </cell>
          <cell r="I912">
            <v>41220</v>
          </cell>
        </row>
        <row r="913">
          <cell r="A913">
            <v>130909</v>
          </cell>
          <cell r="I913">
            <v>41220</v>
          </cell>
        </row>
        <row r="914">
          <cell r="A914">
            <v>130910</v>
          </cell>
          <cell r="I914">
            <v>41220</v>
          </cell>
        </row>
        <row r="915">
          <cell r="A915">
            <v>130911</v>
          </cell>
          <cell r="I915">
            <v>41220</v>
          </cell>
        </row>
        <row r="916">
          <cell r="A916">
            <v>130912</v>
          </cell>
          <cell r="I916">
            <v>41220</v>
          </cell>
        </row>
        <row r="917">
          <cell r="A917">
            <v>130913</v>
          </cell>
          <cell r="I917">
            <v>41220</v>
          </cell>
        </row>
        <row r="918">
          <cell r="A918">
            <v>130914</v>
          </cell>
          <cell r="I918">
            <v>41220</v>
          </cell>
        </row>
        <row r="919">
          <cell r="A919">
            <v>130915</v>
          </cell>
          <cell r="I919">
            <v>41220</v>
          </cell>
        </row>
        <row r="920">
          <cell r="A920">
            <v>130916</v>
          </cell>
          <cell r="I920">
            <v>41220</v>
          </cell>
        </row>
        <row r="921">
          <cell r="A921">
            <v>130917</v>
          </cell>
          <cell r="I921">
            <v>41220</v>
          </cell>
        </row>
        <row r="922">
          <cell r="A922">
            <v>130918</v>
          </cell>
          <cell r="I922">
            <v>41220</v>
          </cell>
        </row>
        <row r="923">
          <cell r="A923">
            <v>130919</v>
          </cell>
          <cell r="I923">
            <v>41220</v>
          </cell>
        </row>
        <row r="924">
          <cell r="A924">
            <v>130920</v>
          </cell>
          <cell r="I924">
            <v>41220</v>
          </cell>
        </row>
        <row r="925">
          <cell r="A925">
            <v>130921</v>
          </cell>
          <cell r="I925">
            <v>41220</v>
          </cell>
        </row>
        <row r="926">
          <cell r="A926">
            <v>130922</v>
          </cell>
          <cell r="I926">
            <v>41220</v>
          </cell>
        </row>
        <row r="927">
          <cell r="A927">
            <v>130923</v>
          </cell>
          <cell r="I927">
            <v>41220</v>
          </cell>
        </row>
        <row r="928">
          <cell r="A928">
            <v>130924</v>
          </cell>
          <cell r="I928">
            <v>41220</v>
          </cell>
        </row>
        <row r="929">
          <cell r="A929">
            <v>130925</v>
          </cell>
          <cell r="I929">
            <v>41220</v>
          </cell>
        </row>
        <row r="930">
          <cell r="A930">
            <v>130926</v>
          </cell>
          <cell r="I930">
            <v>41220</v>
          </cell>
        </row>
        <row r="931">
          <cell r="A931">
            <v>130927</v>
          </cell>
          <cell r="I931">
            <v>41220</v>
          </cell>
        </row>
        <row r="932">
          <cell r="A932">
            <v>130928</v>
          </cell>
          <cell r="I932">
            <v>41220</v>
          </cell>
        </row>
        <row r="933">
          <cell r="A933">
            <v>130929</v>
          </cell>
          <cell r="I933">
            <v>41220</v>
          </cell>
        </row>
        <row r="934">
          <cell r="A934">
            <v>130930</v>
          </cell>
          <cell r="I934">
            <v>41220</v>
          </cell>
        </row>
        <row r="935">
          <cell r="A935">
            <v>130931</v>
          </cell>
          <cell r="I935">
            <v>41220</v>
          </cell>
        </row>
        <row r="936">
          <cell r="A936">
            <v>130932</v>
          </cell>
          <cell r="I936">
            <v>41220</v>
          </cell>
        </row>
        <row r="937">
          <cell r="A937">
            <v>130933</v>
          </cell>
          <cell r="I937">
            <v>41220</v>
          </cell>
        </row>
        <row r="938">
          <cell r="A938">
            <v>130934</v>
          </cell>
          <cell r="I938">
            <v>41220</v>
          </cell>
        </row>
        <row r="939">
          <cell r="A939">
            <v>130935</v>
          </cell>
          <cell r="I939">
            <v>41220</v>
          </cell>
        </row>
        <row r="940">
          <cell r="A940">
            <v>130936</v>
          </cell>
          <cell r="I940">
            <v>41220</v>
          </cell>
        </row>
        <row r="941">
          <cell r="A941">
            <v>130937</v>
          </cell>
          <cell r="I941">
            <v>41220</v>
          </cell>
        </row>
        <row r="942">
          <cell r="A942">
            <v>130938</v>
          </cell>
          <cell r="I942">
            <v>41220</v>
          </cell>
        </row>
        <row r="943">
          <cell r="A943">
            <v>130939</v>
          </cell>
          <cell r="I943">
            <v>41220</v>
          </cell>
        </row>
        <row r="944">
          <cell r="A944">
            <v>130940</v>
          </cell>
          <cell r="I944">
            <v>41220</v>
          </cell>
        </row>
        <row r="945">
          <cell r="A945">
            <v>130941</v>
          </cell>
          <cell r="I945">
            <v>41220</v>
          </cell>
        </row>
        <row r="946">
          <cell r="A946">
            <v>130942</v>
          </cell>
          <cell r="I946">
            <v>41220</v>
          </cell>
        </row>
        <row r="947">
          <cell r="A947">
            <v>130943</v>
          </cell>
          <cell r="I947">
            <v>41220</v>
          </cell>
        </row>
        <row r="948">
          <cell r="A948">
            <v>130944</v>
          </cell>
          <cell r="I948">
            <v>41220</v>
          </cell>
        </row>
        <row r="949">
          <cell r="A949">
            <v>130945</v>
          </cell>
          <cell r="I949">
            <v>41220</v>
          </cell>
        </row>
        <row r="950">
          <cell r="A950">
            <v>130946</v>
          </cell>
          <cell r="I950">
            <v>41220</v>
          </cell>
        </row>
        <row r="951">
          <cell r="A951">
            <v>130947</v>
          </cell>
          <cell r="I951">
            <v>41220</v>
          </cell>
        </row>
        <row r="952">
          <cell r="A952">
            <v>130948</v>
          </cell>
          <cell r="I952">
            <v>41220</v>
          </cell>
        </row>
        <row r="953">
          <cell r="A953">
            <v>130949</v>
          </cell>
          <cell r="I953">
            <v>41220</v>
          </cell>
        </row>
        <row r="954">
          <cell r="A954">
            <v>130950</v>
          </cell>
          <cell r="I954">
            <v>41220</v>
          </cell>
        </row>
        <row r="955">
          <cell r="A955">
            <v>130951</v>
          </cell>
          <cell r="I955">
            <v>41220</v>
          </cell>
        </row>
        <row r="956">
          <cell r="A956">
            <v>130952</v>
          </cell>
          <cell r="I956">
            <v>41220</v>
          </cell>
        </row>
        <row r="957">
          <cell r="A957">
            <v>130953</v>
          </cell>
          <cell r="I957">
            <v>41220</v>
          </cell>
        </row>
        <row r="958">
          <cell r="A958">
            <v>130954</v>
          </cell>
          <cell r="I958">
            <v>41220</v>
          </cell>
        </row>
        <row r="959">
          <cell r="A959">
            <v>130955</v>
          </cell>
          <cell r="I959">
            <v>41220</v>
          </cell>
        </row>
        <row r="960">
          <cell r="A960">
            <v>130956</v>
          </cell>
          <cell r="I960">
            <v>41220</v>
          </cell>
        </row>
        <row r="961">
          <cell r="A961">
            <v>130957</v>
          </cell>
          <cell r="I961">
            <v>41220</v>
          </cell>
        </row>
        <row r="962">
          <cell r="A962">
            <v>130958</v>
          </cell>
          <cell r="I962">
            <v>41220</v>
          </cell>
        </row>
        <row r="963">
          <cell r="A963">
            <v>130959</v>
          </cell>
          <cell r="I963">
            <v>41220</v>
          </cell>
        </row>
        <row r="964">
          <cell r="A964">
            <v>130960</v>
          </cell>
          <cell r="I964">
            <v>41220</v>
          </cell>
        </row>
        <row r="965">
          <cell r="A965">
            <v>130961</v>
          </cell>
          <cell r="I965">
            <v>41220</v>
          </cell>
        </row>
        <row r="966">
          <cell r="A966">
            <v>130962</v>
          </cell>
          <cell r="I966">
            <v>41220</v>
          </cell>
        </row>
        <row r="967">
          <cell r="A967">
            <v>130963</v>
          </cell>
          <cell r="I967">
            <v>41220</v>
          </cell>
        </row>
        <row r="968">
          <cell r="A968">
            <v>130964</v>
          </cell>
          <cell r="I968">
            <v>41220</v>
          </cell>
        </row>
        <row r="969">
          <cell r="A969">
            <v>130965</v>
          </cell>
          <cell r="I969">
            <v>41220</v>
          </cell>
        </row>
        <row r="970">
          <cell r="A970">
            <v>130966</v>
          </cell>
          <cell r="I970">
            <v>41220</v>
          </cell>
        </row>
        <row r="971">
          <cell r="A971">
            <v>130967</v>
          </cell>
          <cell r="I971">
            <v>41220</v>
          </cell>
        </row>
        <row r="972">
          <cell r="A972">
            <v>130968</v>
          </cell>
          <cell r="I972">
            <v>41220</v>
          </cell>
        </row>
        <row r="973">
          <cell r="A973">
            <v>130969</v>
          </cell>
          <cell r="I973">
            <v>41220</v>
          </cell>
        </row>
        <row r="974">
          <cell r="A974">
            <v>130970</v>
          </cell>
          <cell r="I974">
            <v>41220</v>
          </cell>
        </row>
        <row r="975">
          <cell r="A975">
            <v>130971</v>
          </cell>
          <cell r="I975">
            <v>41220</v>
          </cell>
        </row>
        <row r="976">
          <cell r="A976">
            <v>130972</v>
          </cell>
          <cell r="I976">
            <v>41220</v>
          </cell>
        </row>
        <row r="977">
          <cell r="A977">
            <v>130973</v>
          </cell>
          <cell r="I977">
            <v>41220</v>
          </cell>
        </row>
        <row r="978">
          <cell r="A978">
            <v>130974</v>
          </cell>
          <cell r="I978">
            <v>41220</v>
          </cell>
        </row>
        <row r="979">
          <cell r="A979">
            <v>130975</v>
          </cell>
          <cell r="I979">
            <v>41220</v>
          </cell>
        </row>
        <row r="980">
          <cell r="A980">
            <v>130976</v>
          </cell>
          <cell r="I980">
            <v>41220</v>
          </cell>
        </row>
        <row r="981">
          <cell r="A981">
            <v>130977</v>
          </cell>
          <cell r="I981">
            <v>41220</v>
          </cell>
        </row>
        <row r="982">
          <cell r="A982">
            <v>130978</v>
          </cell>
          <cell r="I982">
            <v>41220</v>
          </cell>
        </row>
        <row r="983">
          <cell r="A983">
            <v>130979</v>
          </cell>
          <cell r="I983">
            <v>41220</v>
          </cell>
        </row>
        <row r="984">
          <cell r="A984">
            <v>130980</v>
          </cell>
          <cell r="I984">
            <v>41220</v>
          </cell>
        </row>
        <row r="985">
          <cell r="A985">
            <v>130981</v>
          </cell>
          <cell r="I985">
            <v>41220</v>
          </cell>
        </row>
        <row r="986">
          <cell r="A986">
            <v>130982</v>
          </cell>
          <cell r="I986">
            <v>41220</v>
          </cell>
        </row>
        <row r="987">
          <cell r="A987">
            <v>130983</v>
          </cell>
          <cell r="I987">
            <v>41220</v>
          </cell>
        </row>
        <row r="988">
          <cell r="A988">
            <v>130984</v>
          </cell>
          <cell r="I988">
            <v>41220</v>
          </cell>
        </row>
        <row r="989">
          <cell r="A989">
            <v>130985</v>
          </cell>
          <cell r="I989">
            <v>41220</v>
          </cell>
        </row>
        <row r="990">
          <cell r="A990">
            <v>130986</v>
          </cell>
          <cell r="I990">
            <v>41220</v>
          </cell>
        </row>
        <row r="991">
          <cell r="A991">
            <v>130987</v>
          </cell>
          <cell r="I991">
            <v>41220</v>
          </cell>
        </row>
        <row r="992">
          <cell r="A992">
            <v>130988</v>
          </cell>
          <cell r="I992">
            <v>41220</v>
          </cell>
        </row>
        <row r="993">
          <cell r="A993">
            <v>130989</v>
          </cell>
          <cell r="I993">
            <v>41220</v>
          </cell>
        </row>
        <row r="994">
          <cell r="A994">
            <v>130990</v>
          </cell>
          <cell r="I994">
            <v>41220</v>
          </cell>
        </row>
        <row r="995">
          <cell r="A995">
            <v>130991</v>
          </cell>
          <cell r="I995">
            <v>41220</v>
          </cell>
        </row>
        <row r="996">
          <cell r="A996">
            <v>130992</v>
          </cell>
          <cell r="I996">
            <v>41220</v>
          </cell>
        </row>
        <row r="997">
          <cell r="A997">
            <v>130993</v>
          </cell>
          <cell r="I997">
            <v>41220</v>
          </cell>
        </row>
        <row r="998">
          <cell r="A998">
            <v>130994</v>
          </cell>
          <cell r="I998">
            <v>41220</v>
          </cell>
        </row>
        <row r="999">
          <cell r="A999">
            <v>130995</v>
          </cell>
          <cell r="I999">
            <v>41220</v>
          </cell>
        </row>
        <row r="1000">
          <cell r="A1000">
            <v>130996</v>
          </cell>
          <cell r="I1000">
            <v>41220</v>
          </cell>
        </row>
        <row r="1001">
          <cell r="A1001">
            <v>130997</v>
          </cell>
          <cell r="I1001">
            <v>41220</v>
          </cell>
        </row>
        <row r="1002">
          <cell r="A1002">
            <v>130998</v>
          </cell>
          <cell r="I1002">
            <v>41220</v>
          </cell>
        </row>
        <row r="1003">
          <cell r="A1003">
            <v>130999</v>
          </cell>
          <cell r="I1003">
            <v>41220</v>
          </cell>
        </row>
        <row r="1004">
          <cell r="A1004">
            <v>131000</v>
          </cell>
          <cell r="I1004">
            <v>41220</v>
          </cell>
        </row>
        <row r="1005">
          <cell r="A1005">
            <v>131001</v>
          </cell>
          <cell r="I1005">
            <v>41220</v>
          </cell>
        </row>
      </sheetData>
      <sheetData sheetId="1" refreshError="1"/>
      <sheetData sheetId="2" refreshError="1"/>
      <sheetData sheetId="3" refreshError="1"/>
      <sheetData sheetId="4">
        <row r="4">
          <cell r="B4" t="str">
            <v>Aéro Technologies SA</v>
          </cell>
          <cell r="C4" t="str">
            <v>Chemin du Grand-Puits 38</v>
          </cell>
          <cell r="D4" t="str">
            <v>1217 Meyrin</v>
          </cell>
          <cell r="E4" t="str">
            <v>022 777 46 46</v>
          </cell>
          <cell r="F4" t="str">
            <v>022 777 46 48</v>
          </cell>
          <cell r="G4">
            <v>10100</v>
          </cell>
        </row>
        <row r="5">
          <cell r="B5" t="str">
            <v>Alpiq InTec Romandie SA GE</v>
          </cell>
          <cell r="C5" t="str">
            <v>Route du Nant-d'Avril 56</v>
          </cell>
          <cell r="D5" t="str">
            <v>CH-1214 Vernier</v>
          </cell>
          <cell r="E5" t="str">
            <v>022 306 16 02</v>
          </cell>
          <cell r="F5" t="str">
            <v>022 341 02 46</v>
          </cell>
          <cell r="G5">
            <v>10200</v>
          </cell>
        </row>
        <row r="6">
          <cell r="B6" t="str">
            <v>Alpiq InTec Romandie SA VD</v>
          </cell>
          <cell r="C6" t="str">
            <v xml:space="preserve">Rue de Cossonay 194 </v>
          </cell>
          <cell r="D6" t="str">
            <v xml:space="preserve">1020 Renens </v>
          </cell>
          <cell r="E6" t="str">
            <v xml:space="preserve">021 632 84 43 </v>
          </cell>
          <cell r="F6" t="str">
            <v xml:space="preserve">021 635 48 06 </v>
          </cell>
          <cell r="G6">
            <v>10300</v>
          </cell>
        </row>
        <row r="7">
          <cell r="B7" t="str">
            <v>Alvazzi SA GE</v>
          </cell>
          <cell r="C7" t="str">
            <v>Route des Jeunes 93</v>
          </cell>
          <cell r="D7" t="str">
            <v>1227 Carouge</v>
          </cell>
          <cell r="E7" t="str">
            <v>022 301 90 45</v>
          </cell>
          <cell r="F7" t="str">
            <v>022 301 90 46</v>
          </cell>
          <cell r="G7">
            <v>10400</v>
          </cell>
        </row>
        <row r="8">
          <cell r="B8" t="str">
            <v>Artica SA</v>
          </cell>
          <cell r="C8" t="str">
            <v>Rue du bois du Lan</v>
          </cell>
          <cell r="D8" t="str">
            <v>1217 Meyrin</v>
          </cell>
          <cell r="E8" t="str">
            <v>022 82014040</v>
          </cell>
          <cell r="F8" t="str">
            <v>022 820 14 41</v>
          </cell>
          <cell r="G8">
            <v>10500</v>
          </cell>
        </row>
        <row r="9">
          <cell r="B9" t="str">
            <v>AS Technique</v>
          </cell>
          <cell r="C9" t="str">
            <v xml:space="preserve">la Rapille 16 </v>
          </cell>
          <cell r="D9" t="str">
            <v>1029 Villars-Ste-Croix</v>
          </cell>
          <cell r="E9" t="str">
            <v>079 621 12 20</v>
          </cell>
          <cell r="F9" t="str">
            <v>021 701 49 95</v>
          </cell>
          <cell r="G9">
            <v>10600</v>
          </cell>
        </row>
        <row r="10">
          <cell r="B10" t="str">
            <v>Avilag SA Inst. Thermiques</v>
          </cell>
          <cell r="C10" t="str">
            <v>Route du Bois-des-Frères 32</v>
          </cell>
          <cell r="D10" t="str">
            <v>1219 Le Lignon</v>
          </cell>
          <cell r="E10" t="str">
            <v>022 332 44 44</v>
          </cell>
          <cell r="F10" t="str">
            <v>022 332 44 45</v>
          </cell>
          <cell r="G10">
            <v>10700</v>
          </cell>
        </row>
        <row r="11">
          <cell r="B11" t="str">
            <v>B Partner</v>
          </cell>
          <cell r="C11" t="str">
            <v>Promenade des Champs Fréchets 24</v>
          </cell>
          <cell r="D11" t="str">
            <v>1217 Meyrin</v>
          </cell>
          <cell r="E11" t="str">
            <v>022 321 40 44</v>
          </cell>
          <cell r="F11" t="str">
            <v>022 321 40 66</v>
          </cell>
          <cell r="G11">
            <v>10800</v>
          </cell>
        </row>
        <row r="12">
          <cell r="B12" t="str">
            <v>Balestra Galiotto TCC SA</v>
          </cell>
          <cell r="C12" t="str">
            <v>Chemin du Saprey 8</v>
          </cell>
          <cell r="D12" t="str">
            <v>1212 Grand-Lancy 1</v>
          </cell>
          <cell r="E12" t="str">
            <v>022 906 18 80</v>
          </cell>
          <cell r="F12" t="str">
            <v>022 906 18 81</v>
          </cell>
          <cell r="G12">
            <v>10900</v>
          </cell>
        </row>
        <row r="13">
          <cell r="B13" t="str">
            <v>Bernard Chevalley SA</v>
          </cell>
          <cell r="C13" t="str">
            <v>Av. d'échallens 123</v>
          </cell>
          <cell r="D13" t="str">
            <v>1004Lausanne</v>
          </cell>
          <cell r="E13" t="str">
            <v>021 625 74 26</v>
          </cell>
          <cell r="F13" t="str">
            <v xml:space="preserve">021 625 81 51 </v>
          </cell>
          <cell r="G13">
            <v>11000</v>
          </cell>
        </row>
        <row r="14">
          <cell r="B14" t="str">
            <v>Bosson Pillet SA</v>
          </cell>
          <cell r="C14" t="str">
            <v>3, Rue des Morgines</v>
          </cell>
          <cell r="D14" t="str">
            <v>1213 Petit Lancy 1</v>
          </cell>
          <cell r="E14" t="str">
            <v>022 879 09 09</v>
          </cell>
          <cell r="F14" t="str">
            <v>022 879 09 00</v>
          </cell>
          <cell r="G14">
            <v>11100</v>
          </cell>
        </row>
        <row r="15">
          <cell r="B15" t="str">
            <v>Brauchli SA</v>
          </cell>
          <cell r="C15" t="str">
            <v>Av. de Morges 35</v>
          </cell>
          <cell r="D15" t="str">
            <v>1004 Lausanne</v>
          </cell>
          <cell r="E15" t="str">
            <v>021 623 69 90</v>
          </cell>
          <cell r="F15" t="str">
            <v>021 624 14 87</v>
          </cell>
          <cell r="G15">
            <v>11200</v>
          </cell>
        </row>
        <row r="16">
          <cell r="B16" t="str">
            <v>Bulliard Technique Electrique</v>
          </cell>
          <cell r="C16" t="str">
            <v>219, rte de Vernier</v>
          </cell>
          <cell r="D16" t="str">
            <v>1214 Vernier</v>
          </cell>
          <cell r="E16" t="str">
            <v>022 341 08 48</v>
          </cell>
          <cell r="F16" t="str">
            <v>022 341 08 51</v>
          </cell>
          <cell r="G16">
            <v>11300</v>
          </cell>
        </row>
        <row r="17">
          <cell r="B17" t="str">
            <v>Canoci Sarl</v>
          </cell>
          <cell r="C17" t="str">
            <v>Avenue Choiseul 23</v>
          </cell>
          <cell r="D17" t="str">
            <v>1290 Versoix</v>
          </cell>
          <cell r="E17" t="str">
            <v>+41 22 779 16 66</v>
          </cell>
          <cell r="F17" t="str">
            <v>+41 22 779 16 79</v>
          </cell>
          <cell r="G17">
            <v>11400</v>
          </cell>
        </row>
        <row r="18">
          <cell r="B18" t="str">
            <v>CGC Dalkia SA</v>
          </cell>
          <cell r="C18" t="str">
            <v>Chemin du Foron 14</v>
          </cell>
          <cell r="D18" t="str">
            <v>1226 Thonex (Genève, Swizerland)</v>
          </cell>
          <cell r="E18" t="str">
            <v>022 869 06 00</v>
          </cell>
          <cell r="F18" t="str">
            <v>022 869 06 10</v>
          </cell>
          <cell r="G18">
            <v>11500</v>
          </cell>
        </row>
        <row r="19">
          <cell r="B19" t="str">
            <v>Climat Gestion SA</v>
          </cell>
          <cell r="C19" t="str">
            <v>Route de Merdesson</v>
          </cell>
          <cell r="D19" t="str">
            <v>1955 St-Pierre-de-Clages</v>
          </cell>
          <cell r="E19" t="str">
            <v>027 395 12 08</v>
          </cell>
          <cell r="F19" t="str">
            <v>027 395 21 08</v>
          </cell>
          <cell r="G19">
            <v>11600</v>
          </cell>
        </row>
        <row r="20">
          <cell r="B20" t="str">
            <v>ClimatService</v>
          </cell>
          <cell r="C20" t="str">
            <v>Rte du Haut-des-Champs SA</v>
          </cell>
          <cell r="D20" t="str">
            <v>CH-1173 Féchy</v>
          </cell>
          <cell r="E20" t="str">
            <v>021 807 10 43</v>
          </cell>
          <cell r="F20" t="str">
            <v>021 807 10 44</v>
          </cell>
          <cell r="G20">
            <v>11700</v>
          </cell>
        </row>
        <row r="21">
          <cell r="B21" t="str">
            <v>Cofely SA Lausanne</v>
          </cell>
          <cell r="C21" t="str">
            <v>Ch. d'Entre-Bois 2bis</v>
          </cell>
          <cell r="D21" t="str">
            <v>1000 Lausanne 8</v>
          </cell>
          <cell r="E21" t="str">
            <v>021 644 34 34</v>
          </cell>
          <cell r="F21" t="str">
            <v>021 644 34 17</v>
          </cell>
          <cell r="G21">
            <v>11800</v>
          </cell>
        </row>
        <row r="22">
          <cell r="B22" t="str">
            <v>CT Climatechnic SA</v>
          </cell>
          <cell r="C22" t="str">
            <v>Route de Satigny 42</v>
          </cell>
          <cell r="D22" t="str">
            <v>1217 Meyrin</v>
          </cell>
          <cell r="E22" t="str">
            <v>022 783 20 30</v>
          </cell>
          <cell r="F22" t="str">
            <v>022 783 20 31</v>
          </cell>
          <cell r="G22">
            <v>11900</v>
          </cell>
        </row>
        <row r="23">
          <cell r="B23" t="str">
            <v>CVS Confort &amp; Cie SA</v>
          </cell>
          <cell r="C23" t="str">
            <v>Rue du Bourg 28</v>
          </cell>
          <cell r="D23" t="str">
            <v>1920 Martigny</v>
          </cell>
          <cell r="E23" t="str">
            <v>027 722 17 60</v>
          </cell>
          <cell r="F23" t="str">
            <v>027 722 07 60</v>
          </cell>
          <cell r="G23">
            <v>12000</v>
          </cell>
        </row>
        <row r="24">
          <cell r="B24" t="str">
            <v>Demierre &amp; Serex SA</v>
          </cell>
          <cell r="C24" t="str">
            <v>Av. de Sévelin 54</v>
          </cell>
          <cell r="D24" t="str">
            <v>1004 Lausanne</v>
          </cell>
          <cell r="E24" t="str">
            <v>021 626 34 44</v>
          </cell>
          <cell r="F24" t="str">
            <v>021 626 34 45</v>
          </cell>
          <cell r="G24">
            <v>12100</v>
          </cell>
        </row>
        <row r="25">
          <cell r="B25" t="str">
            <v>Desplats A. SA</v>
          </cell>
          <cell r="C25" t="str">
            <v>Rue Simon-Durand 13 bis</v>
          </cell>
          <cell r="D25" t="str">
            <v>1227 Carouge</v>
          </cell>
          <cell r="E25" t="str">
            <v>022 343 41 60</v>
          </cell>
          <cell r="F25" t="str">
            <v>022 343 62 78</v>
          </cell>
          <cell r="G25">
            <v>12200</v>
          </cell>
        </row>
        <row r="26">
          <cell r="B26" t="str">
            <v>Durlemann SA</v>
          </cell>
          <cell r="C26" t="str">
            <v>Rue Peillonnex 36</v>
          </cell>
          <cell r="D26" t="str">
            <v>1225 Chëne-Bourg</v>
          </cell>
          <cell r="E26" t="str">
            <v>022 348 18 03</v>
          </cell>
          <cell r="F26" t="str">
            <v>022 348 69 81</v>
          </cell>
          <cell r="G26">
            <v>12300</v>
          </cell>
        </row>
        <row r="27">
          <cell r="B27" t="str">
            <v>Entrepôts Frigorifiques d'Aigle SA (E.F.A. SA)</v>
          </cell>
          <cell r="C27" t="str">
            <v>Route des Marais</v>
          </cell>
          <cell r="D27" t="str">
            <v>1860 Aigle/VD</v>
          </cell>
          <cell r="E27" t="str">
            <v>079 471 58 80</v>
          </cell>
          <cell r="F27" t="str">
            <v>024 466 41 42</v>
          </cell>
          <cell r="G27">
            <v>12400</v>
          </cell>
        </row>
        <row r="28">
          <cell r="B28" t="str">
            <v>E+B Concept</v>
          </cell>
          <cell r="C28" t="str">
            <v>Rte de Bière 9</v>
          </cell>
          <cell r="D28" t="str">
            <v>1143 Apples</v>
          </cell>
          <cell r="E28" t="str">
            <v>021 800 90 90</v>
          </cell>
          <cell r="F28" t="str">
            <v>021 800 90 91</v>
          </cell>
          <cell r="G28">
            <v>12500</v>
          </cell>
        </row>
        <row r="29">
          <cell r="B29" t="str">
            <v>Elcotherm SA</v>
          </cell>
          <cell r="C29" t="str">
            <v>Route des Jeunes 19</v>
          </cell>
          <cell r="D29" t="str">
            <v>1227 Carouge</v>
          </cell>
          <cell r="E29" t="str">
            <v>0848 808 808</v>
          </cell>
          <cell r="F29" t="str">
            <v>021 633 15 99</v>
          </cell>
          <cell r="G29">
            <v>12600</v>
          </cell>
        </row>
        <row r="30">
          <cell r="B30" t="str">
            <v>EPFL PL DII</v>
          </cell>
          <cell r="C30" t="str">
            <v>BS 127 (Bâtiment BS) Station 4</v>
          </cell>
          <cell r="D30" t="str">
            <v>CH - 1015 Lausanne</v>
          </cell>
          <cell r="E30" t="str">
            <v>021 693 40 44</v>
          </cell>
          <cell r="F30" t="str">
            <v>021 693 52 00</v>
          </cell>
          <cell r="G30">
            <v>12700</v>
          </cell>
        </row>
        <row r="31">
          <cell r="B31" t="str">
            <v>FIPOI</v>
          </cell>
          <cell r="C31" t="str">
            <v>Rue de Varembé 9-11</v>
          </cell>
          <cell r="D31" t="str">
            <v>CP 13 1211 Genève 20</v>
          </cell>
          <cell r="E31" t="str">
            <v>022 791 90 88</v>
          </cell>
          <cell r="F31" t="str">
            <v>022 733 03 08</v>
          </cell>
          <cell r="G31">
            <v>12800</v>
          </cell>
        </row>
        <row r="32">
          <cell r="B32" t="str">
            <v>Frigitech SA</v>
          </cell>
          <cell r="C32" t="str">
            <v>Chemin Delay, 7</v>
          </cell>
          <cell r="D32" t="str">
            <v>1217 Meyrin 2</v>
          </cell>
          <cell r="E32" t="str">
            <v>022 341 46 00</v>
          </cell>
          <cell r="F32" t="str">
            <v>022 341 46 78</v>
          </cell>
          <cell r="G32">
            <v>12900</v>
          </cell>
        </row>
        <row r="33">
          <cell r="B33" t="str">
            <v>Frigo Clinique</v>
          </cell>
          <cell r="C33" t="str">
            <v>4, Chemin de Castelver</v>
          </cell>
          <cell r="D33" t="str">
            <v>1255 Veyrier</v>
          </cell>
          <cell r="E33" t="str">
            <v>022 784 01 15</v>
          </cell>
          <cell r="F33" t="str">
            <v>022 784 08 75</v>
          </cell>
          <cell r="G33">
            <v>13000</v>
          </cell>
        </row>
        <row r="34">
          <cell r="B34" t="str">
            <v>Froid Distribution SA</v>
          </cell>
          <cell r="C34" t="str">
            <v>Rte de la Plâtrière 11</v>
          </cell>
          <cell r="D34" t="str">
            <v>1907 Saxon</v>
          </cell>
          <cell r="E34" t="str">
            <v>027 744 38 08</v>
          </cell>
          <cell r="F34" t="str">
            <v>027 744 38 10</v>
          </cell>
          <cell r="G34">
            <v>13100</v>
          </cell>
        </row>
        <row r="35">
          <cell r="B35" t="str">
            <v>GD Climat SA</v>
          </cell>
          <cell r="C35" t="str">
            <v>7, Route de l'Aéroport</v>
          </cell>
          <cell r="D35" t="str">
            <v>1950 Sion</v>
          </cell>
          <cell r="E35" t="str">
            <v>027 322 74 63</v>
          </cell>
          <cell r="F35" t="str">
            <v>027 323 20 93</v>
          </cell>
          <cell r="G35">
            <v>13200</v>
          </cell>
        </row>
        <row r="36">
          <cell r="B36" t="str">
            <v>Gebert Bureau Technique</v>
          </cell>
          <cell r="C36" t="str">
            <v>Rue de la Blancherie 40</v>
          </cell>
          <cell r="D36" t="str">
            <v>1022 Chavannes-Renens</v>
          </cell>
          <cell r="E36" t="str">
            <v>021 634 84 87</v>
          </cell>
          <cell r="F36" t="str">
            <v>021 634 84 87</v>
          </cell>
          <cell r="G36">
            <v>13300</v>
          </cell>
        </row>
        <row r="37">
          <cell r="B37" t="str">
            <v>Grichting &amp; Valtério SA</v>
          </cell>
          <cell r="C37" t="str">
            <v>Rue de la Verrerie 1</v>
          </cell>
          <cell r="D37" t="str">
            <v>CH-1870 Monthey (Suisse)</v>
          </cell>
          <cell r="E37" t="str">
            <v>024 471 80 10</v>
          </cell>
          <cell r="F37" t="str">
            <v>024 471 80 10</v>
          </cell>
          <cell r="G37">
            <v>13400</v>
          </cell>
        </row>
        <row r="38">
          <cell r="B38" t="str">
            <v>Halg &amp; Cie SA</v>
          </cell>
          <cell r="C38" t="str">
            <v>6 ch. de la gravière</v>
          </cell>
          <cell r="D38" t="str">
            <v>1211 Genève 26</v>
          </cell>
          <cell r="E38" t="str">
            <v>022 342 64 00</v>
          </cell>
          <cell r="F38" t="str">
            <v>022 342 35 69</v>
          </cell>
          <cell r="G38">
            <v>13500</v>
          </cell>
        </row>
        <row r="39">
          <cell r="B39" t="str">
            <v>Hydro Partner SA</v>
          </cell>
          <cell r="C39" t="str">
            <v>5, route des Jeunes</v>
          </cell>
          <cell r="D39" t="str">
            <v>1227 Les Acacias/GE</v>
          </cell>
          <cell r="E39" t="str">
            <v>022 823 05 50</v>
          </cell>
          <cell r="F39" t="str">
            <v>022 300 29 29</v>
          </cell>
          <cell r="G39">
            <v>13600</v>
          </cell>
        </row>
        <row r="40">
          <cell r="B40" t="str">
            <v>Immo Tech Solution</v>
          </cell>
          <cell r="C40" t="str">
            <v>61, Rue du XXXI Décembre</v>
          </cell>
          <cell r="D40" t="str">
            <v>1211 Genève</v>
          </cell>
          <cell r="E40" t="str">
            <v>022 700 92 30</v>
          </cell>
          <cell r="F40" t="str">
            <v>022 700 92 32</v>
          </cell>
          <cell r="G40">
            <v>13700</v>
          </cell>
        </row>
        <row r="41">
          <cell r="B41" t="str">
            <v xml:space="preserve">Imwinkelried </v>
          </cell>
          <cell r="C41" t="str">
            <v>Kantonsstrasse 45</v>
          </cell>
          <cell r="D41" t="str">
            <v>3930 Visp</v>
          </cell>
          <cell r="E41" t="str">
            <v>027 948 07 20</v>
          </cell>
          <cell r="F41" t="str">
            <v>027 948 07 25</v>
          </cell>
          <cell r="G41">
            <v>13800</v>
          </cell>
        </row>
        <row r="42">
          <cell r="B42" t="str">
            <v>Indéa</v>
          </cell>
          <cell r="C42" t="str">
            <v>199, Avenue Francis de Pressensé</v>
          </cell>
          <cell r="D42" t="str">
            <v>69200 Vénissieux</v>
          </cell>
          <cell r="E42" t="str">
            <v>+33 4 37 58 02 69</v>
          </cell>
          <cell r="F42" t="str">
            <v>+33 4 78 01 04 58</v>
          </cell>
          <cell r="G42">
            <v>13900</v>
          </cell>
        </row>
        <row r="43">
          <cell r="B43" t="str">
            <v>Induselec Installations SA</v>
          </cell>
          <cell r="C43" t="str">
            <v>Zi "Boeuferrant A"</v>
          </cell>
          <cell r="D43" t="str">
            <v>1870 Monthey</v>
          </cell>
          <cell r="E43" t="str">
            <v>024 472 72 72</v>
          </cell>
          <cell r="F43" t="str">
            <v>024 472 81 44</v>
          </cell>
          <cell r="G43">
            <v>14000</v>
          </cell>
        </row>
        <row r="44">
          <cell r="B44" t="str">
            <v>Induselec Tableaux SA</v>
          </cell>
          <cell r="C44" t="str">
            <v>Zi "Boeuferrant A"</v>
          </cell>
          <cell r="D44" t="str">
            <v>1870 Monthey</v>
          </cell>
          <cell r="E44" t="str">
            <v>024 472 72 72</v>
          </cell>
          <cell r="F44" t="str">
            <v>024 472 81 44</v>
          </cell>
          <cell r="G44">
            <v>14100</v>
          </cell>
        </row>
        <row r="45">
          <cell r="B45" t="str">
            <v>Integra Solar</v>
          </cell>
          <cell r="C45" t="str">
            <v xml:space="preserve">Rue des Finettes 65 </v>
          </cell>
          <cell r="D45" t="str">
            <v>1920 Martigny - Suisse</v>
          </cell>
          <cell r="E45" t="str">
            <v>+41 27 720 41 90</v>
          </cell>
          <cell r="F45" t="str">
            <v>+41 27 720 41 95</v>
          </cell>
          <cell r="G45">
            <v>14200</v>
          </cell>
        </row>
        <row r="46">
          <cell r="B46" t="str">
            <v>ISS Facility Services SA </v>
          </cell>
          <cell r="C46" t="str">
            <v xml:space="preserve">Route des Jeunes 6 </v>
          </cell>
          <cell r="D46" t="str">
            <v>1211 Genève 26  Suisse</v>
          </cell>
          <cell r="E46" t="str">
            <v xml:space="preserve">+41  (0)58 787 88 25    </v>
          </cell>
          <cell r="F46" t="str">
            <v>+41 (0)58 787 88 11  </v>
          </cell>
          <cell r="G46">
            <v>14300</v>
          </cell>
        </row>
        <row r="47">
          <cell r="B47" t="str">
            <v>JDR énergie</v>
          </cell>
          <cell r="C47" t="str">
            <v>Ch. Pontverre 10b</v>
          </cell>
          <cell r="D47" t="str">
            <v>1232 Confignon</v>
          </cell>
          <cell r="E47" t="str">
            <v>022 757 54 36</v>
          </cell>
          <cell r="F47" t="str">
            <v>022 757 54 37</v>
          </cell>
          <cell r="G47">
            <v>14400</v>
          </cell>
        </row>
        <row r="48">
          <cell r="B48" t="str">
            <v>JMControl</v>
          </cell>
          <cell r="C48" t="str">
            <v>La Tuilière</v>
          </cell>
          <cell r="D48" t="str">
            <v>CH-1184 Vinzel</v>
          </cell>
          <cell r="E48" t="str">
            <v>021 824 28 32</v>
          </cell>
          <cell r="F48" t="str">
            <v>021 824 28 33</v>
          </cell>
          <cell r="G48">
            <v>14500</v>
          </cell>
        </row>
        <row r="49">
          <cell r="B49" t="str">
            <v>Johnson Controls SA</v>
          </cell>
          <cell r="C49" t="str">
            <v>Chemin du Grand-Puits 38</v>
          </cell>
          <cell r="D49" t="str">
            <v>CH-1217 Meyrin 2</v>
          </cell>
          <cell r="F49" t="str">
            <v>022 783 10 51</v>
          </cell>
          <cell r="G49">
            <v>14600</v>
          </cell>
        </row>
        <row r="50">
          <cell r="B50" t="str">
            <v>JTech SA</v>
          </cell>
          <cell r="C50" t="str">
            <v>Chemin J.Ph. de Sauvage 37</v>
          </cell>
          <cell r="D50" t="str">
            <v>1219 Châtelaine</v>
          </cell>
          <cell r="E50" t="str">
            <v>079 504 39 67</v>
          </cell>
          <cell r="F50" t="str">
            <v>022 796 24 17</v>
          </cell>
          <cell r="G50">
            <v>14700</v>
          </cell>
        </row>
        <row r="51">
          <cell r="B51" t="str">
            <v>Klima SA</v>
          </cell>
          <cell r="C51" t="str">
            <v>La Pierreire 2</v>
          </cell>
          <cell r="D51" t="str">
            <v>1029 Villars-Ste-Croix</v>
          </cell>
          <cell r="E51" t="str">
            <v>021 620 69 46</v>
          </cell>
          <cell r="F51" t="str">
            <v>021 632 81 22</v>
          </cell>
          <cell r="G51">
            <v>14800</v>
          </cell>
        </row>
        <row r="52">
          <cell r="B52" t="str">
            <v>Laiteries Réunies</v>
          </cell>
          <cell r="C52" t="str">
            <v>Chemin des Aulx 6</v>
          </cell>
          <cell r="D52" t="str">
            <v>1211 Genève 26/GE</v>
          </cell>
          <cell r="F52" t="str">
            <v>022 884 82 95</v>
          </cell>
          <cell r="G52">
            <v>14900</v>
          </cell>
        </row>
        <row r="53">
          <cell r="B53" t="str">
            <v>LGC Régulation Sarl</v>
          </cell>
          <cell r="C53" t="str">
            <v>Rue du Grand Pré, 4</v>
          </cell>
          <cell r="D53" t="str">
            <v>1202 Genève</v>
          </cell>
          <cell r="E53" t="str">
            <v>076 386 96 28</v>
          </cell>
          <cell r="F53" t="str">
            <v>-</v>
          </cell>
          <cell r="G53">
            <v>15000</v>
          </cell>
        </row>
        <row r="54">
          <cell r="B54" t="str">
            <v>Maffiolo SA    Inst. Thermique</v>
          </cell>
          <cell r="C54" t="str">
            <v>4 Chemin de la Violette</v>
          </cell>
          <cell r="D54" t="str">
            <v>1216 Cointrin</v>
          </cell>
          <cell r="E54" t="str">
            <v>022 798 71 22</v>
          </cell>
          <cell r="F54" t="str">
            <v>022 791 05 08</v>
          </cell>
          <cell r="G54">
            <v>15100</v>
          </cell>
        </row>
        <row r="55">
          <cell r="B55" t="str">
            <v>Maintair SA</v>
          </cell>
          <cell r="C55" t="str">
            <v>Rue le Royer 13 bis</v>
          </cell>
          <cell r="D55" t="str">
            <v>1211 Genève</v>
          </cell>
          <cell r="E55" t="str">
            <v>022 307 12 80</v>
          </cell>
          <cell r="F55" t="str">
            <v xml:space="preserve">022 343 93 78 </v>
          </cell>
          <cell r="G55">
            <v>15200</v>
          </cell>
        </row>
        <row r="56">
          <cell r="B56" t="str">
            <v>Maréchaux électricité SA</v>
          </cell>
          <cell r="C56" t="str">
            <v>Chemin Isabelle Montolieu 161</v>
          </cell>
          <cell r="D56" t="str">
            <v>1010 Lausanne/VD</v>
          </cell>
          <cell r="E56" t="str">
            <v>021 654 26 26</v>
          </cell>
          <cell r="F56" t="str">
            <v>021 653 44 44</v>
          </cell>
          <cell r="G56">
            <v>15300</v>
          </cell>
        </row>
        <row r="57">
          <cell r="B57" t="str">
            <v>Méribe - Entretien Techn. et Installations Electr.</v>
          </cell>
          <cell r="C57" t="str">
            <v>Rue de la Gare 11</v>
          </cell>
          <cell r="D57" t="str">
            <v>1908 Riddes/VS</v>
          </cell>
          <cell r="E57" t="str">
            <v>027 306 37 13</v>
          </cell>
          <cell r="F57" t="str">
            <v>027 306 42 05</v>
          </cell>
          <cell r="G57">
            <v>15400</v>
          </cell>
        </row>
        <row r="58">
          <cell r="B58" t="str">
            <v>Minerg-Appelsa Service SA</v>
          </cell>
          <cell r="C58" t="str">
            <v>19 Chemin du Champs-des-Filles</v>
          </cell>
          <cell r="D58" t="str">
            <v>CH- 1228 Plan les Ouates</v>
          </cell>
          <cell r="E58" t="str">
            <v>022 884 53 00</v>
          </cell>
          <cell r="F58" t="str">
            <v>022 884 53 99</v>
          </cell>
          <cell r="G58">
            <v>15500</v>
          </cell>
        </row>
        <row r="59">
          <cell r="B59" t="str">
            <v>Mino Installations Thermiques</v>
          </cell>
          <cell r="C59" t="str">
            <v>Chemin Pré-Fleuri 14</v>
          </cell>
          <cell r="D59" t="str">
            <v>1228 Plan-Les-Ouates</v>
          </cell>
          <cell r="E59" t="str">
            <v>022 884 52 00</v>
          </cell>
          <cell r="F59" t="str">
            <v>022 884 52 99</v>
          </cell>
          <cell r="G59">
            <v>15600</v>
          </cell>
        </row>
        <row r="60">
          <cell r="B60" t="str">
            <v>MUD Electricité</v>
          </cell>
          <cell r="C60" t="str">
            <v>Route du Village 11</v>
          </cell>
          <cell r="D60" t="str">
            <v>1872 Troistorrents</v>
          </cell>
          <cell r="E60" t="str">
            <v>079 507 97 08</v>
          </cell>
          <cell r="G60">
            <v>15700</v>
          </cell>
        </row>
        <row r="61">
          <cell r="B61" t="str">
            <v>Muller Services SA</v>
          </cell>
          <cell r="C61" t="str">
            <v>CP 54, Pallanterie 11B</v>
          </cell>
          <cell r="D61" t="str">
            <v>1252 Meinier</v>
          </cell>
          <cell r="E61" t="str">
            <v>022 722 19 14</v>
          </cell>
          <cell r="F61" t="str">
            <v>022 722 19 19</v>
          </cell>
          <cell r="G61">
            <v>15800</v>
          </cell>
        </row>
        <row r="62">
          <cell r="B62" t="str">
            <v>Multi &amp; Therme SA</v>
          </cell>
          <cell r="C62" t="str">
            <v>Rue Ancienne 84A</v>
          </cell>
          <cell r="D62" t="str">
            <v>1227 Carouge</v>
          </cell>
          <cell r="E62" t="str">
            <v>022 300 16 77</v>
          </cell>
          <cell r="F62" t="str">
            <v>022 300 16 90</v>
          </cell>
          <cell r="G62">
            <v>15900</v>
          </cell>
        </row>
        <row r="63">
          <cell r="B63" t="str">
            <v>Nortik &amp; Tenud SA</v>
          </cell>
          <cell r="C63" t="str">
            <v>8, rue des Maraîchers</v>
          </cell>
          <cell r="D63" t="str">
            <v>CH-1205 Genève</v>
          </cell>
          <cell r="E63" t="str">
            <v>022 329 58 52</v>
          </cell>
          <cell r="F63" t="str">
            <v>022 781 20 61</v>
          </cell>
          <cell r="G63">
            <v>16000</v>
          </cell>
        </row>
        <row r="64">
          <cell r="B64" t="str">
            <v>OMC</v>
          </cell>
          <cell r="C64" t="str">
            <v>Rue de Lausanne 154</v>
          </cell>
          <cell r="D64" t="str">
            <v>1211 Genève</v>
          </cell>
          <cell r="E64" t="str">
            <v>022 739 51 11</v>
          </cell>
          <cell r="F64" t="str">
            <v>022 739 59 95</v>
          </cell>
          <cell r="G64">
            <v>16100</v>
          </cell>
        </row>
        <row r="65">
          <cell r="B65" t="str">
            <v>Otto Scherrer</v>
          </cell>
          <cell r="C65" t="str">
            <v>Rebenweg 22d</v>
          </cell>
          <cell r="D65" t="str">
            <v>2542 Pieterlen</v>
          </cell>
          <cell r="E65" t="str">
            <v>032 377 29 11</v>
          </cell>
          <cell r="F65" t="str">
            <v>032 377 41 18</v>
          </cell>
          <cell r="G65">
            <v>16200</v>
          </cell>
        </row>
        <row r="66">
          <cell r="B66" t="str">
            <v>Pascal Carrel Etudes Chauffage</v>
          </cell>
          <cell r="C66" t="str">
            <v>En Plantaz</v>
          </cell>
          <cell r="D66" t="str">
            <v>1267 Vich</v>
          </cell>
          <cell r="E66" t="str">
            <v>022 364 67 48</v>
          </cell>
          <cell r="F66" t="str">
            <v>022 364 69 61</v>
          </cell>
          <cell r="G66">
            <v>16300</v>
          </cell>
        </row>
        <row r="67">
          <cell r="B67" t="str">
            <v>Paul Wirz SA</v>
          </cell>
          <cell r="C67" t="str">
            <v>Chemin de Montelly 78</v>
          </cell>
          <cell r="D67" t="str">
            <v>1007-Lausanne</v>
          </cell>
          <cell r="F67" t="str">
            <v>021 620 69 40</v>
          </cell>
          <cell r="G67">
            <v>16400</v>
          </cell>
        </row>
        <row r="68">
          <cell r="B68" t="str">
            <v xml:space="preserve">Pelco  Ingénierie Electrotechnique </v>
          </cell>
          <cell r="C68" t="str">
            <v>ZI Boeuferrant Case Postale 1194</v>
          </cell>
          <cell r="D68" t="str">
            <v>CH -1870 Monthey 2</v>
          </cell>
          <cell r="E68" t="str">
            <v xml:space="preserve">024 471 75 45  </v>
          </cell>
          <cell r="F68" t="str">
            <v>024 471 75 05</v>
          </cell>
          <cell r="G68">
            <v>16500</v>
          </cell>
        </row>
        <row r="69">
          <cell r="B69" t="str">
            <v>Piazzolla Electricité</v>
          </cell>
          <cell r="C69" t="str">
            <v>Route des Hospitaliers 101</v>
          </cell>
          <cell r="D69" t="str">
            <v>1257 La Croix de Rozon Genève</v>
          </cell>
          <cell r="E69" t="str">
            <v>022 771 25 24</v>
          </cell>
          <cell r="F69" t="str">
            <v>022 771 29 22</v>
          </cell>
          <cell r="G69">
            <v>16600</v>
          </cell>
        </row>
        <row r="70">
          <cell r="B70" t="str">
            <v>Record Maintenance SA</v>
          </cell>
          <cell r="C70" t="str">
            <v>Route des Jeunes 26</v>
          </cell>
          <cell r="D70" t="str">
            <v>CH- 1227 Carouge</v>
          </cell>
          <cell r="E70" t="str">
            <v>022 309 20 20</v>
          </cell>
          <cell r="F70" t="str">
            <v>022 309 20 21</v>
          </cell>
          <cell r="G70">
            <v>16700</v>
          </cell>
        </row>
        <row r="71">
          <cell r="B71" t="str">
            <v>RG Riedweg &amp; Gendre SA</v>
          </cell>
          <cell r="C71" t="str">
            <v>20, Place d'Armes</v>
          </cell>
          <cell r="D71" t="str">
            <v>1227 Carouge</v>
          </cell>
          <cell r="E71" t="str">
            <v>022 394 94 94</v>
          </cell>
          <cell r="F71" t="str">
            <v>022 394 94 84</v>
          </cell>
          <cell r="G71">
            <v>16800</v>
          </cell>
        </row>
        <row r="72">
          <cell r="B72" t="str">
            <v>Rhône Utilitaires</v>
          </cell>
          <cell r="C72" t="str">
            <v>ZI Boeuferrant-Nord 27</v>
          </cell>
          <cell r="D72" t="str">
            <v>1870 Monthey</v>
          </cell>
          <cell r="E72" t="str">
            <v>024 472 10 20</v>
          </cell>
          <cell r="F72" t="str">
            <v>024 472 10 25</v>
          </cell>
          <cell r="G72">
            <v>16900</v>
          </cell>
        </row>
        <row r="73">
          <cell r="B73" t="str">
            <v>Rigot+Rieben Engineering SA</v>
          </cell>
          <cell r="C73" t="str">
            <v>Ch. du Château-Bloch 17</v>
          </cell>
          <cell r="D73" t="str">
            <v>1219 Le Lignon</v>
          </cell>
          <cell r="E73" t="str">
            <v>058 211 00 00</v>
          </cell>
          <cell r="F73" t="str">
            <v>058 211 00 01</v>
          </cell>
          <cell r="G73">
            <v>17000</v>
          </cell>
        </row>
        <row r="74">
          <cell r="B74" t="str">
            <v>Rockwell Automation</v>
          </cell>
          <cell r="C74" t="str">
            <v>Av. des Baumettes 3</v>
          </cell>
          <cell r="D74" t="str">
            <v>1020 Renens - Switzerland</v>
          </cell>
          <cell r="E74" t="str">
            <v>021 631 32 32</v>
          </cell>
          <cell r="F74" t="str">
            <v>021 631 32 31</v>
          </cell>
          <cell r="G74">
            <v>17100</v>
          </cell>
        </row>
        <row r="75">
          <cell r="B75" t="str">
            <v>Roos Ventilation SA</v>
          </cell>
          <cell r="C75" t="str">
            <v>Avenue Général-Guisan 28</v>
          </cell>
          <cell r="D75" t="str">
            <v>1800 Vevey/VD</v>
          </cell>
          <cell r="E75" t="str">
            <v>021 925 83 80</v>
          </cell>
          <cell r="F75" t="str">
            <v>021 964 31 96</v>
          </cell>
          <cell r="G75">
            <v>17200</v>
          </cell>
        </row>
        <row r="76">
          <cell r="B76" t="str">
            <v>RT System SA</v>
          </cell>
          <cell r="C76" t="str">
            <v>59, rue du Grand-Pré</v>
          </cell>
          <cell r="D76" t="str">
            <v>CH- 1202 Genève</v>
          </cell>
          <cell r="E76" t="str">
            <v>022 734 07 70</v>
          </cell>
          <cell r="F76" t="str">
            <v>022 734 53 32</v>
          </cell>
          <cell r="G76">
            <v>17300</v>
          </cell>
        </row>
        <row r="77">
          <cell r="B77" t="str">
            <v>Sauter Building Control Schweiz GE</v>
          </cell>
          <cell r="C77" t="str">
            <v>14, Ch. de Pré-Fleuri</v>
          </cell>
          <cell r="D77" t="str">
            <v>1228 Plan-les-Ouates</v>
          </cell>
          <cell r="E77" t="str">
            <v>022 827 21 21</v>
          </cell>
          <cell r="F77" t="str">
            <v>022 794 10 21</v>
          </cell>
          <cell r="G77">
            <v>17400</v>
          </cell>
        </row>
        <row r="78">
          <cell r="B78" t="str">
            <v>Sauter Building Control Schweiz VD</v>
          </cell>
          <cell r="C78" t="str">
            <v>Ch. de la Colice 2</v>
          </cell>
          <cell r="D78" t="str">
            <v>1023 Crissier</v>
          </cell>
          <cell r="E78" t="str">
            <v>021 637 77 30</v>
          </cell>
          <cell r="F78" t="str">
            <v>021 637 77 40</v>
          </cell>
          <cell r="G78">
            <v>17500</v>
          </cell>
        </row>
        <row r="79">
          <cell r="B79" t="str">
            <v>Service+Technique SA</v>
          </cell>
          <cell r="C79" t="str">
            <v>67, rte du Pas-de-L'Echelle</v>
          </cell>
          <cell r="D79" t="str">
            <v>1255 Veyrier</v>
          </cell>
          <cell r="E79" t="str">
            <v>022 899 18 18</v>
          </cell>
          <cell r="F79" t="str">
            <v>022 784 33 71</v>
          </cell>
          <cell r="G79">
            <v>17600</v>
          </cell>
        </row>
        <row r="80">
          <cell r="B80" t="str">
            <v>Services Plus Energies</v>
          </cell>
          <cell r="C80" t="str">
            <v>Chemin de la Caroline 22</v>
          </cell>
          <cell r="D80" t="str">
            <v>1213 Petit Lancy</v>
          </cell>
          <cell r="E80" t="str">
            <v>022 793 24 34</v>
          </cell>
          <cell r="F80" t="str">
            <v>022 793 24 36</v>
          </cell>
          <cell r="G80">
            <v>17700</v>
          </cell>
        </row>
        <row r="81">
          <cell r="B81" t="str">
            <v>Siemens Suisse SA GE</v>
          </cell>
          <cell r="C81" t="str">
            <v>109, ch. du Pont du Centenaire</v>
          </cell>
          <cell r="D81" t="str">
            <v>1228 Plan les Ouates</v>
          </cell>
          <cell r="E81" t="str">
            <v>0585 575 100</v>
          </cell>
          <cell r="F81" t="str">
            <v>0585 575 101</v>
          </cell>
          <cell r="G81">
            <v>17800</v>
          </cell>
        </row>
        <row r="82">
          <cell r="B82" t="str">
            <v>Siemens Suisse SA VD</v>
          </cell>
          <cell r="C82" t="str">
            <v>Avenue des Baumettes 5</v>
          </cell>
          <cell r="D82" t="str">
            <v>CH-1020 Renens</v>
          </cell>
          <cell r="E82" t="str">
            <v>0585 585 585</v>
          </cell>
          <cell r="F82" t="str">
            <v>0585 542 741</v>
          </cell>
          <cell r="G82">
            <v>17900</v>
          </cell>
        </row>
        <row r="83">
          <cell r="B83" t="str">
            <v>Siemens Suisse SA VS</v>
          </cell>
          <cell r="C83" t="str">
            <v>Av. de Tourbillon 100</v>
          </cell>
          <cell r="D83" t="str">
            <v>1950 Sion</v>
          </cell>
          <cell r="E83" t="str">
            <v>0585 586 855</v>
          </cell>
          <cell r="F83" t="str">
            <v>0585 560 161</v>
          </cell>
          <cell r="G83">
            <v>18000</v>
          </cell>
        </row>
        <row r="84">
          <cell r="B84" t="str">
            <v>Stucker SA</v>
          </cell>
          <cell r="C84" t="str">
            <v>Place du Marché 19-21</v>
          </cell>
          <cell r="D84" t="str">
            <v>1227 Carouge/GE</v>
          </cell>
          <cell r="E84" t="str">
            <v>022 342 62 80</v>
          </cell>
          <cell r="F84" t="str">
            <v>022 343 67 66</v>
          </cell>
          <cell r="G84">
            <v>18100</v>
          </cell>
        </row>
        <row r="85">
          <cell r="B85" t="str">
            <v>Sulzer Infra Romandie SA</v>
          </cell>
          <cell r="C85" t="str">
            <v>Ch. du Château-Bloc 10</v>
          </cell>
          <cell r="D85" t="str">
            <v>1219 Le Lignon</v>
          </cell>
          <cell r="E85" t="str">
            <v>022 979 30 30</v>
          </cell>
          <cell r="F85" t="str">
            <v>022 979 30 30</v>
          </cell>
          <cell r="G85">
            <v>18200</v>
          </cell>
        </row>
        <row r="86">
          <cell r="B86" t="str">
            <v>Syngenta</v>
          </cell>
          <cell r="C86" t="str">
            <v>Crop Protection Monthey SA</v>
          </cell>
          <cell r="D86" t="str">
            <v>CH-1870 Monthey</v>
          </cell>
          <cell r="E86" t="str">
            <v>024 475 21 11</v>
          </cell>
          <cell r="F86" t="str">
            <v>024 475 22 89</v>
          </cell>
          <cell r="G86">
            <v>18300</v>
          </cell>
        </row>
        <row r="87">
          <cell r="B87" t="str">
            <v>Tartrifuge SA</v>
          </cell>
          <cell r="C87" t="str">
            <v>Route de la Plaine 4</v>
          </cell>
          <cell r="D87" t="str">
            <v>1026 Denges/VD</v>
          </cell>
          <cell r="E87" t="str">
            <v>021 691 61 61</v>
          </cell>
          <cell r="F87" t="str">
            <v>021 691 61 31</v>
          </cell>
          <cell r="G87">
            <v>18400</v>
          </cell>
        </row>
        <row r="88">
          <cell r="B88" t="str">
            <v>Teamontage</v>
          </cell>
          <cell r="C88" t="str">
            <v>17, Rue des Allobroges</v>
          </cell>
          <cell r="D88" t="str">
            <v>CH-1227 Genève</v>
          </cell>
          <cell r="E88" t="str">
            <v>076 509 23 17</v>
          </cell>
          <cell r="F88" t="str">
            <v>022 300 00 78</v>
          </cell>
          <cell r="G88">
            <v>18500</v>
          </cell>
        </row>
        <row r="89">
          <cell r="B89" t="str">
            <v>Techbat Lugrin</v>
          </cell>
          <cell r="C89" t="str">
            <v>Chemin de la Raisse 10</v>
          </cell>
          <cell r="D89" t="str">
            <v>CH-1040 Echallens</v>
          </cell>
          <cell r="E89" t="str">
            <v>021 881 48 60</v>
          </cell>
          <cell r="G89">
            <v>18600</v>
          </cell>
        </row>
        <row r="90">
          <cell r="B90" t="str">
            <v>Tech-Building SA</v>
          </cell>
          <cell r="C90" t="str">
            <v>Rue Eugène-Marziano 35</v>
          </cell>
          <cell r="D90" t="str">
            <v>1227 Les Acacias/GE</v>
          </cell>
          <cell r="E90" t="str">
            <v>022 309 43 50</v>
          </cell>
          <cell r="F90" t="str">
            <v>022 309 43 09</v>
          </cell>
          <cell r="G90">
            <v>18700</v>
          </cell>
        </row>
        <row r="91">
          <cell r="B91" t="str">
            <v>Technique Bal Gal</v>
          </cell>
          <cell r="F91" t="str">
            <v>022 901 16 57</v>
          </cell>
          <cell r="G91">
            <v>18800</v>
          </cell>
        </row>
        <row r="92">
          <cell r="B92" t="str">
            <v>Thermair SA</v>
          </cell>
          <cell r="C92" t="str">
            <v>Rue des Remparts 17</v>
          </cell>
          <cell r="D92" t="str">
            <v>CH-1950 Sion</v>
          </cell>
          <cell r="E92" t="str">
            <v>027 323 27 18</v>
          </cell>
          <cell r="F92" t="str">
            <v>027 323 40 26</v>
          </cell>
          <cell r="G92">
            <v>18900</v>
          </cell>
        </row>
        <row r="93">
          <cell r="B93" t="str">
            <v>Therm-Air-Confort SA</v>
          </cell>
          <cell r="C93" t="str">
            <v>Rue du Levant 142</v>
          </cell>
          <cell r="D93" t="str">
            <v>1920 Martigny</v>
          </cell>
          <cell r="F93" t="str">
            <v>027 723 52 04</v>
          </cell>
          <cell r="G93">
            <v>19000</v>
          </cell>
        </row>
        <row r="94">
          <cell r="B94" t="str">
            <v>Thermex SA</v>
          </cell>
          <cell r="C94" t="str">
            <v>Passage de la Couronne 7</v>
          </cell>
          <cell r="D94" t="str">
            <v>1110 Morges</v>
          </cell>
          <cell r="E94" t="str">
            <v>021 801 71 66</v>
          </cell>
          <cell r="F94" t="str">
            <v>021 801 68 33</v>
          </cell>
          <cell r="G94">
            <v>19100</v>
          </cell>
        </row>
        <row r="95">
          <cell r="B95" t="str">
            <v>Thiébaud &amp; Perritaz SA</v>
          </cell>
          <cell r="C95" t="str">
            <v>Rte. de Pré-Marais 20</v>
          </cell>
          <cell r="D95" t="str">
            <v>1233 Bernex</v>
          </cell>
          <cell r="E95" t="str">
            <v>022 850 91 00</v>
          </cell>
          <cell r="F95" t="str">
            <v>022 850 91 01</v>
          </cell>
          <cell r="G95">
            <v>19200</v>
          </cell>
        </row>
        <row r="96">
          <cell r="B96" t="str">
            <v>Traitair SA</v>
          </cell>
          <cell r="C96" t="str">
            <v>Chemin du Foron 14</v>
          </cell>
          <cell r="D96" t="str">
            <v>1226 Thonex (Genève, Swizerland)</v>
          </cell>
          <cell r="E96" t="str">
            <v>022 827 36 80</v>
          </cell>
          <cell r="F96" t="str">
            <v>022 827 36 86</v>
          </cell>
          <cell r="G96">
            <v>19300</v>
          </cell>
        </row>
        <row r="97">
          <cell r="B97" t="str">
            <v>UBS SA - Logistics Zone de</v>
          </cell>
          <cell r="C97" t="str">
            <v>Distribution Lausanne</v>
          </cell>
          <cell r="D97" t="str">
            <v>CH-1002 Lausanne</v>
          </cell>
          <cell r="F97" t="str">
            <v>021 215 35 00</v>
          </cell>
          <cell r="G97">
            <v>19400</v>
          </cell>
        </row>
        <row r="98">
          <cell r="B98" t="str">
            <v>Ultrafroid</v>
          </cell>
          <cell r="C98" t="str">
            <v>En Budron A12</v>
          </cell>
          <cell r="D98" t="str">
            <v>1052 Le Mont-sur-Lausanne</v>
          </cell>
          <cell r="E98" t="str">
            <v>021 320 19 18</v>
          </cell>
          <cell r="F98" t="str">
            <v>021 635 51 53</v>
          </cell>
          <cell r="G98">
            <v>19500</v>
          </cell>
        </row>
        <row r="99">
          <cell r="B99" t="str">
            <v>Unifroid SA</v>
          </cell>
          <cell r="C99" t="str">
            <v>Route de Morrens 8</v>
          </cell>
          <cell r="D99" t="str">
            <v>1053 Cugy/Lausanne</v>
          </cell>
          <cell r="E99" t="str">
            <v>021 731 26 26</v>
          </cell>
          <cell r="F99" t="str">
            <v>021 731 12 69</v>
          </cell>
          <cell r="G99">
            <v>19600</v>
          </cell>
        </row>
        <row r="100">
          <cell r="B100" t="str">
            <v>Unitech Frigorifiques SA</v>
          </cell>
          <cell r="C100" t="str">
            <v>Lacustres 30</v>
          </cell>
          <cell r="D100" t="str">
            <v>3976 Noës</v>
          </cell>
          <cell r="E100" t="str">
            <v>027 455 07 30</v>
          </cell>
          <cell r="F100" t="str">
            <v>027 456 11 89</v>
          </cell>
          <cell r="G100">
            <v>19700</v>
          </cell>
        </row>
        <row r="101">
          <cell r="B101" t="str">
            <v>Venticlean</v>
          </cell>
          <cell r="C101" t="str">
            <v>Ch. Du Trabandan 45</v>
          </cell>
          <cell r="D101" t="str">
            <v>1006 Lausanne</v>
          </cell>
          <cell r="E101" t="str">
            <v>021 728 38 17</v>
          </cell>
          <cell r="F101" t="str">
            <v>021 728 38 27</v>
          </cell>
          <cell r="G101">
            <v>19800</v>
          </cell>
        </row>
        <row r="102">
          <cell r="B102" t="str">
            <v>Ventilair SA</v>
          </cell>
          <cell r="C102" t="str">
            <v>8 bis rue Baylon - CP 1872</v>
          </cell>
          <cell r="D102" t="str">
            <v>1227 Carouge</v>
          </cell>
          <cell r="E102" t="str">
            <v>022 979 03 03</v>
          </cell>
          <cell r="F102" t="str">
            <v>022 979 03 00</v>
          </cell>
          <cell r="G102">
            <v>19900</v>
          </cell>
        </row>
        <row r="103">
          <cell r="B103" t="str">
            <v>Ventilation Service Michel Gex SA</v>
          </cell>
          <cell r="C103" t="str">
            <v>L'Allex 6B</v>
          </cell>
          <cell r="D103" t="str">
            <v>1880 Bex</v>
          </cell>
          <cell r="E103" t="str">
            <v>024 463 16 30</v>
          </cell>
          <cell r="F103" t="str">
            <v>024 463 16 30</v>
          </cell>
          <cell r="G103">
            <v>20000</v>
          </cell>
        </row>
        <row r="104">
          <cell r="B104" t="str">
            <v>Ventil-Energies</v>
          </cell>
          <cell r="C104" t="str">
            <v>Chemin Delay 7</v>
          </cell>
          <cell r="D104" t="str">
            <v>1214 Vernier</v>
          </cell>
          <cell r="E104" t="str">
            <v>022 910 36 00</v>
          </cell>
          <cell r="F104" t="str">
            <v>022 910 36 02</v>
          </cell>
          <cell r="G104">
            <v>20100</v>
          </cell>
        </row>
        <row r="105">
          <cell r="B105" t="str">
            <v>Ventilex SA</v>
          </cell>
          <cell r="C105" t="str">
            <v>Ave de Livron 35</v>
          </cell>
          <cell r="D105" t="str">
            <v>1217 Meyrin</v>
          </cell>
          <cell r="E105" t="str">
            <v>022 782 09 47</v>
          </cell>
          <cell r="F105" t="str">
            <v>022 782 15 00</v>
          </cell>
          <cell r="G105">
            <v>20200</v>
          </cell>
        </row>
        <row r="106">
          <cell r="B106" t="str">
            <v>Vulin SA</v>
          </cell>
          <cell r="C106" t="str">
            <v>7 Route des Jeunes CP 1152</v>
          </cell>
          <cell r="D106" t="str">
            <v>1211 Genève 26</v>
          </cell>
          <cell r="E106" t="str">
            <v>022 308 15 25</v>
          </cell>
          <cell r="F106" t="str">
            <v>022 308 15 26</v>
          </cell>
          <cell r="G106">
            <v>20300</v>
          </cell>
        </row>
        <row r="107">
          <cell r="B107" t="str">
            <v>Walter Meier SA</v>
          </cell>
          <cell r="C107" t="str">
            <v>Chemin du Pont-du-Centenaire 109</v>
          </cell>
          <cell r="D107" t="str">
            <v>1228 Plan-les-Ouates</v>
          </cell>
          <cell r="E107" t="str">
            <v>022 706 10 10</v>
          </cell>
          <cell r="F107" t="str">
            <v>022 706 10 15</v>
          </cell>
          <cell r="G107">
            <v>20400</v>
          </cell>
        </row>
        <row r="108">
          <cell r="G108">
            <v>20500</v>
          </cell>
        </row>
        <row r="109">
          <cell r="G109">
            <v>20600</v>
          </cell>
        </row>
        <row r="110">
          <cell r="G110">
            <v>20700</v>
          </cell>
        </row>
        <row r="111">
          <cell r="G111">
            <v>20800</v>
          </cell>
        </row>
        <row r="112">
          <cell r="G112">
            <v>20900</v>
          </cell>
        </row>
        <row r="113">
          <cell r="G113">
            <v>21000</v>
          </cell>
        </row>
        <row r="114">
          <cell r="G114">
            <v>21100</v>
          </cell>
        </row>
        <row r="115">
          <cell r="G115">
            <v>21200</v>
          </cell>
        </row>
        <row r="116">
          <cell r="G116">
            <v>21300</v>
          </cell>
        </row>
        <row r="117">
          <cell r="G117">
            <v>21400</v>
          </cell>
        </row>
        <row r="118">
          <cell r="G118">
            <v>21500</v>
          </cell>
        </row>
        <row r="119">
          <cell r="G119">
            <v>21600</v>
          </cell>
        </row>
        <row r="120">
          <cell r="G120">
            <v>21700</v>
          </cell>
        </row>
        <row r="121">
          <cell r="G121">
            <v>21800</v>
          </cell>
        </row>
        <row r="122">
          <cell r="G122">
            <v>21900</v>
          </cell>
        </row>
        <row r="123">
          <cell r="G123">
            <v>22000</v>
          </cell>
        </row>
        <row r="124">
          <cell r="G124">
            <v>22100</v>
          </cell>
        </row>
        <row r="125">
          <cell r="G125">
            <v>22200</v>
          </cell>
        </row>
        <row r="126">
          <cell r="G126">
            <v>22300</v>
          </cell>
        </row>
        <row r="127">
          <cell r="G127">
            <v>22400</v>
          </cell>
        </row>
        <row r="128">
          <cell r="G128">
            <v>22500</v>
          </cell>
        </row>
        <row r="129">
          <cell r="G129">
            <v>22600</v>
          </cell>
        </row>
        <row r="130">
          <cell r="G130">
            <v>22700</v>
          </cell>
        </row>
        <row r="131">
          <cell r="G131">
            <v>22800</v>
          </cell>
        </row>
        <row r="132">
          <cell r="G132">
            <v>22900</v>
          </cell>
        </row>
        <row r="133">
          <cell r="G133">
            <v>23000</v>
          </cell>
        </row>
        <row r="134">
          <cell r="G134">
            <v>23100</v>
          </cell>
        </row>
        <row r="135">
          <cell r="G135">
            <v>23200</v>
          </cell>
        </row>
        <row r="136">
          <cell r="G136">
            <v>23300</v>
          </cell>
        </row>
        <row r="137">
          <cell r="G137">
            <v>23400</v>
          </cell>
        </row>
        <row r="138">
          <cell r="G138">
            <v>23500</v>
          </cell>
        </row>
        <row r="139">
          <cell r="G139">
            <v>23600</v>
          </cell>
        </row>
        <row r="140">
          <cell r="G140">
            <v>23700</v>
          </cell>
        </row>
        <row r="141">
          <cell r="G141">
            <v>23800</v>
          </cell>
        </row>
        <row r="142">
          <cell r="G142">
            <v>23900</v>
          </cell>
        </row>
        <row r="143">
          <cell r="G143">
            <v>24000</v>
          </cell>
        </row>
        <row r="144">
          <cell r="G144">
            <v>24100</v>
          </cell>
        </row>
        <row r="145">
          <cell r="G145">
            <v>24200</v>
          </cell>
        </row>
        <row r="146">
          <cell r="G146">
            <v>24300</v>
          </cell>
        </row>
        <row r="147">
          <cell r="G147">
            <v>24400</v>
          </cell>
        </row>
        <row r="148">
          <cell r="G148">
            <v>24500</v>
          </cell>
        </row>
        <row r="149">
          <cell r="G149">
            <v>24600</v>
          </cell>
        </row>
        <row r="150">
          <cell r="G150">
            <v>24700</v>
          </cell>
        </row>
        <row r="151">
          <cell r="G151">
            <v>24800</v>
          </cell>
        </row>
        <row r="152">
          <cell r="G152">
            <v>24900</v>
          </cell>
        </row>
        <row r="153">
          <cell r="G153">
            <v>25000</v>
          </cell>
        </row>
      </sheetData>
      <sheetData sheetId="5">
        <row r="3">
          <cell r="A3">
            <v>10100</v>
          </cell>
          <cell r="B3" t="str">
            <v>Aéro Technologies SA</v>
          </cell>
          <cell r="C3" t="str">
            <v>Chemin du Grand-Puits 38</v>
          </cell>
          <cell r="D3" t="str">
            <v>1217 Meyrin</v>
          </cell>
          <cell r="E3" t="str">
            <v>022 777 46 46</v>
          </cell>
          <cell r="F3" t="str">
            <v>022 777 46 48</v>
          </cell>
        </row>
        <row r="4">
          <cell r="A4">
            <v>10101</v>
          </cell>
          <cell r="B4" t="str">
            <v>M. Arsllani Korab</v>
          </cell>
          <cell r="C4" t="str">
            <v>geneve@aerovent.ch</v>
          </cell>
        </row>
        <row r="5">
          <cell r="A5">
            <v>10102</v>
          </cell>
          <cell r="B5" t="str">
            <v>M. Bertolaso Daniel</v>
          </cell>
          <cell r="C5" t="str">
            <v>bertolaso@aerotechno.ch</v>
          </cell>
        </row>
        <row r="6">
          <cell r="A6">
            <v>10103</v>
          </cell>
          <cell r="B6" t="str">
            <v>M. Ivan Perret</v>
          </cell>
          <cell r="C6" t="str">
            <v>perret@aerotechno.ch</v>
          </cell>
        </row>
        <row r="7">
          <cell r="A7">
            <v>10104</v>
          </cell>
          <cell r="B7" t="str">
            <v>M. Simon Rohner</v>
          </cell>
          <cell r="C7" t="str">
            <v>info@aerotechno.ch</v>
          </cell>
        </row>
        <row r="8">
          <cell r="A8">
            <v>10105</v>
          </cell>
          <cell r="B8" t="str">
            <v>Mme Véronique Marin</v>
          </cell>
          <cell r="C8" t="str">
            <v>marin@aerotechno.ch</v>
          </cell>
        </row>
        <row r="9">
          <cell r="A9">
            <v>10106</v>
          </cell>
        </row>
        <row r="10">
          <cell r="A10">
            <v>10107</v>
          </cell>
        </row>
        <row r="11">
          <cell r="A11">
            <v>10108</v>
          </cell>
        </row>
        <row r="12">
          <cell r="A12">
            <v>10109</v>
          </cell>
        </row>
        <row r="13">
          <cell r="A13">
            <v>10110</v>
          </cell>
        </row>
        <row r="14">
          <cell r="A14">
            <v>10111</v>
          </cell>
        </row>
        <row r="15">
          <cell r="A15">
            <v>10112</v>
          </cell>
        </row>
        <row r="16">
          <cell r="A16">
            <v>10113</v>
          </cell>
        </row>
        <row r="17">
          <cell r="A17">
            <v>10114</v>
          </cell>
        </row>
        <row r="18">
          <cell r="A18">
            <v>10115</v>
          </cell>
        </row>
        <row r="19">
          <cell r="A19">
            <v>10116</v>
          </cell>
        </row>
        <row r="20">
          <cell r="A20">
            <v>10117</v>
          </cell>
        </row>
        <row r="21">
          <cell r="A21">
            <v>10118</v>
          </cell>
        </row>
        <row r="22">
          <cell r="A22">
            <v>10119</v>
          </cell>
        </row>
        <row r="23">
          <cell r="A23">
            <v>10120</v>
          </cell>
        </row>
        <row r="24">
          <cell r="A24">
            <v>10121</v>
          </cell>
        </row>
        <row r="25">
          <cell r="A25">
            <v>10122</v>
          </cell>
        </row>
        <row r="26">
          <cell r="A26">
            <v>10123</v>
          </cell>
        </row>
        <row r="27">
          <cell r="A27">
            <v>10124</v>
          </cell>
        </row>
        <row r="28">
          <cell r="A28">
            <v>10125</v>
          </cell>
        </row>
        <row r="29">
          <cell r="A29">
            <v>10126</v>
          </cell>
        </row>
        <row r="30">
          <cell r="A30">
            <v>10127</v>
          </cell>
        </row>
        <row r="31">
          <cell r="A31">
            <v>10128</v>
          </cell>
        </row>
        <row r="32">
          <cell r="A32">
            <v>10129</v>
          </cell>
        </row>
        <row r="33">
          <cell r="A33">
            <v>10130</v>
          </cell>
        </row>
        <row r="34">
          <cell r="A34">
            <v>10131</v>
          </cell>
        </row>
        <row r="35">
          <cell r="A35">
            <v>10132</v>
          </cell>
        </row>
        <row r="36">
          <cell r="A36">
            <v>10133</v>
          </cell>
        </row>
        <row r="37">
          <cell r="A37">
            <v>10134</v>
          </cell>
        </row>
        <row r="38">
          <cell r="A38">
            <v>10135</v>
          </cell>
        </row>
        <row r="39">
          <cell r="A39">
            <v>10136</v>
          </cell>
        </row>
        <row r="40">
          <cell r="A40">
            <v>10137</v>
          </cell>
        </row>
        <row r="41">
          <cell r="A41">
            <v>10138</v>
          </cell>
        </row>
        <row r="42">
          <cell r="A42">
            <v>10139</v>
          </cell>
        </row>
        <row r="43">
          <cell r="A43">
            <v>10140</v>
          </cell>
        </row>
        <row r="44">
          <cell r="A44">
            <v>10141</v>
          </cell>
        </row>
        <row r="45">
          <cell r="A45">
            <v>10142</v>
          </cell>
        </row>
        <row r="46">
          <cell r="A46">
            <v>10143</v>
          </cell>
        </row>
        <row r="47">
          <cell r="A47">
            <v>10144</v>
          </cell>
        </row>
        <row r="48">
          <cell r="A48">
            <v>10145</v>
          </cell>
        </row>
        <row r="49">
          <cell r="A49">
            <v>10146</v>
          </cell>
        </row>
        <row r="50">
          <cell r="A50">
            <v>10147</v>
          </cell>
        </row>
        <row r="51">
          <cell r="A51">
            <v>10148</v>
          </cell>
        </row>
        <row r="52">
          <cell r="A52">
            <v>10149</v>
          </cell>
        </row>
        <row r="53">
          <cell r="A53">
            <v>10150</v>
          </cell>
        </row>
        <row r="54">
          <cell r="A54">
            <v>10200</v>
          </cell>
          <cell r="B54" t="str">
            <v>Alpiq InTec Romandie SA GE</v>
          </cell>
          <cell r="C54" t="str">
            <v>Route du Nant-d'Avril 56</v>
          </cell>
          <cell r="D54" t="str">
            <v>CH-1214 Vernier</v>
          </cell>
          <cell r="E54" t="str">
            <v>022 306 16 02</v>
          </cell>
          <cell r="F54" t="str">
            <v>022 341 02 46</v>
          </cell>
        </row>
        <row r="55">
          <cell r="A55">
            <v>10201</v>
          </cell>
          <cell r="B55" t="str">
            <v>M. Bordoni Guillaume</v>
          </cell>
          <cell r="C55" t="str">
            <v>Guillaume.Bordoni@alpiq.com</v>
          </cell>
          <cell r="D55" t="str">
            <v>+41 79 453 62 03</v>
          </cell>
          <cell r="E55" t="str">
            <v>+41 22 306 16 14</v>
          </cell>
          <cell r="F55" t="str">
            <v>+41 22 341 02 46</v>
          </cell>
        </row>
        <row r="56">
          <cell r="A56">
            <v>10202</v>
          </cell>
          <cell r="B56" t="str">
            <v>M. Conza Serafino</v>
          </cell>
          <cell r="C56" t="str">
            <v>Serafino.Conza@alpiq.com</v>
          </cell>
        </row>
        <row r="57">
          <cell r="A57">
            <v>10203</v>
          </cell>
          <cell r="B57" t="str">
            <v>M. Corcel Florian</v>
          </cell>
          <cell r="C57" t="str">
            <v>Florian.Corcel@alpiq.com</v>
          </cell>
        </row>
        <row r="58">
          <cell r="A58">
            <v>10204</v>
          </cell>
          <cell r="B58" t="str">
            <v>M. Dubuis Didier</v>
          </cell>
          <cell r="C58" t="str">
            <v>Didier.Dubuis@alpiq.com</v>
          </cell>
        </row>
        <row r="59">
          <cell r="A59">
            <v>10205</v>
          </cell>
          <cell r="B59" t="str">
            <v>M. Martin Ferdinand</v>
          </cell>
          <cell r="C59" t="str">
            <v>Ferdinand.Martin@alpiq.com</v>
          </cell>
        </row>
        <row r="60">
          <cell r="A60">
            <v>10206</v>
          </cell>
          <cell r="B60" t="str">
            <v>M. Sareczki Nils</v>
          </cell>
          <cell r="C60" t="str">
            <v>Nils.Sareczki@alpiq.com</v>
          </cell>
        </row>
        <row r="61">
          <cell r="A61">
            <v>10207</v>
          </cell>
        </row>
        <row r="62">
          <cell r="A62">
            <v>10208</v>
          </cell>
        </row>
        <row r="63">
          <cell r="A63">
            <v>10209</v>
          </cell>
        </row>
        <row r="64">
          <cell r="A64">
            <v>10210</v>
          </cell>
        </row>
        <row r="65">
          <cell r="A65">
            <v>10211</v>
          </cell>
        </row>
        <row r="66">
          <cell r="A66">
            <v>10212</v>
          </cell>
        </row>
        <row r="67">
          <cell r="A67">
            <v>10213</v>
          </cell>
        </row>
        <row r="68">
          <cell r="A68">
            <v>10214</v>
          </cell>
        </row>
        <row r="69">
          <cell r="A69">
            <v>10215</v>
          </cell>
        </row>
        <row r="70">
          <cell r="A70">
            <v>10216</v>
          </cell>
        </row>
        <row r="71">
          <cell r="A71">
            <v>10217</v>
          </cell>
        </row>
        <row r="72">
          <cell r="A72">
            <v>10218</v>
          </cell>
        </row>
        <row r="73">
          <cell r="A73">
            <v>10219</v>
          </cell>
        </row>
        <row r="74">
          <cell r="A74">
            <v>10220</v>
          </cell>
        </row>
        <row r="75">
          <cell r="A75">
            <v>10221</v>
          </cell>
        </row>
        <row r="76">
          <cell r="A76">
            <v>10222</v>
          </cell>
        </row>
        <row r="77">
          <cell r="A77">
            <v>10223</v>
          </cell>
        </row>
        <row r="78">
          <cell r="A78">
            <v>10224</v>
          </cell>
        </row>
        <row r="79">
          <cell r="A79">
            <v>10225</v>
          </cell>
        </row>
        <row r="80">
          <cell r="A80">
            <v>10226</v>
          </cell>
        </row>
        <row r="81">
          <cell r="A81">
            <v>10227</v>
          </cell>
        </row>
        <row r="82">
          <cell r="A82">
            <v>10228</v>
          </cell>
        </row>
        <row r="83">
          <cell r="A83">
            <v>10229</v>
          </cell>
        </row>
        <row r="84">
          <cell r="A84">
            <v>10230</v>
          </cell>
        </row>
        <row r="85">
          <cell r="A85">
            <v>10231</v>
          </cell>
        </row>
        <row r="86">
          <cell r="A86">
            <v>10232</v>
          </cell>
        </row>
        <row r="87">
          <cell r="A87">
            <v>10233</v>
          </cell>
        </row>
        <row r="88">
          <cell r="A88">
            <v>10234</v>
          </cell>
        </row>
        <row r="89">
          <cell r="A89">
            <v>10235</v>
          </cell>
        </row>
        <row r="90">
          <cell r="A90">
            <v>10236</v>
          </cell>
        </row>
        <row r="91">
          <cell r="A91">
            <v>10237</v>
          </cell>
        </row>
        <row r="92">
          <cell r="A92">
            <v>10238</v>
          </cell>
        </row>
        <row r="93">
          <cell r="A93">
            <v>10239</v>
          </cell>
        </row>
        <row r="94">
          <cell r="A94">
            <v>10240</v>
          </cell>
        </row>
        <row r="95">
          <cell r="A95">
            <v>10241</v>
          </cell>
        </row>
        <row r="96">
          <cell r="A96">
            <v>10242</v>
          </cell>
        </row>
        <row r="97">
          <cell r="A97">
            <v>10243</v>
          </cell>
        </row>
        <row r="98">
          <cell r="A98">
            <v>10244</v>
          </cell>
        </row>
        <row r="99">
          <cell r="A99">
            <v>10245</v>
          </cell>
        </row>
        <row r="100">
          <cell r="A100">
            <v>10246</v>
          </cell>
        </row>
        <row r="101">
          <cell r="A101">
            <v>10247</v>
          </cell>
        </row>
        <row r="102">
          <cell r="A102">
            <v>10248</v>
          </cell>
        </row>
        <row r="103">
          <cell r="A103">
            <v>10249</v>
          </cell>
        </row>
        <row r="104">
          <cell r="A104">
            <v>10250</v>
          </cell>
        </row>
        <row r="105">
          <cell r="A105">
            <v>10300</v>
          </cell>
          <cell r="B105" t="str">
            <v>Alpiq InTec Romandie SA VD</v>
          </cell>
          <cell r="C105" t="str">
            <v xml:space="preserve">Rue de Cossonay 194 </v>
          </cell>
          <cell r="D105" t="str">
            <v xml:space="preserve">1020 Renens </v>
          </cell>
          <cell r="E105" t="str">
            <v xml:space="preserve">021 632 84 43 </v>
          </cell>
          <cell r="F105" t="str">
            <v xml:space="preserve">021 635 48 06 </v>
          </cell>
        </row>
        <row r="106">
          <cell r="A106">
            <v>10301</v>
          </cell>
          <cell r="B106" t="str">
            <v>M. Da Fonseca Danny</v>
          </cell>
          <cell r="C106" t="str">
            <v>Danny.DaFonseca@alpiq.com</v>
          </cell>
        </row>
        <row r="107">
          <cell r="A107">
            <v>10302</v>
          </cell>
          <cell r="B107" t="str">
            <v>M. Delija Faruk</v>
          </cell>
          <cell r="C107" t="str">
            <v>Faruk.Delija@alpiq.com</v>
          </cell>
        </row>
        <row r="108">
          <cell r="A108">
            <v>10303</v>
          </cell>
          <cell r="B108" t="str">
            <v>M. Dominique Huguet</v>
          </cell>
          <cell r="C108" t="str">
            <v>dominique.huguet@alpiq.com</v>
          </cell>
        </row>
        <row r="109">
          <cell r="A109">
            <v>10304</v>
          </cell>
          <cell r="B109" t="str">
            <v>M. Dubuis Didier</v>
          </cell>
          <cell r="C109" t="str">
            <v>Didier.Dubuis@alpiq.com</v>
          </cell>
        </row>
        <row r="110">
          <cell r="A110">
            <v>10305</v>
          </cell>
          <cell r="B110" t="str">
            <v>M. Mario Foffa</v>
          </cell>
          <cell r="C110" t="str">
            <v>mario.foffa@alpiq.com</v>
          </cell>
        </row>
        <row r="111">
          <cell r="A111">
            <v>10306</v>
          </cell>
          <cell r="B111" t="str">
            <v>M. Massimo D'Angelo</v>
          </cell>
          <cell r="C111" t="str">
            <v>massimo.d'angelo@alpiq.com</v>
          </cell>
        </row>
        <row r="112">
          <cell r="A112">
            <v>10307</v>
          </cell>
          <cell r="B112" t="str">
            <v>M. Pfister Yves</v>
          </cell>
          <cell r="C112" t="str">
            <v>Yves.Pfister@alpiq.com</v>
          </cell>
        </row>
        <row r="113">
          <cell r="A113">
            <v>10308</v>
          </cell>
          <cell r="B113" t="str">
            <v>M. Roland Mercier</v>
          </cell>
          <cell r="C113" t="str">
            <v>mercier_roland@hotmail.com</v>
          </cell>
        </row>
        <row r="114">
          <cell r="A114">
            <v>10309</v>
          </cell>
          <cell r="B114" t="str">
            <v>M. Suau Anthony</v>
          </cell>
          <cell r="C114" t="str">
            <v>Anthony.Suau@alpiq.com</v>
          </cell>
        </row>
        <row r="115">
          <cell r="A115">
            <v>10310</v>
          </cell>
          <cell r="B115" t="str">
            <v>Mme Barbara Roulet</v>
          </cell>
          <cell r="C115" t="str">
            <v>barbara.roulet@alpiq.com</v>
          </cell>
        </row>
        <row r="116">
          <cell r="A116">
            <v>10311</v>
          </cell>
        </row>
        <row r="117">
          <cell r="A117">
            <v>10312</v>
          </cell>
        </row>
        <row r="118">
          <cell r="A118">
            <v>10313</v>
          </cell>
        </row>
        <row r="119">
          <cell r="A119">
            <v>10314</v>
          </cell>
        </row>
        <row r="120">
          <cell r="A120">
            <v>10315</v>
          </cell>
        </row>
        <row r="121">
          <cell r="A121">
            <v>10316</v>
          </cell>
        </row>
        <row r="122">
          <cell r="A122">
            <v>10317</v>
          </cell>
        </row>
        <row r="123">
          <cell r="A123">
            <v>10318</v>
          </cell>
        </row>
        <row r="124">
          <cell r="A124">
            <v>10319</v>
          </cell>
        </row>
        <row r="125">
          <cell r="A125">
            <v>10320</v>
          </cell>
        </row>
        <row r="126">
          <cell r="A126">
            <v>10321</v>
          </cell>
        </row>
        <row r="127">
          <cell r="A127">
            <v>10322</v>
          </cell>
        </row>
        <row r="128">
          <cell r="A128">
            <v>10323</v>
          </cell>
        </row>
        <row r="129">
          <cell r="A129">
            <v>10324</v>
          </cell>
        </row>
        <row r="130">
          <cell r="A130">
            <v>10325</v>
          </cell>
        </row>
        <row r="131">
          <cell r="A131">
            <v>10326</v>
          </cell>
        </row>
        <row r="132">
          <cell r="A132">
            <v>10327</v>
          </cell>
        </row>
        <row r="133">
          <cell r="A133">
            <v>10328</v>
          </cell>
        </row>
        <row r="134">
          <cell r="A134">
            <v>10329</v>
          </cell>
        </row>
        <row r="135">
          <cell r="A135">
            <v>10330</v>
          </cell>
        </row>
        <row r="136">
          <cell r="A136">
            <v>10331</v>
          </cell>
        </row>
        <row r="137">
          <cell r="A137">
            <v>10332</v>
          </cell>
        </row>
        <row r="138">
          <cell r="A138">
            <v>10333</v>
          </cell>
        </row>
        <row r="139">
          <cell r="A139">
            <v>10334</v>
          </cell>
        </row>
        <row r="140">
          <cell r="A140">
            <v>10335</v>
          </cell>
        </row>
        <row r="141">
          <cell r="A141">
            <v>10336</v>
          </cell>
        </row>
        <row r="142">
          <cell r="A142">
            <v>10337</v>
          </cell>
        </row>
        <row r="143">
          <cell r="A143">
            <v>10338</v>
          </cell>
        </row>
        <row r="144">
          <cell r="A144">
            <v>10339</v>
          </cell>
        </row>
        <row r="145">
          <cell r="A145">
            <v>10340</v>
          </cell>
        </row>
        <row r="146">
          <cell r="A146">
            <v>10341</v>
          </cell>
        </row>
        <row r="147">
          <cell r="A147">
            <v>10342</v>
          </cell>
        </row>
        <row r="148">
          <cell r="A148">
            <v>10343</v>
          </cell>
        </row>
        <row r="149">
          <cell r="A149">
            <v>10344</v>
          </cell>
        </row>
        <row r="150">
          <cell r="A150">
            <v>10345</v>
          </cell>
        </row>
        <row r="151">
          <cell r="A151">
            <v>10346</v>
          </cell>
        </row>
        <row r="152">
          <cell r="A152">
            <v>10347</v>
          </cell>
        </row>
        <row r="153">
          <cell r="A153">
            <v>10348</v>
          </cell>
        </row>
        <row r="154">
          <cell r="A154">
            <v>10349</v>
          </cell>
        </row>
        <row r="155">
          <cell r="A155">
            <v>10350</v>
          </cell>
        </row>
        <row r="156">
          <cell r="A156">
            <v>10400</v>
          </cell>
          <cell r="B156" t="str">
            <v>Alvazzi SA GE</v>
          </cell>
          <cell r="C156" t="str">
            <v>Route des Jeunes 93</v>
          </cell>
          <cell r="D156" t="str">
            <v>1227 Carouge</v>
          </cell>
          <cell r="E156" t="str">
            <v>022 301 90 45</v>
          </cell>
          <cell r="F156" t="str">
            <v>022 301 90 46</v>
          </cell>
        </row>
        <row r="157">
          <cell r="A157">
            <v>10401</v>
          </cell>
          <cell r="B157" t="str">
            <v>M. Demolli Krenar</v>
          </cell>
          <cell r="C157" t="str">
            <v>KRENAR.DEMOLLI@groupealvazzi.com</v>
          </cell>
        </row>
        <row r="158">
          <cell r="A158">
            <v>10402</v>
          </cell>
          <cell r="B158" t="str">
            <v>M. Pellet Emilien</v>
          </cell>
          <cell r="C158" t="str">
            <v>Emilien.PELLET@groupealvazzi.com</v>
          </cell>
        </row>
        <row r="159">
          <cell r="A159">
            <v>10403</v>
          </cell>
          <cell r="B159" t="str">
            <v>M. Georges Pascale</v>
          </cell>
          <cell r="C159" t="str">
            <v>Pascale.GEORGES@groupealvazzi.com</v>
          </cell>
        </row>
        <row r="160">
          <cell r="A160">
            <v>10404</v>
          </cell>
          <cell r="B160" t="str">
            <v>M. Granitto Yvan</v>
          </cell>
          <cell r="C160" t="str">
            <v>yvan.granitto@groupealvazzi.com</v>
          </cell>
        </row>
        <row r="161">
          <cell r="A161">
            <v>10405</v>
          </cell>
          <cell r="B161" t="str">
            <v>M. Laplace Pierre</v>
          </cell>
          <cell r="C161" t="str">
            <v>pierre.laplace@groupealvazzi.com</v>
          </cell>
        </row>
        <row r="162">
          <cell r="A162">
            <v>10406</v>
          </cell>
          <cell r="B162" t="str">
            <v>M. Marin Jean-Francois</v>
          </cell>
          <cell r="C162" t="str">
            <v>jean-francois.marin@groupealvazzi.com</v>
          </cell>
        </row>
        <row r="163">
          <cell r="A163">
            <v>10407</v>
          </cell>
          <cell r="B163" t="str">
            <v>M. Nanzer Julio</v>
          </cell>
          <cell r="C163" t="str">
            <v>julio.nanzer@groupealvazzi.com</v>
          </cell>
        </row>
        <row r="164">
          <cell r="A164">
            <v>10408</v>
          </cell>
          <cell r="B164" t="str">
            <v>M. Pajaziti Ardian</v>
          </cell>
          <cell r="C164" t="str">
            <v>ARDIAN.PAJAZITI@groupealvazzi.com</v>
          </cell>
        </row>
        <row r="165">
          <cell r="A165">
            <v>10409</v>
          </cell>
          <cell r="B165" t="str">
            <v>Mme Duplessis Isabelle</v>
          </cell>
          <cell r="C165" t="str">
            <v>isabelle.duplessis@groupealvazzi.com</v>
          </cell>
        </row>
        <row r="166">
          <cell r="A166">
            <v>10410</v>
          </cell>
        </row>
        <row r="167">
          <cell r="A167">
            <v>10411</v>
          </cell>
        </row>
        <row r="168">
          <cell r="A168">
            <v>10412</v>
          </cell>
        </row>
        <row r="169">
          <cell r="A169">
            <v>10413</v>
          </cell>
        </row>
        <row r="170">
          <cell r="A170">
            <v>10414</v>
          </cell>
        </row>
        <row r="171">
          <cell r="A171">
            <v>10415</v>
          </cell>
        </row>
        <row r="172">
          <cell r="A172">
            <v>10416</v>
          </cell>
        </row>
        <row r="173">
          <cell r="A173">
            <v>10417</v>
          </cell>
        </row>
        <row r="174">
          <cell r="A174">
            <v>10418</v>
          </cell>
        </row>
        <row r="175">
          <cell r="A175">
            <v>10419</v>
          </cell>
        </row>
        <row r="176">
          <cell r="A176">
            <v>10420</v>
          </cell>
        </row>
        <row r="177">
          <cell r="A177">
            <v>10421</v>
          </cell>
        </row>
        <row r="178">
          <cell r="A178">
            <v>10422</v>
          </cell>
        </row>
        <row r="179">
          <cell r="A179">
            <v>10423</v>
          </cell>
        </row>
        <row r="180">
          <cell r="A180">
            <v>10424</v>
          </cell>
        </row>
        <row r="181">
          <cell r="A181">
            <v>10425</v>
          </cell>
        </row>
        <row r="182">
          <cell r="A182">
            <v>10426</v>
          </cell>
        </row>
        <row r="183">
          <cell r="A183">
            <v>10427</v>
          </cell>
        </row>
        <row r="184">
          <cell r="A184">
            <v>10428</v>
          </cell>
        </row>
        <row r="185">
          <cell r="A185">
            <v>10429</v>
          </cell>
        </row>
        <row r="186">
          <cell r="A186">
            <v>10430</v>
          </cell>
        </row>
        <row r="187">
          <cell r="A187">
            <v>10431</v>
          </cell>
        </row>
        <row r="188">
          <cell r="A188">
            <v>10432</v>
          </cell>
        </row>
        <row r="189">
          <cell r="A189">
            <v>10433</v>
          </cell>
        </row>
        <row r="190">
          <cell r="A190">
            <v>10434</v>
          </cell>
        </row>
        <row r="191">
          <cell r="A191">
            <v>10435</v>
          </cell>
        </row>
        <row r="192">
          <cell r="A192">
            <v>10436</v>
          </cell>
        </row>
        <row r="193">
          <cell r="A193">
            <v>10437</v>
          </cell>
        </row>
        <row r="194">
          <cell r="A194">
            <v>10438</v>
          </cell>
        </row>
        <row r="195">
          <cell r="A195">
            <v>10439</v>
          </cell>
        </row>
        <row r="196">
          <cell r="A196">
            <v>10440</v>
          </cell>
        </row>
        <row r="197">
          <cell r="A197">
            <v>10441</v>
          </cell>
        </row>
        <row r="198">
          <cell r="A198">
            <v>10442</v>
          </cell>
        </row>
        <row r="199">
          <cell r="A199">
            <v>10443</v>
          </cell>
        </row>
        <row r="200">
          <cell r="A200">
            <v>10444</v>
          </cell>
        </row>
        <row r="201">
          <cell r="A201">
            <v>10445</v>
          </cell>
        </row>
        <row r="202">
          <cell r="A202">
            <v>10446</v>
          </cell>
        </row>
        <row r="203">
          <cell r="A203">
            <v>10447</v>
          </cell>
        </row>
        <row r="204">
          <cell r="A204">
            <v>10448</v>
          </cell>
        </row>
        <row r="205">
          <cell r="A205">
            <v>10449</v>
          </cell>
        </row>
        <row r="206">
          <cell r="A206">
            <v>10450</v>
          </cell>
        </row>
        <row r="207">
          <cell r="A207">
            <v>10500</v>
          </cell>
          <cell r="B207" t="str">
            <v>Artica SA</v>
          </cell>
          <cell r="C207" t="str">
            <v>Rue du bois du Lan</v>
          </cell>
          <cell r="D207" t="str">
            <v>1217 Meyrin</v>
          </cell>
          <cell r="E207" t="str">
            <v>022 82014040</v>
          </cell>
          <cell r="F207" t="str">
            <v>022 820 14 41</v>
          </cell>
        </row>
        <row r="208">
          <cell r="A208">
            <v>10501</v>
          </cell>
          <cell r="B208" t="str">
            <v>M.Yoann Furnon</v>
          </cell>
          <cell r="E208" t="str">
            <v>022 82014040</v>
          </cell>
          <cell r="F208" t="str">
            <v>022 820 14 41</v>
          </cell>
        </row>
        <row r="209">
          <cell r="A209">
            <v>10502</v>
          </cell>
        </row>
        <row r="210">
          <cell r="A210">
            <v>10503</v>
          </cell>
        </row>
        <row r="211">
          <cell r="A211">
            <v>10504</v>
          </cell>
        </row>
        <row r="212">
          <cell r="A212">
            <v>10505</v>
          </cell>
        </row>
        <row r="213">
          <cell r="A213">
            <v>10506</v>
          </cell>
        </row>
        <row r="214">
          <cell r="A214">
            <v>10507</v>
          </cell>
        </row>
        <row r="215">
          <cell r="A215">
            <v>10508</v>
          </cell>
        </row>
        <row r="216">
          <cell r="A216">
            <v>10509</v>
          </cell>
        </row>
        <row r="217">
          <cell r="A217">
            <v>10510</v>
          </cell>
        </row>
        <row r="218">
          <cell r="A218">
            <v>10511</v>
          </cell>
        </row>
        <row r="219">
          <cell r="A219">
            <v>10512</v>
          </cell>
        </row>
        <row r="220">
          <cell r="A220">
            <v>10513</v>
          </cell>
        </row>
        <row r="221">
          <cell r="A221">
            <v>10514</v>
          </cell>
        </row>
        <row r="222">
          <cell r="A222">
            <v>10515</v>
          </cell>
        </row>
        <row r="223">
          <cell r="A223">
            <v>10516</v>
          </cell>
        </row>
        <row r="224">
          <cell r="A224">
            <v>10517</v>
          </cell>
        </row>
        <row r="225">
          <cell r="A225">
            <v>10518</v>
          </cell>
        </row>
        <row r="226">
          <cell r="A226">
            <v>10519</v>
          </cell>
        </row>
        <row r="227">
          <cell r="A227">
            <v>10520</v>
          </cell>
        </row>
        <row r="228">
          <cell r="A228">
            <v>10521</v>
          </cell>
        </row>
        <row r="229">
          <cell r="A229">
            <v>10522</v>
          </cell>
        </row>
        <row r="230">
          <cell r="A230">
            <v>10523</v>
          </cell>
        </row>
        <row r="231">
          <cell r="A231">
            <v>10524</v>
          </cell>
        </row>
        <row r="232">
          <cell r="A232">
            <v>10525</v>
          </cell>
        </row>
        <row r="233">
          <cell r="A233">
            <v>10526</v>
          </cell>
        </row>
        <row r="234">
          <cell r="A234">
            <v>10527</v>
          </cell>
        </row>
        <row r="235">
          <cell r="A235">
            <v>10528</v>
          </cell>
        </row>
        <row r="236">
          <cell r="A236">
            <v>10529</v>
          </cell>
        </row>
        <row r="237">
          <cell r="A237">
            <v>10530</v>
          </cell>
        </row>
        <row r="238">
          <cell r="A238">
            <v>10531</v>
          </cell>
        </row>
        <row r="239">
          <cell r="A239">
            <v>10532</v>
          </cell>
        </row>
        <row r="240">
          <cell r="A240">
            <v>10533</v>
          </cell>
        </row>
        <row r="241">
          <cell r="A241">
            <v>10534</v>
          </cell>
        </row>
        <row r="242">
          <cell r="A242">
            <v>10535</v>
          </cell>
        </row>
        <row r="243">
          <cell r="A243">
            <v>10536</v>
          </cell>
        </row>
        <row r="244">
          <cell r="A244">
            <v>10537</v>
          </cell>
        </row>
        <row r="245">
          <cell r="A245">
            <v>10538</v>
          </cell>
        </row>
        <row r="246">
          <cell r="A246">
            <v>10539</v>
          </cell>
        </row>
        <row r="247">
          <cell r="A247">
            <v>10540</v>
          </cell>
        </row>
        <row r="248">
          <cell r="A248">
            <v>10541</v>
          </cell>
        </row>
        <row r="249">
          <cell r="A249">
            <v>10542</v>
          </cell>
        </row>
        <row r="250">
          <cell r="A250">
            <v>10543</v>
          </cell>
        </row>
        <row r="251">
          <cell r="A251">
            <v>10544</v>
          </cell>
        </row>
        <row r="252">
          <cell r="A252">
            <v>10545</v>
          </cell>
        </row>
        <row r="253">
          <cell r="A253">
            <v>10546</v>
          </cell>
        </row>
        <row r="254">
          <cell r="A254">
            <v>10547</v>
          </cell>
        </row>
        <row r="255">
          <cell r="A255">
            <v>10548</v>
          </cell>
        </row>
        <row r="256">
          <cell r="A256">
            <v>10549</v>
          </cell>
        </row>
        <row r="257">
          <cell r="A257">
            <v>10550</v>
          </cell>
        </row>
        <row r="258">
          <cell r="A258">
            <v>10600</v>
          </cell>
          <cell r="B258" t="str">
            <v>AS Technique</v>
          </cell>
          <cell r="C258" t="str">
            <v xml:space="preserve">la Rapille 16 </v>
          </cell>
          <cell r="D258" t="str">
            <v>1029 Villars-Ste-Croix</v>
          </cell>
          <cell r="E258" t="str">
            <v>079 621 12 20</v>
          </cell>
          <cell r="F258" t="str">
            <v>021 701 49 95</v>
          </cell>
        </row>
        <row r="259">
          <cell r="A259">
            <v>10601</v>
          </cell>
          <cell r="B259" t="str">
            <v>M. Souza Georges</v>
          </cell>
        </row>
        <row r="260">
          <cell r="A260">
            <v>10602</v>
          </cell>
        </row>
        <row r="261">
          <cell r="A261">
            <v>10603</v>
          </cell>
        </row>
        <row r="262">
          <cell r="A262">
            <v>10604</v>
          </cell>
        </row>
        <row r="263">
          <cell r="A263">
            <v>10605</v>
          </cell>
        </row>
        <row r="264">
          <cell r="A264">
            <v>10606</v>
          </cell>
        </row>
        <row r="265">
          <cell r="A265">
            <v>10607</v>
          </cell>
        </row>
        <row r="266">
          <cell r="A266">
            <v>10608</v>
          </cell>
        </row>
        <row r="267">
          <cell r="A267">
            <v>10609</v>
          </cell>
        </row>
        <row r="268">
          <cell r="A268">
            <v>10610</v>
          </cell>
        </row>
        <row r="269">
          <cell r="A269">
            <v>10611</v>
          </cell>
        </row>
        <row r="270">
          <cell r="A270">
            <v>10612</v>
          </cell>
        </row>
        <row r="271">
          <cell r="A271">
            <v>10613</v>
          </cell>
        </row>
        <row r="272">
          <cell r="A272">
            <v>10614</v>
          </cell>
        </row>
        <row r="273">
          <cell r="A273">
            <v>10615</v>
          </cell>
        </row>
        <row r="274">
          <cell r="A274">
            <v>10616</v>
          </cell>
        </row>
        <row r="275">
          <cell r="A275">
            <v>10617</v>
          </cell>
        </row>
        <row r="276">
          <cell r="A276">
            <v>10618</v>
          </cell>
        </row>
        <row r="277">
          <cell r="A277">
            <v>10619</v>
          </cell>
        </row>
        <row r="278">
          <cell r="A278">
            <v>10620</v>
          </cell>
        </row>
        <row r="279">
          <cell r="A279">
            <v>10621</v>
          </cell>
        </row>
        <row r="280">
          <cell r="A280">
            <v>10622</v>
          </cell>
        </row>
        <row r="281">
          <cell r="A281">
            <v>10623</v>
          </cell>
        </row>
        <row r="282">
          <cell r="A282">
            <v>10624</v>
          </cell>
        </row>
        <row r="283">
          <cell r="A283">
            <v>10625</v>
          </cell>
        </row>
        <row r="284">
          <cell r="A284">
            <v>10626</v>
          </cell>
        </row>
        <row r="285">
          <cell r="A285">
            <v>10627</v>
          </cell>
        </row>
        <row r="286">
          <cell r="A286">
            <v>10628</v>
          </cell>
        </row>
        <row r="287">
          <cell r="A287">
            <v>10629</v>
          </cell>
        </row>
        <row r="288">
          <cell r="A288">
            <v>10630</v>
          </cell>
        </row>
        <row r="289">
          <cell r="A289">
            <v>10631</v>
          </cell>
        </row>
        <row r="290">
          <cell r="A290">
            <v>10632</v>
          </cell>
        </row>
        <row r="291">
          <cell r="A291">
            <v>10633</v>
          </cell>
        </row>
        <row r="292">
          <cell r="A292">
            <v>10634</v>
          </cell>
        </row>
        <row r="293">
          <cell r="A293">
            <v>10635</v>
          </cell>
        </row>
        <row r="294">
          <cell r="A294">
            <v>10636</v>
          </cell>
        </row>
        <row r="295">
          <cell r="A295">
            <v>10637</v>
          </cell>
        </row>
        <row r="296">
          <cell r="A296">
            <v>10638</v>
          </cell>
        </row>
        <row r="297">
          <cell r="A297">
            <v>10639</v>
          </cell>
        </row>
        <row r="298">
          <cell r="A298">
            <v>10640</v>
          </cell>
        </row>
        <row r="299">
          <cell r="A299">
            <v>10641</v>
          </cell>
        </row>
        <row r="300">
          <cell r="A300">
            <v>10642</v>
          </cell>
        </row>
        <row r="301">
          <cell r="A301">
            <v>10643</v>
          </cell>
        </row>
        <row r="302">
          <cell r="A302">
            <v>10644</v>
          </cell>
        </row>
        <row r="303">
          <cell r="A303">
            <v>10645</v>
          </cell>
        </row>
        <row r="304">
          <cell r="A304">
            <v>10646</v>
          </cell>
        </row>
        <row r="305">
          <cell r="A305">
            <v>10647</v>
          </cell>
        </row>
        <row r="306">
          <cell r="A306">
            <v>10648</v>
          </cell>
        </row>
        <row r="307">
          <cell r="A307">
            <v>10649</v>
          </cell>
        </row>
        <row r="308">
          <cell r="A308">
            <v>10650</v>
          </cell>
        </row>
        <row r="309">
          <cell r="A309">
            <v>10700</v>
          </cell>
          <cell r="B309" t="str">
            <v>Avilag SA Inst. Thermiques</v>
          </cell>
          <cell r="C309" t="str">
            <v>Route du Bois-des-Frères 32</v>
          </cell>
          <cell r="D309" t="str">
            <v>1219 Le Lignon</v>
          </cell>
          <cell r="E309" t="str">
            <v>022 332 44 44</v>
          </cell>
          <cell r="F309" t="str">
            <v>022 332 44 45</v>
          </cell>
        </row>
        <row r="310">
          <cell r="A310">
            <v>10701</v>
          </cell>
          <cell r="B310" t="str">
            <v>M. Jean-François Virieux</v>
          </cell>
          <cell r="C310" t="str">
            <v>jfv@avilagenergies.ch</v>
          </cell>
        </row>
        <row r="311">
          <cell r="A311">
            <v>10702</v>
          </cell>
          <cell r="B311" t="str">
            <v>M. J-M. Tridondane</v>
          </cell>
          <cell r="C311" t="str">
            <v>contact@avilag.ch</v>
          </cell>
        </row>
        <row r="312">
          <cell r="A312">
            <v>10703</v>
          </cell>
          <cell r="B312" t="str">
            <v>M. Stefano Ciriolo</v>
          </cell>
          <cell r="C312" t="str">
            <v>sc@avilagenergies.ch</v>
          </cell>
        </row>
        <row r="313">
          <cell r="A313">
            <v>10704</v>
          </cell>
        </row>
        <row r="314">
          <cell r="A314">
            <v>10705</v>
          </cell>
        </row>
        <row r="315">
          <cell r="A315">
            <v>10706</v>
          </cell>
        </row>
        <row r="316">
          <cell r="A316">
            <v>10707</v>
          </cell>
        </row>
        <row r="317">
          <cell r="A317">
            <v>10708</v>
          </cell>
        </row>
        <row r="318">
          <cell r="A318">
            <v>10709</v>
          </cell>
        </row>
        <row r="319">
          <cell r="A319">
            <v>10710</v>
          </cell>
        </row>
        <row r="320">
          <cell r="A320">
            <v>10711</v>
          </cell>
        </row>
        <row r="321">
          <cell r="A321">
            <v>10712</v>
          </cell>
        </row>
        <row r="322">
          <cell r="A322">
            <v>10713</v>
          </cell>
        </row>
        <row r="323">
          <cell r="A323">
            <v>10714</v>
          </cell>
        </row>
        <row r="324">
          <cell r="A324">
            <v>10715</v>
          </cell>
        </row>
        <row r="325">
          <cell r="A325">
            <v>10716</v>
          </cell>
        </row>
        <row r="326">
          <cell r="A326">
            <v>10717</v>
          </cell>
        </row>
        <row r="327">
          <cell r="A327">
            <v>10718</v>
          </cell>
        </row>
        <row r="328">
          <cell r="A328">
            <v>10719</v>
          </cell>
        </row>
        <row r="329">
          <cell r="A329">
            <v>10720</v>
          </cell>
        </row>
        <row r="330">
          <cell r="A330">
            <v>10721</v>
          </cell>
        </row>
        <row r="331">
          <cell r="A331">
            <v>10722</v>
          </cell>
        </row>
        <row r="332">
          <cell r="A332">
            <v>10723</v>
          </cell>
        </row>
        <row r="333">
          <cell r="A333">
            <v>10724</v>
          </cell>
        </row>
        <row r="334">
          <cell r="A334">
            <v>10725</v>
          </cell>
        </row>
        <row r="335">
          <cell r="A335">
            <v>10726</v>
          </cell>
        </row>
        <row r="336">
          <cell r="A336">
            <v>10727</v>
          </cell>
        </row>
        <row r="337">
          <cell r="A337">
            <v>10728</v>
          </cell>
        </row>
        <row r="338">
          <cell r="A338">
            <v>10729</v>
          </cell>
        </row>
        <row r="339">
          <cell r="A339">
            <v>10730</v>
          </cell>
        </row>
        <row r="340">
          <cell r="A340">
            <v>10731</v>
          </cell>
        </row>
        <row r="341">
          <cell r="A341">
            <v>10732</v>
          </cell>
        </row>
        <row r="342">
          <cell r="A342">
            <v>10733</v>
          </cell>
        </row>
        <row r="343">
          <cell r="A343">
            <v>10734</v>
          </cell>
        </row>
        <row r="344">
          <cell r="A344">
            <v>10735</v>
          </cell>
        </row>
        <row r="345">
          <cell r="A345">
            <v>10736</v>
          </cell>
        </row>
        <row r="346">
          <cell r="A346">
            <v>10737</v>
          </cell>
        </row>
        <row r="347">
          <cell r="A347">
            <v>10738</v>
          </cell>
        </row>
        <row r="348">
          <cell r="A348">
            <v>10739</v>
          </cell>
        </row>
        <row r="349">
          <cell r="A349">
            <v>10740</v>
          </cell>
        </row>
        <row r="350">
          <cell r="A350">
            <v>10741</v>
          </cell>
        </row>
        <row r="351">
          <cell r="A351">
            <v>10742</v>
          </cell>
        </row>
        <row r="352">
          <cell r="A352">
            <v>10743</v>
          </cell>
        </row>
        <row r="353">
          <cell r="A353">
            <v>10744</v>
          </cell>
        </row>
        <row r="354">
          <cell r="A354">
            <v>10745</v>
          </cell>
        </row>
        <row r="355">
          <cell r="A355">
            <v>10746</v>
          </cell>
        </row>
        <row r="356">
          <cell r="A356">
            <v>10747</v>
          </cell>
        </row>
        <row r="357">
          <cell r="A357">
            <v>10748</v>
          </cell>
        </row>
        <row r="358">
          <cell r="A358">
            <v>10749</v>
          </cell>
        </row>
        <row r="359">
          <cell r="A359">
            <v>10750</v>
          </cell>
        </row>
        <row r="360">
          <cell r="A360">
            <v>10800</v>
          </cell>
          <cell r="B360" t="str">
            <v>B Partner</v>
          </cell>
          <cell r="C360" t="str">
            <v>Promenade des Champs Fréchets 24</v>
          </cell>
          <cell r="D360" t="str">
            <v>1217 Meyrin</v>
          </cell>
          <cell r="E360" t="str">
            <v>022 321 40 44</v>
          </cell>
          <cell r="F360" t="str">
            <v>022 321 40 66</v>
          </cell>
        </row>
        <row r="361">
          <cell r="A361">
            <v>10801</v>
          </cell>
          <cell r="B361" t="str">
            <v>M. André Berduraz</v>
          </cell>
          <cell r="C361" t="str">
            <v>b.partner@bluewin.ch</v>
          </cell>
        </row>
        <row r="362">
          <cell r="A362">
            <v>10802</v>
          </cell>
        </row>
        <row r="363">
          <cell r="A363">
            <v>10803</v>
          </cell>
        </row>
        <row r="364">
          <cell r="A364">
            <v>10804</v>
          </cell>
        </row>
        <row r="365">
          <cell r="A365">
            <v>10805</v>
          </cell>
        </row>
        <row r="366">
          <cell r="A366">
            <v>10806</v>
          </cell>
        </row>
        <row r="367">
          <cell r="A367">
            <v>10807</v>
          </cell>
        </row>
        <row r="368">
          <cell r="A368">
            <v>10808</v>
          </cell>
        </row>
        <row r="369">
          <cell r="A369">
            <v>10809</v>
          </cell>
        </row>
        <row r="370">
          <cell r="A370">
            <v>10810</v>
          </cell>
        </row>
        <row r="371">
          <cell r="A371">
            <v>10811</v>
          </cell>
        </row>
        <row r="372">
          <cell r="A372">
            <v>10812</v>
          </cell>
        </row>
        <row r="373">
          <cell r="A373">
            <v>10813</v>
          </cell>
        </row>
        <row r="374">
          <cell r="A374">
            <v>10814</v>
          </cell>
        </row>
        <row r="375">
          <cell r="A375">
            <v>10815</v>
          </cell>
        </row>
        <row r="376">
          <cell r="A376">
            <v>10816</v>
          </cell>
        </row>
        <row r="377">
          <cell r="A377">
            <v>10817</v>
          </cell>
        </row>
        <row r="378">
          <cell r="A378">
            <v>10818</v>
          </cell>
        </row>
        <row r="379">
          <cell r="A379">
            <v>10819</v>
          </cell>
        </row>
        <row r="380">
          <cell r="A380">
            <v>10820</v>
          </cell>
        </row>
        <row r="381">
          <cell r="A381">
            <v>10821</v>
          </cell>
        </row>
        <row r="382">
          <cell r="A382">
            <v>10822</v>
          </cell>
        </row>
        <row r="383">
          <cell r="A383">
            <v>10823</v>
          </cell>
        </row>
        <row r="384">
          <cell r="A384">
            <v>10824</v>
          </cell>
        </row>
        <row r="385">
          <cell r="A385">
            <v>10825</v>
          </cell>
        </row>
        <row r="386">
          <cell r="A386">
            <v>10826</v>
          </cell>
        </row>
        <row r="387">
          <cell r="A387">
            <v>10827</v>
          </cell>
        </row>
        <row r="388">
          <cell r="A388">
            <v>10828</v>
          </cell>
        </row>
        <row r="389">
          <cell r="A389">
            <v>10829</v>
          </cell>
        </row>
        <row r="390">
          <cell r="A390">
            <v>10830</v>
          </cell>
        </row>
        <row r="391">
          <cell r="A391">
            <v>10831</v>
          </cell>
        </row>
        <row r="392">
          <cell r="A392">
            <v>10832</v>
          </cell>
        </row>
        <row r="393">
          <cell r="A393">
            <v>10833</v>
          </cell>
        </row>
        <row r="394">
          <cell r="A394">
            <v>10834</v>
          </cell>
        </row>
        <row r="395">
          <cell r="A395">
            <v>10835</v>
          </cell>
        </row>
        <row r="396">
          <cell r="A396">
            <v>10836</v>
          </cell>
        </row>
        <row r="397">
          <cell r="A397">
            <v>10837</v>
          </cell>
        </row>
        <row r="398">
          <cell r="A398">
            <v>10838</v>
          </cell>
        </row>
        <row r="399">
          <cell r="A399">
            <v>10839</v>
          </cell>
        </row>
        <row r="400">
          <cell r="A400">
            <v>10840</v>
          </cell>
        </row>
        <row r="401">
          <cell r="A401">
            <v>10841</v>
          </cell>
        </row>
        <row r="402">
          <cell r="A402">
            <v>10842</v>
          </cell>
        </row>
        <row r="403">
          <cell r="A403">
            <v>10843</v>
          </cell>
        </row>
        <row r="404">
          <cell r="A404">
            <v>10844</v>
          </cell>
        </row>
        <row r="405">
          <cell r="A405">
            <v>10845</v>
          </cell>
        </row>
        <row r="406">
          <cell r="A406">
            <v>10846</v>
          </cell>
        </row>
        <row r="407">
          <cell r="A407">
            <v>10847</v>
          </cell>
        </row>
        <row r="408">
          <cell r="A408">
            <v>10848</v>
          </cell>
        </row>
        <row r="409">
          <cell r="A409">
            <v>10849</v>
          </cell>
        </row>
        <row r="410">
          <cell r="A410">
            <v>10850</v>
          </cell>
        </row>
        <row r="411">
          <cell r="A411">
            <v>10900</v>
          </cell>
          <cell r="B411" t="str">
            <v>Balestra Galiotto TCC SA</v>
          </cell>
          <cell r="C411" t="str">
            <v>Chemin du Saprey 8</v>
          </cell>
          <cell r="D411" t="str">
            <v>1212 Grand-Lancy 1</v>
          </cell>
          <cell r="E411" t="str">
            <v>022 906 18 80</v>
          </cell>
          <cell r="F411" t="str">
            <v>022 906 18 81</v>
          </cell>
        </row>
        <row r="412">
          <cell r="A412">
            <v>10901</v>
          </cell>
          <cell r="B412" t="str">
            <v>M. Bardini, Alessio</v>
          </cell>
          <cell r="C412" t="str">
            <v>alessio.bardini@balestra-galiotto.ch</v>
          </cell>
        </row>
        <row r="413">
          <cell r="A413">
            <v>10902</v>
          </cell>
          <cell r="B413" t="str">
            <v>M. Bira Alexandre</v>
          </cell>
          <cell r="C413" t="str">
            <v>alexandre.bira@balestra-galiotto.ch</v>
          </cell>
        </row>
        <row r="414">
          <cell r="A414">
            <v>10903</v>
          </cell>
          <cell r="B414" t="str">
            <v>M. Caparco Philippe</v>
          </cell>
          <cell r="C414" t="str">
            <v>philippe.caparco@balestra-galiotto.ch</v>
          </cell>
        </row>
        <row r="415">
          <cell r="A415">
            <v>10904</v>
          </cell>
          <cell r="B415" t="str">
            <v>Le Guen Christophe</v>
          </cell>
          <cell r="C415" t="str">
            <v>christophe.leguen@balestra-galiotto.ch</v>
          </cell>
        </row>
        <row r="416">
          <cell r="A416">
            <v>10905</v>
          </cell>
          <cell r="B416" t="str">
            <v>M. Meliti Francesco</v>
          </cell>
          <cell r="C416" t="str">
            <v>francesco.meliti@balestra-galiotto.ch</v>
          </cell>
        </row>
        <row r="417">
          <cell r="A417">
            <v>10906</v>
          </cell>
        </row>
        <row r="418">
          <cell r="A418">
            <v>10907</v>
          </cell>
        </row>
        <row r="419">
          <cell r="A419">
            <v>10908</v>
          </cell>
        </row>
        <row r="420">
          <cell r="A420">
            <v>10909</v>
          </cell>
        </row>
        <row r="421">
          <cell r="A421">
            <v>10910</v>
          </cell>
        </row>
        <row r="422">
          <cell r="A422">
            <v>10911</v>
          </cell>
        </row>
        <row r="423">
          <cell r="A423">
            <v>10912</v>
          </cell>
        </row>
        <row r="424">
          <cell r="A424">
            <v>10913</v>
          </cell>
        </row>
        <row r="425">
          <cell r="A425">
            <v>10914</v>
          </cell>
        </row>
        <row r="426">
          <cell r="A426">
            <v>10915</v>
          </cell>
        </row>
        <row r="427">
          <cell r="A427">
            <v>10916</v>
          </cell>
        </row>
        <row r="428">
          <cell r="A428">
            <v>10917</v>
          </cell>
        </row>
        <row r="429">
          <cell r="A429">
            <v>10918</v>
          </cell>
        </row>
        <row r="430">
          <cell r="A430">
            <v>10919</v>
          </cell>
        </row>
        <row r="431">
          <cell r="A431">
            <v>10920</v>
          </cell>
        </row>
        <row r="432">
          <cell r="A432">
            <v>10921</v>
          </cell>
        </row>
        <row r="433">
          <cell r="A433">
            <v>10922</v>
          </cell>
        </row>
        <row r="434">
          <cell r="A434">
            <v>10923</v>
          </cell>
        </row>
        <row r="435">
          <cell r="A435">
            <v>10924</v>
          </cell>
        </row>
        <row r="436">
          <cell r="A436">
            <v>10925</v>
          </cell>
        </row>
        <row r="437">
          <cell r="A437">
            <v>10926</v>
          </cell>
        </row>
        <row r="438">
          <cell r="A438">
            <v>10927</v>
          </cell>
        </row>
        <row r="439">
          <cell r="A439">
            <v>10928</v>
          </cell>
        </row>
        <row r="440">
          <cell r="A440">
            <v>10929</v>
          </cell>
        </row>
        <row r="441">
          <cell r="A441">
            <v>10930</v>
          </cell>
        </row>
        <row r="442">
          <cell r="A442">
            <v>10931</v>
          </cell>
        </row>
        <row r="443">
          <cell r="A443">
            <v>10932</v>
          </cell>
        </row>
        <row r="444">
          <cell r="A444">
            <v>10933</v>
          </cell>
        </row>
        <row r="445">
          <cell r="A445">
            <v>10934</v>
          </cell>
        </row>
        <row r="446">
          <cell r="A446">
            <v>10935</v>
          </cell>
        </row>
        <row r="447">
          <cell r="A447">
            <v>10936</v>
          </cell>
        </row>
        <row r="448">
          <cell r="A448">
            <v>10937</v>
          </cell>
        </row>
        <row r="449">
          <cell r="A449">
            <v>10938</v>
          </cell>
        </row>
        <row r="450">
          <cell r="A450">
            <v>10939</v>
          </cell>
        </row>
        <row r="451">
          <cell r="A451">
            <v>10940</v>
          </cell>
        </row>
        <row r="452">
          <cell r="A452">
            <v>10941</v>
          </cell>
        </row>
        <row r="453">
          <cell r="A453">
            <v>10942</v>
          </cell>
        </row>
        <row r="454">
          <cell r="A454">
            <v>10943</v>
          </cell>
        </row>
        <row r="455">
          <cell r="A455">
            <v>10944</v>
          </cell>
        </row>
        <row r="456">
          <cell r="A456">
            <v>10945</v>
          </cell>
        </row>
        <row r="457">
          <cell r="A457">
            <v>10946</v>
          </cell>
        </row>
        <row r="458">
          <cell r="A458">
            <v>10947</v>
          </cell>
        </row>
        <row r="459">
          <cell r="A459">
            <v>10948</v>
          </cell>
        </row>
        <row r="460">
          <cell r="A460">
            <v>10949</v>
          </cell>
        </row>
        <row r="461">
          <cell r="A461">
            <v>10950</v>
          </cell>
        </row>
        <row r="462">
          <cell r="A462">
            <v>11000</v>
          </cell>
          <cell r="B462" t="str">
            <v>Bernard Chevalley SA</v>
          </cell>
          <cell r="C462" t="str">
            <v>Av. d'échallens 123</v>
          </cell>
          <cell r="D462" t="str">
            <v>1004Lausanne</v>
          </cell>
          <cell r="E462" t="str">
            <v>021 625 74 26</v>
          </cell>
          <cell r="F462" t="str">
            <v xml:space="preserve">021 625 81 51 </v>
          </cell>
        </row>
        <row r="463">
          <cell r="A463">
            <v>11001</v>
          </cell>
          <cell r="B463" t="str">
            <v>M. Frédéric Rohner</v>
          </cell>
          <cell r="C463" t="str">
            <v>f.rohner@chevalley-sa.ch</v>
          </cell>
        </row>
        <row r="464">
          <cell r="A464">
            <v>11002</v>
          </cell>
          <cell r="B464" t="str">
            <v>Mme F. Dufaux</v>
          </cell>
          <cell r="C464" t="str">
            <v>f.dufaux@chevalley-sa.ch</v>
          </cell>
        </row>
        <row r="465">
          <cell r="A465">
            <v>11003</v>
          </cell>
          <cell r="B465" t="str">
            <v>Mme V. Muller</v>
          </cell>
        </row>
        <row r="466">
          <cell r="A466">
            <v>11004</v>
          </cell>
        </row>
        <row r="467">
          <cell r="A467">
            <v>11005</v>
          </cell>
        </row>
        <row r="468">
          <cell r="A468">
            <v>11006</v>
          </cell>
        </row>
        <row r="469">
          <cell r="A469">
            <v>11007</v>
          </cell>
        </row>
        <row r="470">
          <cell r="A470">
            <v>11008</v>
          </cell>
        </row>
        <row r="471">
          <cell r="A471">
            <v>11009</v>
          </cell>
        </row>
        <row r="472">
          <cell r="A472">
            <v>11010</v>
          </cell>
        </row>
        <row r="473">
          <cell r="A473">
            <v>11011</v>
          </cell>
        </row>
        <row r="474">
          <cell r="A474">
            <v>11012</v>
          </cell>
        </row>
        <row r="475">
          <cell r="A475">
            <v>11013</v>
          </cell>
        </row>
        <row r="476">
          <cell r="A476">
            <v>11014</v>
          </cell>
        </row>
        <row r="477">
          <cell r="A477">
            <v>11015</v>
          </cell>
        </row>
        <row r="478">
          <cell r="A478">
            <v>11016</v>
          </cell>
        </row>
        <row r="479">
          <cell r="A479">
            <v>11017</v>
          </cell>
        </row>
        <row r="480">
          <cell r="A480">
            <v>11018</v>
          </cell>
        </row>
        <row r="481">
          <cell r="A481">
            <v>11019</v>
          </cell>
        </row>
        <row r="482">
          <cell r="A482">
            <v>11020</v>
          </cell>
        </row>
        <row r="483">
          <cell r="A483">
            <v>11021</v>
          </cell>
        </row>
        <row r="484">
          <cell r="A484">
            <v>11022</v>
          </cell>
        </row>
        <row r="485">
          <cell r="A485">
            <v>11023</v>
          </cell>
        </row>
        <row r="486">
          <cell r="A486">
            <v>11024</v>
          </cell>
        </row>
        <row r="487">
          <cell r="A487">
            <v>11025</v>
          </cell>
        </row>
        <row r="488">
          <cell r="A488">
            <v>11026</v>
          </cell>
        </row>
        <row r="489">
          <cell r="A489">
            <v>11027</v>
          </cell>
        </row>
        <row r="490">
          <cell r="A490">
            <v>11028</v>
          </cell>
        </row>
        <row r="491">
          <cell r="A491">
            <v>11029</v>
          </cell>
        </row>
        <row r="492">
          <cell r="A492">
            <v>11030</v>
          </cell>
        </row>
        <row r="493">
          <cell r="A493">
            <v>11031</v>
          </cell>
        </row>
        <row r="494">
          <cell r="A494">
            <v>11032</v>
          </cell>
        </row>
        <row r="495">
          <cell r="A495">
            <v>11033</v>
          </cell>
        </row>
        <row r="496">
          <cell r="A496">
            <v>11034</v>
          </cell>
        </row>
        <row r="497">
          <cell r="A497">
            <v>11035</v>
          </cell>
        </row>
        <row r="498">
          <cell r="A498">
            <v>11036</v>
          </cell>
        </row>
        <row r="499">
          <cell r="A499">
            <v>11037</v>
          </cell>
        </row>
        <row r="500">
          <cell r="A500">
            <v>11038</v>
          </cell>
        </row>
        <row r="501">
          <cell r="A501">
            <v>11039</v>
          </cell>
        </row>
        <row r="502">
          <cell r="A502">
            <v>11040</v>
          </cell>
        </row>
        <row r="503">
          <cell r="A503">
            <v>11041</v>
          </cell>
        </row>
        <row r="504">
          <cell r="A504">
            <v>11042</v>
          </cell>
        </row>
        <row r="505">
          <cell r="A505">
            <v>11043</v>
          </cell>
        </row>
        <row r="506">
          <cell r="A506">
            <v>11044</v>
          </cell>
        </row>
        <row r="507">
          <cell r="A507">
            <v>11045</v>
          </cell>
        </row>
        <row r="508">
          <cell r="A508">
            <v>11046</v>
          </cell>
        </row>
        <row r="509">
          <cell r="A509">
            <v>11047</v>
          </cell>
        </row>
        <row r="510">
          <cell r="A510">
            <v>11048</v>
          </cell>
        </row>
        <row r="511">
          <cell r="A511">
            <v>11049</v>
          </cell>
        </row>
        <row r="512">
          <cell r="A512">
            <v>11050</v>
          </cell>
        </row>
        <row r="513">
          <cell r="A513">
            <v>11100</v>
          </cell>
          <cell r="B513" t="str">
            <v>Bosson Pillet SA</v>
          </cell>
          <cell r="C513" t="str">
            <v>3, Rue des Morgines</v>
          </cell>
          <cell r="D513" t="str">
            <v>1213 Petit Lancy 1</v>
          </cell>
          <cell r="E513" t="str">
            <v>022 879 09 09</v>
          </cell>
          <cell r="F513" t="str">
            <v>022 879 09 00</v>
          </cell>
        </row>
        <row r="514">
          <cell r="A514">
            <v>11101</v>
          </cell>
          <cell r="B514" t="str">
            <v>M. Duret Rémy</v>
          </cell>
          <cell r="C514" t="str">
            <v>rduret@bosson-pillet.ch</v>
          </cell>
        </row>
        <row r="515">
          <cell r="A515">
            <v>11102</v>
          </cell>
          <cell r="B515" t="str">
            <v>M. Gex Bernard</v>
          </cell>
          <cell r="C515" t="str">
            <v>bgex@bosson-pillet.ch</v>
          </cell>
        </row>
        <row r="516">
          <cell r="A516">
            <v>11103</v>
          </cell>
          <cell r="B516" t="str">
            <v>M. J. Filippe</v>
          </cell>
        </row>
        <row r="517">
          <cell r="A517">
            <v>11104</v>
          </cell>
          <cell r="B517" t="str">
            <v>M. Michael Festor</v>
          </cell>
          <cell r="C517" t="str">
            <v>mfestor@bosson-pillet.ch</v>
          </cell>
        </row>
        <row r="518">
          <cell r="A518">
            <v>11105</v>
          </cell>
          <cell r="B518" t="str">
            <v>M. R. Pillet</v>
          </cell>
        </row>
        <row r="519">
          <cell r="A519">
            <v>11106</v>
          </cell>
          <cell r="B519" t="str">
            <v>M. Sebastien Reyren</v>
          </cell>
          <cell r="C519" t="str">
            <v>sreyren@bosson-pillet.ch</v>
          </cell>
        </row>
        <row r="520">
          <cell r="A520">
            <v>11107</v>
          </cell>
        </row>
        <row r="521">
          <cell r="A521">
            <v>11108</v>
          </cell>
        </row>
        <row r="522">
          <cell r="A522">
            <v>11109</v>
          </cell>
        </row>
        <row r="523">
          <cell r="A523">
            <v>11110</v>
          </cell>
        </row>
        <row r="524">
          <cell r="A524">
            <v>11111</v>
          </cell>
        </row>
        <row r="525">
          <cell r="A525">
            <v>11112</v>
          </cell>
        </row>
        <row r="526">
          <cell r="A526">
            <v>11113</v>
          </cell>
        </row>
        <row r="527">
          <cell r="A527">
            <v>11114</v>
          </cell>
        </row>
        <row r="528">
          <cell r="A528">
            <v>11115</v>
          </cell>
        </row>
        <row r="529">
          <cell r="A529">
            <v>11116</v>
          </cell>
        </row>
        <row r="530">
          <cell r="A530">
            <v>11117</v>
          </cell>
        </row>
        <row r="531">
          <cell r="A531">
            <v>11118</v>
          </cell>
        </row>
        <row r="532">
          <cell r="A532">
            <v>11119</v>
          </cell>
        </row>
        <row r="533">
          <cell r="A533">
            <v>11120</v>
          </cell>
        </row>
        <row r="534">
          <cell r="A534">
            <v>11121</v>
          </cell>
        </row>
        <row r="535">
          <cell r="A535">
            <v>11122</v>
          </cell>
        </row>
        <row r="536">
          <cell r="A536">
            <v>11123</v>
          </cell>
        </row>
        <row r="537">
          <cell r="A537">
            <v>11124</v>
          </cell>
        </row>
        <row r="538">
          <cell r="A538">
            <v>11125</v>
          </cell>
        </row>
        <row r="539">
          <cell r="A539">
            <v>11126</v>
          </cell>
        </row>
        <row r="540">
          <cell r="A540">
            <v>11127</v>
          </cell>
        </row>
        <row r="541">
          <cell r="A541">
            <v>11128</v>
          </cell>
        </row>
        <row r="542">
          <cell r="A542">
            <v>11129</v>
          </cell>
        </row>
        <row r="543">
          <cell r="A543">
            <v>11130</v>
          </cell>
        </row>
        <row r="544">
          <cell r="A544">
            <v>11131</v>
          </cell>
        </row>
        <row r="545">
          <cell r="A545">
            <v>11132</v>
          </cell>
        </row>
        <row r="546">
          <cell r="A546">
            <v>11133</v>
          </cell>
        </row>
        <row r="547">
          <cell r="A547">
            <v>11134</v>
          </cell>
        </row>
        <row r="548">
          <cell r="A548">
            <v>11135</v>
          </cell>
        </row>
        <row r="549">
          <cell r="A549">
            <v>11136</v>
          </cell>
        </row>
        <row r="550">
          <cell r="A550">
            <v>11137</v>
          </cell>
        </row>
        <row r="551">
          <cell r="A551">
            <v>11138</v>
          </cell>
        </row>
        <row r="552">
          <cell r="A552">
            <v>11139</v>
          </cell>
        </row>
        <row r="553">
          <cell r="A553">
            <v>11140</v>
          </cell>
        </row>
        <row r="554">
          <cell r="A554">
            <v>11141</v>
          </cell>
        </row>
        <row r="555">
          <cell r="A555">
            <v>11142</v>
          </cell>
        </row>
        <row r="556">
          <cell r="A556">
            <v>11143</v>
          </cell>
        </row>
        <row r="557">
          <cell r="A557">
            <v>11144</v>
          </cell>
        </row>
        <row r="558">
          <cell r="A558">
            <v>11145</v>
          </cell>
        </row>
        <row r="559">
          <cell r="A559">
            <v>11146</v>
          </cell>
        </row>
        <row r="560">
          <cell r="A560">
            <v>11147</v>
          </cell>
        </row>
        <row r="561">
          <cell r="A561">
            <v>11148</v>
          </cell>
        </row>
        <row r="562">
          <cell r="A562">
            <v>11149</v>
          </cell>
        </row>
        <row r="563">
          <cell r="A563">
            <v>11150</v>
          </cell>
        </row>
        <row r="564">
          <cell r="A564">
            <v>11200</v>
          </cell>
          <cell r="B564" t="str">
            <v>Brauchli SA</v>
          </cell>
          <cell r="C564" t="str">
            <v>Av. de Morges 35</v>
          </cell>
          <cell r="D564" t="str">
            <v>1004 Lausanne</v>
          </cell>
          <cell r="E564" t="str">
            <v>021 623 69 90</v>
          </cell>
          <cell r="F564" t="str">
            <v>021 624 14 87</v>
          </cell>
        </row>
        <row r="565">
          <cell r="A565">
            <v>11201</v>
          </cell>
          <cell r="B565" t="str">
            <v>M. Bamert Nicolas</v>
          </cell>
          <cell r="C565" t="str">
            <v>nicolas.bamert@brauchli-sa.ch</v>
          </cell>
        </row>
        <row r="566">
          <cell r="A566">
            <v>11202</v>
          </cell>
          <cell r="B566" t="str">
            <v>M. Corthesy Pascal</v>
          </cell>
          <cell r="C566" t="str">
            <v>pascal.corthesy@roos-ventilation.ch]</v>
          </cell>
        </row>
        <row r="567">
          <cell r="A567">
            <v>11203</v>
          </cell>
          <cell r="B567" t="str">
            <v>M. Cossy Grégory</v>
          </cell>
          <cell r="C567" t="str">
            <v>gregory.cossy@brauchli-sa.ch</v>
          </cell>
        </row>
        <row r="568">
          <cell r="A568">
            <v>11204</v>
          </cell>
          <cell r="B568" t="str">
            <v>M. David Finolezzi</v>
          </cell>
          <cell r="C568" t="str">
            <v>david.finolezzi@brauchli-sa.ch</v>
          </cell>
        </row>
        <row r="569">
          <cell r="A569">
            <v>11205</v>
          </cell>
          <cell r="B569" t="str">
            <v>M. Dimitri Tcheremissov</v>
          </cell>
          <cell r="C569" t="str">
            <v>dimitri.tcheremissov@brauchli-sa.ch</v>
          </cell>
        </row>
        <row r="570">
          <cell r="A570">
            <v>11206</v>
          </cell>
          <cell r="B570" t="str">
            <v>M. Halbourg Edouard</v>
          </cell>
          <cell r="C570" t="str">
            <v>edouard.halobourg@brauchli-sa.ch</v>
          </cell>
        </row>
        <row r="571">
          <cell r="A571">
            <v>11207</v>
          </cell>
          <cell r="B571" t="str">
            <v>M. J. Pittet</v>
          </cell>
          <cell r="C571" t="str">
            <v>chantiers@brauchli-sa.ch</v>
          </cell>
        </row>
        <row r="572">
          <cell r="A572">
            <v>11208</v>
          </cell>
          <cell r="B572" t="str">
            <v>M. Marius</v>
          </cell>
          <cell r="C572" t="str">
            <v>chantiers@brauchli-sa.ch</v>
          </cell>
        </row>
        <row r="573">
          <cell r="A573">
            <v>11209</v>
          </cell>
          <cell r="B573" t="str">
            <v>M. Mazalovic Mato</v>
          </cell>
          <cell r="C573" t="str">
            <v>mato.mazalovic@brauchli-sa.ch</v>
          </cell>
        </row>
        <row r="574">
          <cell r="A574">
            <v>11210</v>
          </cell>
          <cell r="B574" t="str">
            <v>M. Monnier Johan</v>
          </cell>
          <cell r="C574" t="str">
            <v>johan.monnier@brauchli-sa.ch</v>
          </cell>
        </row>
        <row r="575">
          <cell r="A575">
            <v>11211</v>
          </cell>
          <cell r="B575" t="str">
            <v>M. Paolo Raccio</v>
          </cell>
          <cell r="C575" t="str">
            <v>paolo.raccio@brauchli-sa.ch</v>
          </cell>
        </row>
        <row r="576">
          <cell r="A576">
            <v>11212</v>
          </cell>
          <cell r="B576" t="str">
            <v>M. P.-A. Badoux</v>
          </cell>
          <cell r="C576" t="str">
            <v>chantiers@brauchli-sa.ch</v>
          </cell>
        </row>
        <row r="577">
          <cell r="A577">
            <v>11213</v>
          </cell>
          <cell r="B577" t="str">
            <v>M. Radovanovic Nikola</v>
          </cell>
          <cell r="C577" t="str">
            <v>nikola.radovanovic@brauchli-sa.ch</v>
          </cell>
        </row>
        <row r="578">
          <cell r="A578">
            <v>11214</v>
          </cell>
          <cell r="B578" t="str">
            <v>M. Reiff Hervé</v>
          </cell>
          <cell r="C578" t="str">
            <v>herve.reiff@brauchli-sa.ch</v>
          </cell>
        </row>
        <row r="579">
          <cell r="A579">
            <v>11215</v>
          </cell>
        </row>
        <row r="580">
          <cell r="A580">
            <v>11216</v>
          </cell>
        </row>
        <row r="581">
          <cell r="A581">
            <v>11217</v>
          </cell>
        </row>
        <row r="582">
          <cell r="A582">
            <v>11218</v>
          </cell>
        </row>
        <row r="583">
          <cell r="A583">
            <v>11219</v>
          </cell>
        </row>
        <row r="584">
          <cell r="A584">
            <v>11220</v>
          </cell>
        </row>
        <row r="585">
          <cell r="A585">
            <v>11221</v>
          </cell>
        </row>
        <row r="586">
          <cell r="A586">
            <v>11222</v>
          </cell>
        </row>
        <row r="587">
          <cell r="A587">
            <v>11223</v>
          </cell>
        </row>
        <row r="588">
          <cell r="A588">
            <v>11224</v>
          </cell>
        </row>
        <row r="589">
          <cell r="A589">
            <v>11225</v>
          </cell>
        </row>
        <row r="590">
          <cell r="A590">
            <v>11226</v>
          </cell>
        </row>
        <row r="591">
          <cell r="A591">
            <v>11227</v>
          </cell>
        </row>
        <row r="592">
          <cell r="A592">
            <v>11228</v>
          </cell>
        </row>
        <row r="593">
          <cell r="A593">
            <v>11229</v>
          </cell>
        </row>
        <row r="594">
          <cell r="A594">
            <v>11230</v>
          </cell>
        </row>
        <row r="595">
          <cell r="A595">
            <v>11231</v>
          </cell>
        </row>
        <row r="596">
          <cell r="A596">
            <v>11232</v>
          </cell>
        </row>
        <row r="597">
          <cell r="A597">
            <v>11233</v>
          </cell>
        </row>
        <row r="598">
          <cell r="A598">
            <v>11234</v>
          </cell>
        </row>
        <row r="599">
          <cell r="A599">
            <v>11235</v>
          </cell>
        </row>
        <row r="600">
          <cell r="A600">
            <v>11236</v>
          </cell>
        </row>
        <row r="601">
          <cell r="A601">
            <v>11237</v>
          </cell>
        </row>
        <row r="602">
          <cell r="A602">
            <v>11238</v>
          </cell>
        </row>
        <row r="603">
          <cell r="A603">
            <v>11239</v>
          </cell>
        </row>
        <row r="604">
          <cell r="A604">
            <v>11240</v>
          </cell>
        </row>
        <row r="605">
          <cell r="A605">
            <v>11241</v>
          </cell>
        </row>
        <row r="606">
          <cell r="A606">
            <v>11242</v>
          </cell>
        </row>
        <row r="607">
          <cell r="A607">
            <v>11243</v>
          </cell>
        </row>
        <row r="608">
          <cell r="A608">
            <v>11244</v>
          </cell>
        </row>
        <row r="609">
          <cell r="A609">
            <v>11245</v>
          </cell>
        </row>
        <row r="610">
          <cell r="A610">
            <v>11246</v>
          </cell>
        </row>
        <row r="611">
          <cell r="A611">
            <v>11247</v>
          </cell>
        </row>
        <row r="612">
          <cell r="A612">
            <v>11248</v>
          </cell>
        </row>
        <row r="613">
          <cell r="A613">
            <v>11249</v>
          </cell>
        </row>
        <row r="614">
          <cell r="A614">
            <v>11250</v>
          </cell>
        </row>
        <row r="615">
          <cell r="A615">
            <v>11300</v>
          </cell>
          <cell r="B615" t="str">
            <v>Bulliard Technique Electrique</v>
          </cell>
          <cell r="C615" t="str">
            <v>219, rte de Vernier</v>
          </cell>
          <cell r="D615" t="str">
            <v>1214 Vernier</v>
          </cell>
          <cell r="E615" t="str">
            <v>022 341 08 48</v>
          </cell>
          <cell r="F615" t="str">
            <v>022 341 08 51</v>
          </cell>
        </row>
        <row r="616">
          <cell r="A616">
            <v>11301</v>
          </cell>
          <cell r="B616" t="str">
            <v>M. Stéphane Buillard</v>
          </cell>
          <cell r="C616" t="str">
            <v>b.t.e@bluewin.ch</v>
          </cell>
        </row>
        <row r="617">
          <cell r="A617">
            <v>11302</v>
          </cell>
        </row>
        <row r="618">
          <cell r="A618">
            <v>11303</v>
          </cell>
        </row>
        <row r="619">
          <cell r="A619">
            <v>11304</v>
          </cell>
        </row>
        <row r="620">
          <cell r="A620">
            <v>11305</v>
          </cell>
        </row>
        <row r="621">
          <cell r="A621">
            <v>11306</v>
          </cell>
        </row>
        <row r="622">
          <cell r="A622">
            <v>11307</v>
          </cell>
        </row>
        <row r="623">
          <cell r="A623">
            <v>11308</v>
          </cell>
        </row>
        <row r="624">
          <cell r="A624">
            <v>11309</v>
          </cell>
        </row>
        <row r="625">
          <cell r="A625">
            <v>11310</v>
          </cell>
        </row>
        <row r="626">
          <cell r="A626">
            <v>11311</v>
          </cell>
        </row>
        <row r="627">
          <cell r="A627">
            <v>11312</v>
          </cell>
        </row>
        <row r="628">
          <cell r="A628">
            <v>11313</v>
          </cell>
        </row>
        <row r="629">
          <cell r="A629">
            <v>11314</v>
          </cell>
        </row>
        <row r="630">
          <cell r="A630">
            <v>11315</v>
          </cell>
        </row>
        <row r="631">
          <cell r="A631">
            <v>11316</v>
          </cell>
        </row>
        <row r="632">
          <cell r="A632">
            <v>11317</v>
          </cell>
        </row>
        <row r="633">
          <cell r="A633">
            <v>11318</v>
          </cell>
        </row>
        <row r="634">
          <cell r="A634">
            <v>11319</v>
          </cell>
        </row>
        <row r="635">
          <cell r="A635">
            <v>11320</v>
          </cell>
        </row>
        <row r="636">
          <cell r="A636">
            <v>11321</v>
          </cell>
        </row>
        <row r="637">
          <cell r="A637">
            <v>11322</v>
          </cell>
        </row>
        <row r="638">
          <cell r="A638">
            <v>11323</v>
          </cell>
        </row>
        <row r="639">
          <cell r="A639">
            <v>11324</v>
          </cell>
        </row>
        <row r="640">
          <cell r="A640">
            <v>11325</v>
          </cell>
        </row>
        <row r="641">
          <cell r="A641">
            <v>11326</v>
          </cell>
        </row>
        <row r="642">
          <cell r="A642">
            <v>11327</v>
          </cell>
        </row>
        <row r="643">
          <cell r="A643">
            <v>11328</v>
          </cell>
        </row>
        <row r="644">
          <cell r="A644">
            <v>11329</v>
          </cell>
        </row>
        <row r="645">
          <cell r="A645">
            <v>11330</v>
          </cell>
        </row>
        <row r="646">
          <cell r="A646">
            <v>11331</v>
          </cell>
        </row>
        <row r="647">
          <cell r="A647">
            <v>11332</v>
          </cell>
        </row>
        <row r="648">
          <cell r="A648">
            <v>11333</v>
          </cell>
        </row>
        <row r="649">
          <cell r="A649">
            <v>11334</v>
          </cell>
        </row>
        <row r="650">
          <cell r="A650">
            <v>11335</v>
          </cell>
        </row>
        <row r="651">
          <cell r="A651">
            <v>11336</v>
          </cell>
        </row>
        <row r="652">
          <cell r="A652">
            <v>11337</v>
          </cell>
        </row>
        <row r="653">
          <cell r="A653">
            <v>11338</v>
          </cell>
        </row>
        <row r="654">
          <cell r="A654">
            <v>11339</v>
          </cell>
        </row>
        <row r="655">
          <cell r="A655">
            <v>11340</v>
          </cell>
        </row>
        <row r="656">
          <cell r="A656">
            <v>11341</v>
          </cell>
        </row>
        <row r="657">
          <cell r="A657">
            <v>11342</v>
          </cell>
        </row>
        <row r="658">
          <cell r="A658">
            <v>11343</v>
          </cell>
        </row>
        <row r="659">
          <cell r="A659">
            <v>11344</v>
          </cell>
        </row>
        <row r="660">
          <cell r="A660">
            <v>11345</v>
          </cell>
        </row>
        <row r="661">
          <cell r="A661">
            <v>11346</v>
          </cell>
        </row>
        <row r="662">
          <cell r="A662">
            <v>11347</v>
          </cell>
        </row>
        <row r="663">
          <cell r="A663">
            <v>11348</v>
          </cell>
        </row>
        <row r="664">
          <cell r="A664">
            <v>11349</v>
          </cell>
        </row>
        <row r="665">
          <cell r="A665">
            <v>11350</v>
          </cell>
        </row>
        <row r="666">
          <cell r="A666">
            <v>11400</v>
          </cell>
          <cell r="B666" t="str">
            <v>Canoci Sarl</v>
          </cell>
          <cell r="C666" t="str">
            <v>Avenue Choiseul 23</v>
          </cell>
          <cell r="D666" t="str">
            <v>1290 Versoix</v>
          </cell>
          <cell r="E666" t="str">
            <v>+41 22 779 16 66</v>
          </cell>
          <cell r="F666" t="str">
            <v>+41 22 779 16 79</v>
          </cell>
        </row>
        <row r="667">
          <cell r="A667">
            <v>11401</v>
          </cell>
          <cell r="B667" t="str">
            <v>M. Yann Gavillet</v>
          </cell>
          <cell r="C667" t="str">
            <v>ventilation@canoci.com</v>
          </cell>
        </row>
        <row r="668">
          <cell r="A668">
            <v>11402</v>
          </cell>
        </row>
        <row r="669">
          <cell r="A669">
            <v>11403</v>
          </cell>
        </row>
        <row r="670">
          <cell r="A670">
            <v>11404</v>
          </cell>
        </row>
        <row r="671">
          <cell r="A671">
            <v>11405</v>
          </cell>
        </row>
        <row r="672">
          <cell r="A672">
            <v>11406</v>
          </cell>
        </row>
        <row r="673">
          <cell r="A673">
            <v>11407</v>
          </cell>
        </row>
        <row r="674">
          <cell r="A674">
            <v>11408</v>
          </cell>
        </row>
        <row r="675">
          <cell r="A675">
            <v>11409</v>
          </cell>
        </row>
        <row r="676">
          <cell r="A676">
            <v>11410</v>
          </cell>
        </row>
        <row r="677">
          <cell r="A677">
            <v>11411</v>
          </cell>
        </row>
        <row r="678">
          <cell r="A678">
            <v>11412</v>
          </cell>
        </row>
        <row r="679">
          <cell r="A679">
            <v>11413</v>
          </cell>
        </row>
        <row r="680">
          <cell r="A680">
            <v>11414</v>
          </cell>
        </row>
        <row r="681">
          <cell r="A681">
            <v>11415</v>
          </cell>
        </row>
        <row r="682">
          <cell r="A682">
            <v>11416</v>
          </cell>
        </row>
        <row r="683">
          <cell r="A683">
            <v>11417</v>
          </cell>
        </row>
        <row r="684">
          <cell r="A684">
            <v>11418</v>
          </cell>
        </row>
        <row r="685">
          <cell r="A685">
            <v>11419</v>
          </cell>
        </row>
        <row r="686">
          <cell r="A686">
            <v>11420</v>
          </cell>
        </row>
        <row r="687">
          <cell r="A687">
            <v>11421</v>
          </cell>
        </row>
        <row r="688">
          <cell r="A688">
            <v>11422</v>
          </cell>
        </row>
        <row r="689">
          <cell r="A689">
            <v>11423</v>
          </cell>
        </row>
        <row r="690">
          <cell r="A690">
            <v>11424</v>
          </cell>
        </row>
        <row r="691">
          <cell r="A691">
            <v>11425</v>
          </cell>
        </row>
        <row r="692">
          <cell r="A692">
            <v>11426</v>
          </cell>
        </row>
        <row r="693">
          <cell r="A693">
            <v>11427</v>
          </cell>
        </row>
        <row r="694">
          <cell r="A694">
            <v>11428</v>
          </cell>
        </row>
        <row r="695">
          <cell r="A695">
            <v>11429</v>
          </cell>
        </row>
        <row r="696">
          <cell r="A696">
            <v>11430</v>
          </cell>
        </row>
        <row r="697">
          <cell r="A697">
            <v>11431</v>
          </cell>
        </row>
        <row r="698">
          <cell r="A698">
            <v>11432</v>
          </cell>
        </row>
        <row r="699">
          <cell r="A699">
            <v>11433</v>
          </cell>
        </row>
        <row r="700">
          <cell r="A700">
            <v>11434</v>
          </cell>
        </row>
        <row r="701">
          <cell r="A701">
            <v>11435</v>
          </cell>
        </row>
        <row r="702">
          <cell r="A702">
            <v>11436</v>
          </cell>
        </row>
        <row r="703">
          <cell r="A703">
            <v>11437</v>
          </cell>
        </row>
        <row r="704">
          <cell r="A704">
            <v>11438</v>
          </cell>
        </row>
        <row r="705">
          <cell r="A705">
            <v>11439</v>
          </cell>
        </row>
        <row r="706">
          <cell r="A706">
            <v>11440</v>
          </cell>
        </row>
        <row r="707">
          <cell r="A707">
            <v>11441</v>
          </cell>
        </row>
        <row r="708">
          <cell r="A708">
            <v>11442</v>
          </cell>
        </row>
        <row r="709">
          <cell r="A709">
            <v>11443</v>
          </cell>
        </row>
        <row r="710">
          <cell r="A710">
            <v>11444</v>
          </cell>
        </row>
        <row r="711">
          <cell r="A711">
            <v>11445</v>
          </cell>
        </row>
        <row r="712">
          <cell r="A712">
            <v>11446</v>
          </cell>
        </row>
        <row r="713">
          <cell r="A713">
            <v>11447</v>
          </cell>
        </row>
        <row r="714">
          <cell r="A714">
            <v>11448</v>
          </cell>
        </row>
        <row r="715">
          <cell r="A715">
            <v>11449</v>
          </cell>
        </row>
        <row r="716">
          <cell r="A716">
            <v>11450</v>
          </cell>
        </row>
        <row r="717">
          <cell r="A717">
            <v>11500</v>
          </cell>
          <cell r="B717" t="str">
            <v>CGC Dalkia SA</v>
          </cell>
          <cell r="C717" t="str">
            <v>Chemin du Foron 14</v>
          </cell>
          <cell r="D717" t="str">
            <v>1226 Thonex (Genève, Swizerland)</v>
          </cell>
          <cell r="E717" t="str">
            <v>022 869 06 00</v>
          </cell>
          <cell r="F717" t="str">
            <v>022 869 06 10</v>
          </cell>
        </row>
        <row r="718">
          <cell r="A718">
            <v>11501</v>
          </cell>
          <cell r="B718" t="str">
            <v>M. Bruno Gervet</v>
          </cell>
          <cell r="C718" t="str">
            <v>bgervet@cgcdalkia.ch</v>
          </cell>
        </row>
        <row r="719">
          <cell r="A719">
            <v>11502</v>
          </cell>
          <cell r="B719" t="str">
            <v>M. Curdin Pirovino</v>
          </cell>
          <cell r="C719" t="str">
            <v>cpirovino@cgcdalkia.ch</v>
          </cell>
        </row>
        <row r="720">
          <cell r="A720">
            <v>11503</v>
          </cell>
          <cell r="B720" t="str">
            <v>M. Dominique Corazzi</v>
          </cell>
          <cell r="C720" t="str">
            <v>dcorazzi@cgcdalkia.ch</v>
          </cell>
        </row>
        <row r="721">
          <cell r="A721">
            <v>11504</v>
          </cell>
          <cell r="B721" t="str">
            <v>M. Gérard Coppel</v>
          </cell>
          <cell r="C721" t="str">
            <v>gcoppel@cgcdalkia.ch</v>
          </cell>
        </row>
        <row r="722">
          <cell r="A722">
            <v>11505</v>
          </cell>
          <cell r="B722" t="str">
            <v>M. Jürg LANDIS</v>
          </cell>
          <cell r="C722" t="str">
            <v>jlandis@cgcdalkia.ch</v>
          </cell>
        </row>
        <row r="723">
          <cell r="A723">
            <v>11506</v>
          </cell>
          <cell r="B723" t="str">
            <v>M. Nicolas Vallet</v>
          </cell>
          <cell r="C723" t="str">
            <v>nv@eco-building.ch</v>
          </cell>
        </row>
        <row r="724">
          <cell r="A724">
            <v>11507</v>
          </cell>
          <cell r="B724" t="str">
            <v>M. Pascal Dorido</v>
          </cell>
          <cell r="C724" t="str">
            <v>pdorido@cgcdalkia.ch</v>
          </cell>
        </row>
        <row r="725">
          <cell r="A725">
            <v>11508</v>
          </cell>
          <cell r="B725" t="str">
            <v>M. Patrick Dugué</v>
          </cell>
          <cell r="C725" t="str">
            <v>pdugue@cgcdalkia.ch</v>
          </cell>
        </row>
        <row r="726">
          <cell r="A726">
            <v>11509</v>
          </cell>
          <cell r="B726" t="str">
            <v>M. Rémi Meriguet</v>
          </cell>
          <cell r="C726" t="str">
            <v>rmeriguet@cgcdalkia.ch</v>
          </cell>
        </row>
        <row r="727">
          <cell r="A727">
            <v>11510</v>
          </cell>
          <cell r="B727" t="str">
            <v>M. Rodérik Roques</v>
          </cell>
          <cell r="C727" t="str">
            <v>rroques@cgcdalkia.ch</v>
          </cell>
        </row>
        <row r="728">
          <cell r="A728">
            <v>11511</v>
          </cell>
          <cell r="B728" t="str">
            <v>M. Ruffieux René</v>
          </cell>
          <cell r="C728" t="str">
            <v>rruffieux@cgcdalkia.ch</v>
          </cell>
        </row>
        <row r="729">
          <cell r="A729">
            <v>11512</v>
          </cell>
          <cell r="B729" t="str">
            <v>M. Sébastien Gelati</v>
          </cell>
          <cell r="C729" t="str">
            <v>sgelati@cgcdalkia.ch</v>
          </cell>
        </row>
        <row r="730">
          <cell r="A730">
            <v>11513</v>
          </cell>
          <cell r="B730" t="str">
            <v>M. Thierry Maréchal</v>
          </cell>
          <cell r="C730" t="str">
            <v>tmarechal@cgcdalkia.ch</v>
          </cell>
        </row>
        <row r="731">
          <cell r="A731">
            <v>11514</v>
          </cell>
          <cell r="B731" t="str">
            <v>M. Thomas Ravier</v>
          </cell>
          <cell r="C731" t="str">
            <v>travier@cgcdalkia.ch</v>
          </cell>
        </row>
        <row r="732">
          <cell r="A732">
            <v>11515</v>
          </cell>
          <cell r="B732" t="str">
            <v>Mme Cristina Leitao</v>
          </cell>
          <cell r="C732" t="str">
            <v>cleitao@cgcdalkia.ch</v>
          </cell>
        </row>
        <row r="733">
          <cell r="A733">
            <v>11516</v>
          </cell>
          <cell r="B733" t="str">
            <v>Mme Virginie Verdan</v>
          </cell>
          <cell r="C733" t="str">
            <v>vverdan@cgcdalkia.ch</v>
          </cell>
        </row>
        <row r="734">
          <cell r="A734">
            <v>11517</v>
          </cell>
        </row>
        <row r="735">
          <cell r="A735">
            <v>11518</v>
          </cell>
        </row>
        <row r="736">
          <cell r="A736">
            <v>11519</v>
          </cell>
        </row>
        <row r="737">
          <cell r="A737">
            <v>11520</v>
          </cell>
        </row>
        <row r="738">
          <cell r="A738">
            <v>11521</v>
          </cell>
        </row>
        <row r="739">
          <cell r="A739">
            <v>11522</v>
          </cell>
        </row>
        <row r="740">
          <cell r="A740">
            <v>11523</v>
          </cell>
        </row>
        <row r="741">
          <cell r="A741">
            <v>11524</v>
          </cell>
        </row>
        <row r="742">
          <cell r="A742">
            <v>11525</v>
          </cell>
        </row>
        <row r="743">
          <cell r="A743">
            <v>11526</v>
          </cell>
        </row>
        <row r="744">
          <cell r="A744">
            <v>11527</v>
          </cell>
        </row>
        <row r="745">
          <cell r="A745">
            <v>11528</v>
          </cell>
        </row>
        <row r="746">
          <cell r="A746">
            <v>11529</v>
          </cell>
        </row>
        <row r="747">
          <cell r="A747">
            <v>11530</v>
          </cell>
        </row>
        <row r="748">
          <cell r="A748">
            <v>11531</v>
          </cell>
        </row>
        <row r="749">
          <cell r="A749">
            <v>11532</v>
          </cell>
        </row>
        <row r="750">
          <cell r="A750">
            <v>11533</v>
          </cell>
        </row>
        <row r="751">
          <cell r="A751">
            <v>11534</v>
          </cell>
        </row>
        <row r="752">
          <cell r="A752">
            <v>11535</v>
          </cell>
        </row>
        <row r="753">
          <cell r="A753">
            <v>11536</v>
          </cell>
        </row>
        <row r="754">
          <cell r="A754">
            <v>11537</v>
          </cell>
        </row>
        <row r="755">
          <cell r="A755">
            <v>11538</v>
          </cell>
        </row>
        <row r="756">
          <cell r="A756">
            <v>11539</v>
          </cell>
        </row>
        <row r="757">
          <cell r="A757">
            <v>11540</v>
          </cell>
        </row>
        <row r="758">
          <cell r="A758">
            <v>11541</v>
          </cell>
        </row>
        <row r="759">
          <cell r="A759">
            <v>11542</v>
          </cell>
        </row>
        <row r="760">
          <cell r="A760">
            <v>11543</v>
          </cell>
        </row>
        <row r="761">
          <cell r="A761">
            <v>11544</v>
          </cell>
        </row>
        <row r="762">
          <cell r="A762">
            <v>11545</v>
          </cell>
        </row>
        <row r="763">
          <cell r="A763">
            <v>11546</v>
          </cell>
        </row>
        <row r="764">
          <cell r="A764">
            <v>11547</v>
          </cell>
        </row>
        <row r="765">
          <cell r="A765">
            <v>11548</v>
          </cell>
        </row>
        <row r="766">
          <cell r="A766">
            <v>11549</v>
          </cell>
        </row>
        <row r="767">
          <cell r="A767">
            <v>11550</v>
          </cell>
        </row>
        <row r="768">
          <cell r="A768">
            <v>11600</v>
          </cell>
          <cell r="B768" t="str">
            <v>Climat Gestion SA</v>
          </cell>
          <cell r="C768" t="str">
            <v>Route de Merdesson</v>
          </cell>
          <cell r="D768" t="str">
            <v>1955 St-Pierre-de-Clages</v>
          </cell>
          <cell r="E768" t="str">
            <v>027 395 12 08</v>
          </cell>
          <cell r="F768" t="str">
            <v>027 395 21 08</v>
          </cell>
        </row>
        <row r="769">
          <cell r="A769">
            <v>11601</v>
          </cell>
          <cell r="B769" t="str">
            <v xml:space="preserve">M. Pierre-Alain Giroud </v>
          </cell>
          <cell r="C769" t="str">
            <v>pagiroud@cgsa.ch</v>
          </cell>
        </row>
        <row r="770">
          <cell r="A770">
            <v>11602</v>
          </cell>
          <cell r="B770" t="str">
            <v>M. Rey Cyril</v>
          </cell>
          <cell r="C770" t="str">
            <v>crey@cgsa.ch</v>
          </cell>
        </row>
        <row r="771">
          <cell r="A771">
            <v>11603</v>
          </cell>
        </row>
        <row r="772">
          <cell r="A772">
            <v>11604</v>
          </cell>
        </row>
        <row r="773">
          <cell r="A773">
            <v>11605</v>
          </cell>
        </row>
        <row r="774">
          <cell r="A774">
            <v>11606</v>
          </cell>
        </row>
        <row r="775">
          <cell r="A775">
            <v>11607</v>
          </cell>
        </row>
        <row r="776">
          <cell r="A776">
            <v>11608</v>
          </cell>
        </row>
        <row r="777">
          <cell r="A777">
            <v>11609</v>
          </cell>
        </row>
        <row r="778">
          <cell r="A778">
            <v>11610</v>
          </cell>
        </row>
        <row r="779">
          <cell r="A779">
            <v>11611</v>
          </cell>
        </row>
        <row r="780">
          <cell r="A780">
            <v>11612</v>
          </cell>
        </row>
        <row r="781">
          <cell r="A781">
            <v>11613</v>
          </cell>
        </row>
        <row r="782">
          <cell r="A782">
            <v>11614</v>
          </cell>
        </row>
        <row r="783">
          <cell r="A783">
            <v>11615</v>
          </cell>
        </row>
        <row r="784">
          <cell r="A784">
            <v>11616</v>
          </cell>
        </row>
        <row r="785">
          <cell r="A785">
            <v>11617</v>
          </cell>
        </row>
        <row r="786">
          <cell r="A786">
            <v>11618</v>
          </cell>
        </row>
        <row r="787">
          <cell r="A787">
            <v>11619</v>
          </cell>
        </row>
        <row r="788">
          <cell r="A788">
            <v>11620</v>
          </cell>
        </row>
        <row r="789">
          <cell r="A789">
            <v>11621</v>
          </cell>
        </row>
        <row r="790">
          <cell r="A790">
            <v>11622</v>
          </cell>
        </row>
        <row r="791">
          <cell r="A791">
            <v>11623</v>
          </cell>
        </row>
        <row r="792">
          <cell r="A792">
            <v>11624</v>
          </cell>
        </row>
        <row r="793">
          <cell r="A793">
            <v>11625</v>
          </cell>
        </row>
        <row r="794">
          <cell r="A794">
            <v>11626</v>
          </cell>
        </row>
        <row r="795">
          <cell r="A795">
            <v>11627</v>
          </cell>
        </row>
        <row r="796">
          <cell r="A796">
            <v>11628</v>
          </cell>
        </row>
        <row r="797">
          <cell r="A797">
            <v>11629</v>
          </cell>
        </row>
        <row r="798">
          <cell r="A798">
            <v>11630</v>
          </cell>
        </row>
        <row r="799">
          <cell r="A799">
            <v>11631</v>
          </cell>
        </row>
        <row r="800">
          <cell r="A800">
            <v>11632</v>
          </cell>
        </row>
        <row r="801">
          <cell r="A801">
            <v>11633</v>
          </cell>
        </row>
        <row r="802">
          <cell r="A802">
            <v>11634</v>
          </cell>
        </row>
        <row r="803">
          <cell r="A803">
            <v>11635</v>
          </cell>
        </row>
        <row r="804">
          <cell r="A804">
            <v>11636</v>
          </cell>
        </row>
        <row r="805">
          <cell r="A805">
            <v>11637</v>
          </cell>
        </row>
        <row r="806">
          <cell r="A806">
            <v>11638</v>
          </cell>
        </row>
        <row r="807">
          <cell r="A807">
            <v>11639</v>
          </cell>
        </row>
        <row r="808">
          <cell r="A808">
            <v>11640</v>
          </cell>
        </row>
        <row r="809">
          <cell r="A809">
            <v>11641</v>
          </cell>
        </row>
        <row r="810">
          <cell r="A810">
            <v>11642</v>
          </cell>
        </row>
        <row r="811">
          <cell r="A811">
            <v>11643</v>
          </cell>
        </row>
        <row r="812">
          <cell r="A812">
            <v>11644</v>
          </cell>
        </row>
        <row r="813">
          <cell r="A813">
            <v>11645</v>
          </cell>
        </row>
        <row r="814">
          <cell r="A814">
            <v>11646</v>
          </cell>
        </row>
        <row r="815">
          <cell r="A815">
            <v>11647</v>
          </cell>
        </row>
        <row r="816">
          <cell r="A816">
            <v>11648</v>
          </cell>
        </row>
        <row r="817">
          <cell r="A817">
            <v>11649</v>
          </cell>
        </row>
        <row r="818">
          <cell r="A818">
            <v>11650</v>
          </cell>
        </row>
        <row r="819">
          <cell r="A819">
            <v>11700</v>
          </cell>
          <cell r="B819" t="str">
            <v>ClimatService</v>
          </cell>
          <cell r="C819" t="str">
            <v>Rte du Haut-des-Champs SA</v>
          </cell>
          <cell r="D819" t="str">
            <v>CH-1173 Féchy</v>
          </cell>
          <cell r="E819" t="str">
            <v>021 807 10 43</v>
          </cell>
          <cell r="F819" t="str">
            <v>021 807 10 44</v>
          </cell>
        </row>
        <row r="820">
          <cell r="A820">
            <v>11701</v>
          </cell>
          <cell r="B820" t="str">
            <v>M. Cédric Aubert</v>
          </cell>
          <cell r="C820" t="str">
            <v>cedric@climatservice.ch</v>
          </cell>
        </row>
        <row r="821">
          <cell r="A821">
            <v>11702</v>
          </cell>
          <cell r="B821" t="str">
            <v>Responsable Technique</v>
          </cell>
          <cell r="C821" t="str">
            <v>info@climatservice.ch</v>
          </cell>
        </row>
        <row r="822">
          <cell r="A822">
            <v>11703</v>
          </cell>
        </row>
        <row r="823">
          <cell r="A823">
            <v>11704</v>
          </cell>
        </row>
        <row r="824">
          <cell r="A824">
            <v>11705</v>
          </cell>
        </row>
        <row r="825">
          <cell r="A825">
            <v>11706</v>
          </cell>
        </row>
        <row r="826">
          <cell r="A826">
            <v>11707</v>
          </cell>
        </row>
        <row r="827">
          <cell r="A827">
            <v>11708</v>
          </cell>
        </row>
        <row r="828">
          <cell r="A828">
            <v>11709</v>
          </cell>
        </row>
        <row r="829">
          <cell r="A829">
            <v>11710</v>
          </cell>
        </row>
        <row r="830">
          <cell r="A830">
            <v>11711</v>
          </cell>
        </row>
        <row r="831">
          <cell r="A831">
            <v>11712</v>
          </cell>
        </row>
        <row r="832">
          <cell r="A832">
            <v>11713</v>
          </cell>
        </row>
        <row r="833">
          <cell r="A833">
            <v>11714</v>
          </cell>
        </row>
        <row r="834">
          <cell r="A834">
            <v>11715</v>
          </cell>
        </row>
        <row r="835">
          <cell r="A835">
            <v>11716</v>
          </cell>
        </row>
        <row r="836">
          <cell r="A836">
            <v>11717</v>
          </cell>
        </row>
        <row r="837">
          <cell r="A837">
            <v>11718</v>
          </cell>
        </row>
        <row r="838">
          <cell r="A838">
            <v>11719</v>
          </cell>
        </row>
        <row r="839">
          <cell r="A839">
            <v>11720</v>
          </cell>
        </row>
        <row r="840">
          <cell r="A840">
            <v>11721</v>
          </cell>
        </row>
        <row r="841">
          <cell r="A841">
            <v>11722</v>
          </cell>
        </row>
        <row r="842">
          <cell r="A842">
            <v>11723</v>
          </cell>
        </row>
        <row r="843">
          <cell r="A843">
            <v>11724</v>
          </cell>
        </row>
        <row r="844">
          <cell r="A844">
            <v>11725</v>
          </cell>
        </row>
        <row r="845">
          <cell r="A845">
            <v>11726</v>
          </cell>
        </row>
        <row r="846">
          <cell r="A846">
            <v>11727</v>
          </cell>
        </row>
        <row r="847">
          <cell r="A847">
            <v>11728</v>
          </cell>
        </row>
        <row r="848">
          <cell r="A848">
            <v>11729</v>
          </cell>
        </row>
        <row r="849">
          <cell r="A849">
            <v>11730</v>
          </cell>
        </row>
        <row r="850">
          <cell r="A850">
            <v>11731</v>
          </cell>
        </row>
        <row r="851">
          <cell r="A851">
            <v>11732</v>
          </cell>
        </row>
        <row r="852">
          <cell r="A852">
            <v>11733</v>
          </cell>
        </row>
        <row r="853">
          <cell r="A853">
            <v>11734</v>
          </cell>
        </row>
        <row r="854">
          <cell r="A854">
            <v>11735</v>
          </cell>
        </row>
        <row r="855">
          <cell r="A855">
            <v>11736</v>
          </cell>
        </row>
        <row r="856">
          <cell r="A856">
            <v>11737</v>
          </cell>
        </row>
        <row r="857">
          <cell r="A857">
            <v>11738</v>
          </cell>
        </row>
        <row r="858">
          <cell r="A858">
            <v>11739</v>
          </cell>
        </row>
        <row r="859">
          <cell r="A859">
            <v>11740</v>
          </cell>
        </row>
        <row r="860">
          <cell r="A860">
            <v>11741</v>
          </cell>
        </row>
        <row r="861">
          <cell r="A861">
            <v>11742</v>
          </cell>
        </row>
        <row r="862">
          <cell r="A862">
            <v>11743</v>
          </cell>
        </row>
        <row r="863">
          <cell r="A863">
            <v>11744</v>
          </cell>
        </row>
        <row r="864">
          <cell r="A864">
            <v>11745</v>
          </cell>
        </row>
        <row r="865">
          <cell r="A865">
            <v>11746</v>
          </cell>
        </row>
        <row r="866">
          <cell r="A866">
            <v>11747</v>
          </cell>
        </row>
        <row r="867">
          <cell r="A867">
            <v>11748</v>
          </cell>
        </row>
        <row r="868">
          <cell r="A868">
            <v>11749</v>
          </cell>
        </row>
        <row r="869">
          <cell r="A869">
            <v>11750</v>
          </cell>
        </row>
        <row r="870">
          <cell r="A870">
            <v>11800</v>
          </cell>
          <cell r="B870" t="str">
            <v>Cofely SA Lausanne</v>
          </cell>
          <cell r="C870" t="str">
            <v>Ch. d'Entre-Bois 2bis</v>
          </cell>
          <cell r="D870" t="str">
            <v>1000 Lausanne 8</v>
          </cell>
          <cell r="E870" t="str">
            <v>021 644 34 34</v>
          </cell>
          <cell r="F870" t="str">
            <v>021 644 34 17</v>
          </cell>
        </row>
        <row r="871">
          <cell r="A871">
            <v>11801</v>
          </cell>
          <cell r="B871" t="str">
            <v>M. Dyens Patrick</v>
          </cell>
          <cell r="C871" t="str">
            <v>Patrick.Dyens@cofely.ch</v>
          </cell>
        </row>
        <row r="872">
          <cell r="A872">
            <v>11802</v>
          </cell>
        </row>
        <row r="873">
          <cell r="A873">
            <v>11803</v>
          </cell>
        </row>
        <row r="874">
          <cell r="A874">
            <v>11804</v>
          </cell>
        </row>
        <row r="875">
          <cell r="A875">
            <v>11805</v>
          </cell>
        </row>
        <row r="876">
          <cell r="A876">
            <v>11806</v>
          </cell>
        </row>
        <row r="877">
          <cell r="A877">
            <v>11807</v>
          </cell>
        </row>
        <row r="878">
          <cell r="A878">
            <v>11808</v>
          </cell>
        </row>
        <row r="879">
          <cell r="A879">
            <v>11809</v>
          </cell>
        </row>
        <row r="880">
          <cell r="A880">
            <v>11810</v>
          </cell>
        </row>
        <row r="881">
          <cell r="A881">
            <v>11811</v>
          </cell>
        </row>
        <row r="882">
          <cell r="A882">
            <v>11812</v>
          </cell>
        </row>
        <row r="883">
          <cell r="A883">
            <v>11813</v>
          </cell>
        </row>
        <row r="884">
          <cell r="A884">
            <v>11814</v>
          </cell>
        </row>
        <row r="885">
          <cell r="A885">
            <v>11815</v>
          </cell>
        </row>
        <row r="886">
          <cell r="A886">
            <v>11816</v>
          </cell>
        </row>
        <row r="887">
          <cell r="A887">
            <v>11817</v>
          </cell>
        </row>
        <row r="888">
          <cell r="A888">
            <v>11818</v>
          </cell>
        </row>
        <row r="889">
          <cell r="A889">
            <v>11819</v>
          </cell>
        </row>
        <row r="890">
          <cell r="A890">
            <v>11820</v>
          </cell>
        </row>
        <row r="891">
          <cell r="A891">
            <v>11821</v>
          </cell>
        </row>
        <row r="892">
          <cell r="A892">
            <v>11822</v>
          </cell>
        </row>
        <row r="893">
          <cell r="A893">
            <v>11823</v>
          </cell>
        </row>
        <row r="894">
          <cell r="A894">
            <v>11824</v>
          </cell>
        </row>
        <row r="895">
          <cell r="A895">
            <v>11825</v>
          </cell>
        </row>
        <row r="896">
          <cell r="A896">
            <v>11826</v>
          </cell>
        </row>
        <row r="897">
          <cell r="A897">
            <v>11827</v>
          </cell>
        </row>
        <row r="898">
          <cell r="A898">
            <v>11828</v>
          </cell>
        </row>
        <row r="899">
          <cell r="A899">
            <v>11829</v>
          </cell>
        </row>
        <row r="900">
          <cell r="A900">
            <v>11830</v>
          </cell>
        </row>
        <row r="901">
          <cell r="A901">
            <v>11831</v>
          </cell>
        </row>
        <row r="902">
          <cell r="A902">
            <v>11832</v>
          </cell>
        </row>
        <row r="903">
          <cell r="A903">
            <v>11833</v>
          </cell>
        </row>
        <row r="904">
          <cell r="A904">
            <v>11834</v>
          </cell>
        </row>
        <row r="905">
          <cell r="A905">
            <v>11835</v>
          </cell>
        </row>
        <row r="906">
          <cell r="A906">
            <v>11836</v>
          </cell>
        </row>
        <row r="907">
          <cell r="A907">
            <v>11837</v>
          </cell>
        </row>
        <row r="908">
          <cell r="A908">
            <v>11838</v>
          </cell>
        </row>
        <row r="909">
          <cell r="A909">
            <v>11839</v>
          </cell>
        </row>
        <row r="910">
          <cell r="A910">
            <v>11840</v>
          </cell>
        </row>
        <row r="911">
          <cell r="A911">
            <v>11841</v>
          </cell>
        </row>
        <row r="912">
          <cell r="A912">
            <v>11842</v>
          </cell>
        </row>
        <row r="913">
          <cell r="A913">
            <v>11843</v>
          </cell>
        </row>
        <row r="914">
          <cell r="A914">
            <v>11844</v>
          </cell>
        </row>
        <row r="915">
          <cell r="A915">
            <v>11845</v>
          </cell>
        </row>
        <row r="916">
          <cell r="A916">
            <v>11846</v>
          </cell>
        </row>
        <row r="917">
          <cell r="A917">
            <v>11847</v>
          </cell>
        </row>
        <row r="918">
          <cell r="A918">
            <v>11848</v>
          </cell>
        </row>
        <row r="919">
          <cell r="A919">
            <v>11849</v>
          </cell>
        </row>
        <row r="920">
          <cell r="A920">
            <v>11850</v>
          </cell>
        </row>
        <row r="921">
          <cell r="A921">
            <v>11900</v>
          </cell>
          <cell r="B921" t="str">
            <v>CT Climatechnic SA</v>
          </cell>
          <cell r="C921" t="str">
            <v>Route de Satigny 42</v>
          </cell>
          <cell r="D921" t="str">
            <v>1217 Meyrin</v>
          </cell>
          <cell r="E921" t="str">
            <v>022 783 20 30</v>
          </cell>
          <cell r="F921" t="str">
            <v>022 783 20 31</v>
          </cell>
        </row>
        <row r="922">
          <cell r="A922">
            <v>11901</v>
          </cell>
          <cell r="B922" t="str">
            <v>M. Davies Jonathan</v>
          </cell>
          <cell r="C922" t="str">
            <v>davies@ctclimatechnic.ch</v>
          </cell>
        </row>
        <row r="923">
          <cell r="A923">
            <v>11902</v>
          </cell>
          <cell r="B923" t="str">
            <v>M. Gavillet Yann</v>
          </cell>
          <cell r="C923" t="str">
            <v>gavillet@ctclimatechnic.ch</v>
          </cell>
        </row>
        <row r="924">
          <cell r="A924">
            <v>11903</v>
          </cell>
          <cell r="B924" t="str">
            <v>M. Hassane Fennane</v>
          </cell>
          <cell r="C924" t="str">
            <v>fennane@ctclimatechnic.ch</v>
          </cell>
        </row>
        <row r="925">
          <cell r="A925">
            <v>11904</v>
          </cell>
          <cell r="B925" t="str">
            <v>M. Konstantinou Michael</v>
          </cell>
          <cell r="C925" t="str">
            <v>konstantinou@ctclimatechnic.ch</v>
          </cell>
        </row>
        <row r="926">
          <cell r="A926">
            <v>11905</v>
          </cell>
          <cell r="B926" t="str">
            <v>M. Moser Christophe</v>
          </cell>
          <cell r="C926" t="str">
            <v>moser@ctclimatechnic.ch</v>
          </cell>
        </row>
        <row r="927">
          <cell r="A927">
            <v>11906</v>
          </cell>
          <cell r="B927" t="str">
            <v>M. Olivier Jean-Claude</v>
          </cell>
          <cell r="C927" t="str">
            <v>olivier@ctclimatechnic.ch</v>
          </cell>
        </row>
        <row r="928">
          <cell r="A928">
            <v>11907</v>
          </cell>
          <cell r="B928" t="str">
            <v>Mme Dominique Moser</v>
          </cell>
          <cell r="C928" t="str">
            <v>dominique@ctclimatechnic.ch</v>
          </cell>
        </row>
        <row r="929">
          <cell r="A929">
            <v>11908</v>
          </cell>
        </row>
        <row r="930">
          <cell r="A930">
            <v>11909</v>
          </cell>
        </row>
        <row r="931">
          <cell r="A931">
            <v>11910</v>
          </cell>
        </row>
        <row r="932">
          <cell r="A932">
            <v>11911</v>
          </cell>
        </row>
        <row r="933">
          <cell r="A933">
            <v>11912</v>
          </cell>
        </row>
        <row r="934">
          <cell r="A934">
            <v>11913</v>
          </cell>
        </row>
        <row r="935">
          <cell r="A935">
            <v>11914</v>
          </cell>
        </row>
        <row r="936">
          <cell r="A936">
            <v>11915</v>
          </cell>
        </row>
        <row r="937">
          <cell r="A937">
            <v>11916</v>
          </cell>
        </row>
        <row r="938">
          <cell r="A938">
            <v>11917</v>
          </cell>
        </row>
        <row r="939">
          <cell r="A939">
            <v>11918</v>
          </cell>
        </row>
        <row r="940">
          <cell r="A940">
            <v>11919</v>
          </cell>
        </row>
        <row r="941">
          <cell r="A941">
            <v>11920</v>
          </cell>
        </row>
        <row r="942">
          <cell r="A942">
            <v>11921</v>
          </cell>
        </row>
        <row r="943">
          <cell r="A943">
            <v>11922</v>
          </cell>
        </row>
        <row r="944">
          <cell r="A944">
            <v>11923</v>
          </cell>
        </row>
        <row r="945">
          <cell r="A945">
            <v>11924</v>
          </cell>
        </row>
        <row r="946">
          <cell r="A946">
            <v>11925</v>
          </cell>
        </row>
        <row r="947">
          <cell r="A947">
            <v>11926</v>
          </cell>
        </row>
        <row r="948">
          <cell r="A948">
            <v>11927</v>
          </cell>
        </row>
        <row r="949">
          <cell r="A949">
            <v>11928</v>
          </cell>
        </row>
        <row r="950">
          <cell r="A950">
            <v>11929</v>
          </cell>
        </row>
        <row r="951">
          <cell r="A951">
            <v>11930</v>
          </cell>
        </row>
        <row r="952">
          <cell r="A952">
            <v>11931</v>
          </cell>
        </row>
        <row r="953">
          <cell r="A953">
            <v>11932</v>
          </cell>
        </row>
        <row r="954">
          <cell r="A954">
            <v>11933</v>
          </cell>
        </row>
        <row r="955">
          <cell r="A955">
            <v>11934</v>
          </cell>
        </row>
        <row r="956">
          <cell r="A956">
            <v>11935</v>
          </cell>
        </row>
        <row r="957">
          <cell r="A957">
            <v>11936</v>
          </cell>
        </row>
        <row r="958">
          <cell r="A958">
            <v>11937</v>
          </cell>
        </row>
        <row r="959">
          <cell r="A959">
            <v>11938</v>
          </cell>
        </row>
        <row r="960">
          <cell r="A960">
            <v>11939</v>
          </cell>
        </row>
        <row r="961">
          <cell r="A961">
            <v>11940</v>
          </cell>
        </row>
        <row r="962">
          <cell r="A962">
            <v>11941</v>
          </cell>
        </row>
        <row r="963">
          <cell r="A963">
            <v>11942</v>
          </cell>
        </row>
        <row r="964">
          <cell r="A964">
            <v>11943</v>
          </cell>
        </row>
        <row r="965">
          <cell r="A965">
            <v>11944</v>
          </cell>
        </row>
        <row r="966">
          <cell r="A966">
            <v>11945</v>
          </cell>
        </row>
        <row r="967">
          <cell r="A967">
            <v>11946</v>
          </cell>
        </row>
        <row r="968">
          <cell r="A968">
            <v>11947</v>
          </cell>
        </row>
        <row r="969">
          <cell r="A969">
            <v>11948</v>
          </cell>
        </row>
        <row r="970">
          <cell r="A970">
            <v>11949</v>
          </cell>
        </row>
        <row r="971">
          <cell r="A971">
            <v>11950</v>
          </cell>
        </row>
        <row r="972">
          <cell r="A972">
            <v>12000</v>
          </cell>
          <cell r="B972" t="str">
            <v>CVS Confort &amp; Cie SA</v>
          </cell>
          <cell r="C972" t="str">
            <v>Rue du Bourg 28</v>
          </cell>
          <cell r="D972" t="str">
            <v>1920 Martigny</v>
          </cell>
          <cell r="E972" t="str">
            <v>027 722 17 60</v>
          </cell>
          <cell r="F972" t="str">
            <v>027 722 07 60</v>
          </cell>
        </row>
        <row r="973">
          <cell r="A973">
            <v>12001</v>
          </cell>
          <cell r="B973" t="str">
            <v>Mme Michèle Werlen</v>
          </cell>
          <cell r="C973" t="str">
            <v>cvsconfort@bluewin.ch</v>
          </cell>
        </row>
        <row r="974">
          <cell r="A974">
            <v>12002</v>
          </cell>
        </row>
        <row r="975">
          <cell r="A975">
            <v>12003</v>
          </cell>
        </row>
        <row r="976">
          <cell r="A976">
            <v>12004</v>
          </cell>
        </row>
        <row r="977">
          <cell r="A977">
            <v>12005</v>
          </cell>
        </row>
        <row r="978">
          <cell r="A978">
            <v>12006</v>
          </cell>
        </row>
        <row r="979">
          <cell r="A979">
            <v>12007</v>
          </cell>
        </row>
        <row r="980">
          <cell r="A980">
            <v>12008</v>
          </cell>
        </row>
        <row r="981">
          <cell r="A981">
            <v>12009</v>
          </cell>
        </row>
        <row r="982">
          <cell r="A982">
            <v>12010</v>
          </cell>
        </row>
        <row r="983">
          <cell r="A983">
            <v>12011</v>
          </cell>
        </row>
        <row r="984">
          <cell r="A984">
            <v>12012</v>
          </cell>
        </row>
        <row r="985">
          <cell r="A985">
            <v>12013</v>
          </cell>
        </row>
        <row r="986">
          <cell r="A986">
            <v>12014</v>
          </cell>
        </row>
        <row r="987">
          <cell r="A987">
            <v>12015</v>
          </cell>
        </row>
        <row r="988">
          <cell r="A988">
            <v>12016</v>
          </cell>
        </row>
        <row r="989">
          <cell r="A989">
            <v>12017</v>
          </cell>
        </row>
        <row r="990">
          <cell r="A990">
            <v>12018</v>
          </cell>
        </row>
        <row r="991">
          <cell r="A991">
            <v>12019</v>
          </cell>
        </row>
        <row r="992">
          <cell r="A992">
            <v>12020</v>
          </cell>
        </row>
        <row r="993">
          <cell r="A993">
            <v>12021</v>
          </cell>
        </row>
        <row r="994">
          <cell r="A994">
            <v>12022</v>
          </cell>
        </row>
        <row r="995">
          <cell r="A995">
            <v>12023</v>
          </cell>
        </row>
        <row r="996">
          <cell r="A996">
            <v>12024</v>
          </cell>
        </row>
        <row r="997">
          <cell r="A997">
            <v>12025</v>
          </cell>
        </row>
        <row r="998">
          <cell r="A998">
            <v>12026</v>
          </cell>
        </row>
        <row r="999">
          <cell r="A999">
            <v>12027</v>
          </cell>
        </row>
        <row r="1000">
          <cell r="A1000">
            <v>12028</v>
          </cell>
        </row>
        <row r="1001">
          <cell r="A1001">
            <v>12029</v>
          </cell>
        </row>
        <row r="1002">
          <cell r="A1002">
            <v>12030</v>
          </cell>
        </row>
        <row r="1003">
          <cell r="A1003">
            <v>12031</v>
          </cell>
        </row>
        <row r="1004">
          <cell r="A1004">
            <v>12032</v>
          </cell>
        </row>
        <row r="1005">
          <cell r="A1005">
            <v>12033</v>
          </cell>
        </row>
        <row r="1006">
          <cell r="A1006">
            <v>12034</v>
          </cell>
        </row>
        <row r="1007">
          <cell r="A1007">
            <v>12035</v>
          </cell>
        </row>
        <row r="1008">
          <cell r="A1008">
            <v>12036</v>
          </cell>
        </row>
        <row r="1009">
          <cell r="A1009">
            <v>12037</v>
          </cell>
        </row>
        <row r="1010">
          <cell r="A1010">
            <v>12038</v>
          </cell>
        </row>
        <row r="1011">
          <cell r="A1011">
            <v>12039</v>
          </cell>
        </row>
        <row r="1012">
          <cell r="A1012">
            <v>12040</v>
          </cell>
        </row>
        <row r="1013">
          <cell r="A1013">
            <v>12041</v>
          </cell>
        </row>
        <row r="1014">
          <cell r="A1014">
            <v>12042</v>
          </cell>
        </row>
        <row r="1015">
          <cell r="A1015">
            <v>12043</v>
          </cell>
        </row>
        <row r="1016">
          <cell r="A1016">
            <v>12044</v>
          </cell>
        </row>
        <row r="1017">
          <cell r="A1017">
            <v>12045</v>
          </cell>
        </row>
        <row r="1018">
          <cell r="A1018">
            <v>12046</v>
          </cell>
        </row>
        <row r="1019">
          <cell r="A1019">
            <v>12047</v>
          </cell>
        </row>
        <row r="1020">
          <cell r="A1020">
            <v>12048</v>
          </cell>
        </row>
        <row r="1021">
          <cell r="A1021">
            <v>12049</v>
          </cell>
        </row>
        <row r="1022">
          <cell r="A1022">
            <v>12050</v>
          </cell>
        </row>
        <row r="1023">
          <cell r="A1023">
            <v>12100</v>
          </cell>
          <cell r="B1023" t="str">
            <v>Demierre &amp; Serex SA</v>
          </cell>
          <cell r="C1023" t="str">
            <v>Av. de Sévelin 54</v>
          </cell>
          <cell r="D1023" t="str">
            <v>1004 Lausanne</v>
          </cell>
          <cell r="E1023" t="str">
            <v>021 626 34 44</v>
          </cell>
          <cell r="F1023" t="str">
            <v>021 626 34 45</v>
          </cell>
        </row>
        <row r="1024">
          <cell r="A1024">
            <v>12101</v>
          </cell>
          <cell r="B1024" t="str">
            <v>M. Cédric Moulin</v>
          </cell>
          <cell r="C1024" t="str">
            <v>moulin@frigorifiques-sa.ch</v>
          </cell>
        </row>
        <row r="1025">
          <cell r="A1025">
            <v>12102</v>
          </cell>
        </row>
        <row r="1026">
          <cell r="A1026">
            <v>12103</v>
          </cell>
        </row>
        <row r="1027">
          <cell r="A1027">
            <v>12104</v>
          </cell>
        </row>
        <row r="1028">
          <cell r="A1028">
            <v>12105</v>
          </cell>
        </row>
        <row r="1029">
          <cell r="A1029">
            <v>12106</v>
          </cell>
        </row>
        <row r="1030">
          <cell r="A1030">
            <v>12107</v>
          </cell>
        </row>
        <row r="1031">
          <cell r="A1031">
            <v>12108</v>
          </cell>
        </row>
        <row r="1032">
          <cell r="A1032">
            <v>12109</v>
          </cell>
        </row>
        <row r="1033">
          <cell r="A1033">
            <v>12110</v>
          </cell>
        </row>
        <row r="1034">
          <cell r="A1034">
            <v>12111</v>
          </cell>
        </row>
        <row r="1035">
          <cell r="A1035">
            <v>12112</v>
          </cell>
        </row>
        <row r="1036">
          <cell r="A1036">
            <v>12113</v>
          </cell>
        </row>
        <row r="1037">
          <cell r="A1037">
            <v>12114</v>
          </cell>
        </row>
        <row r="1038">
          <cell r="A1038">
            <v>12115</v>
          </cell>
        </row>
        <row r="1039">
          <cell r="A1039">
            <v>12116</v>
          </cell>
        </row>
        <row r="1040">
          <cell r="A1040">
            <v>12117</v>
          </cell>
        </row>
        <row r="1041">
          <cell r="A1041">
            <v>12118</v>
          </cell>
        </row>
        <row r="1042">
          <cell r="A1042">
            <v>12119</v>
          </cell>
        </row>
        <row r="1043">
          <cell r="A1043">
            <v>12120</v>
          </cell>
        </row>
        <row r="1044">
          <cell r="A1044">
            <v>12121</v>
          </cell>
        </row>
        <row r="1045">
          <cell r="A1045">
            <v>12122</v>
          </cell>
        </row>
        <row r="1046">
          <cell r="A1046">
            <v>12123</v>
          </cell>
        </row>
        <row r="1047">
          <cell r="A1047">
            <v>12124</v>
          </cell>
        </row>
        <row r="1048">
          <cell r="A1048">
            <v>12125</v>
          </cell>
        </row>
        <row r="1049">
          <cell r="A1049">
            <v>12126</v>
          </cell>
        </row>
        <row r="1050">
          <cell r="A1050">
            <v>12127</v>
          </cell>
        </row>
        <row r="1051">
          <cell r="A1051">
            <v>12128</v>
          </cell>
        </row>
        <row r="1052">
          <cell r="A1052">
            <v>12129</v>
          </cell>
        </row>
        <row r="1053">
          <cell r="A1053">
            <v>12130</v>
          </cell>
        </row>
        <row r="1054">
          <cell r="A1054">
            <v>12131</v>
          </cell>
        </row>
        <row r="1055">
          <cell r="A1055">
            <v>12132</v>
          </cell>
        </row>
        <row r="1056">
          <cell r="A1056">
            <v>12133</v>
          </cell>
        </row>
        <row r="1057">
          <cell r="A1057">
            <v>12134</v>
          </cell>
        </row>
        <row r="1058">
          <cell r="A1058">
            <v>12135</v>
          </cell>
        </row>
        <row r="1059">
          <cell r="A1059">
            <v>12136</v>
          </cell>
        </row>
        <row r="1060">
          <cell r="A1060">
            <v>12137</v>
          </cell>
        </row>
        <row r="1061">
          <cell r="A1061">
            <v>12138</v>
          </cell>
        </row>
        <row r="1062">
          <cell r="A1062">
            <v>12139</v>
          </cell>
        </row>
        <row r="1063">
          <cell r="A1063">
            <v>12140</v>
          </cell>
        </row>
        <row r="1064">
          <cell r="A1064">
            <v>12141</v>
          </cell>
        </row>
        <row r="1065">
          <cell r="A1065">
            <v>12142</v>
          </cell>
        </row>
        <row r="1066">
          <cell r="A1066">
            <v>12143</v>
          </cell>
        </row>
        <row r="1067">
          <cell r="A1067">
            <v>12144</v>
          </cell>
        </row>
        <row r="1068">
          <cell r="A1068">
            <v>12145</v>
          </cell>
        </row>
        <row r="1069">
          <cell r="A1069">
            <v>12146</v>
          </cell>
        </row>
        <row r="1070">
          <cell r="A1070">
            <v>12147</v>
          </cell>
        </row>
        <row r="1071">
          <cell r="A1071">
            <v>12148</v>
          </cell>
        </row>
        <row r="1072">
          <cell r="A1072">
            <v>12149</v>
          </cell>
        </row>
        <row r="1073">
          <cell r="A1073">
            <v>12150</v>
          </cell>
        </row>
        <row r="1074">
          <cell r="A1074">
            <v>12200</v>
          </cell>
          <cell r="B1074" t="str">
            <v>Desplats A. SA</v>
          </cell>
          <cell r="C1074" t="str">
            <v>Rue Simon-Durand 13 bis</v>
          </cell>
          <cell r="D1074" t="str">
            <v>1227 Carouge</v>
          </cell>
          <cell r="E1074" t="str">
            <v>022 343 41 60</v>
          </cell>
          <cell r="F1074" t="str">
            <v>022 343 62 78</v>
          </cell>
        </row>
        <row r="1075">
          <cell r="A1075">
            <v>12201</v>
          </cell>
          <cell r="B1075" t="str">
            <v>M. Fennane</v>
          </cell>
          <cell r="C1075" t="str">
            <v>dessin@desplats.ch</v>
          </cell>
        </row>
        <row r="1076">
          <cell r="A1076">
            <v>12202</v>
          </cell>
          <cell r="B1076" t="str">
            <v>M. Jordan</v>
          </cell>
          <cell r="C1076" t="str">
            <v>ajordan@desplats.ch</v>
          </cell>
        </row>
        <row r="1077">
          <cell r="A1077">
            <v>12203</v>
          </cell>
          <cell r="B1077" t="str">
            <v>Mme Scherwey Laurence</v>
          </cell>
          <cell r="C1077" t="str">
            <v>lscherwey@desplats.ch</v>
          </cell>
        </row>
        <row r="1078">
          <cell r="A1078">
            <v>12204</v>
          </cell>
        </row>
        <row r="1079">
          <cell r="A1079">
            <v>12205</v>
          </cell>
        </row>
        <row r="1080">
          <cell r="A1080">
            <v>12206</v>
          </cell>
        </row>
        <row r="1081">
          <cell r="A1081">
            <v>12207</v>
          </cell>
        </row>
        <row r="1082">
          <cell r="A1082">
            <v>12208</v>
          </cell>
        </row>
        <row r="1083">
          <cell r="A1083">
            <v>12209</v>
          </cell>
        </row>
        <row r="1084">
          <cell r="A1084">
            <v>12210</v>
          </cell>
        </row>
        <row r="1085">
          <cell r="A1085">
            <v>12211</v>
          </cell>
        </row>
        <row r="1086">
          <cell r="A1086">
            <v>12212</v>
          </cell>
        </row>
        <row r="1087">
          <cell r="A1087">
            <v>12213</v>
          </cell>
        </row>
        <row r="1088">
          <cell r="A1088">
            <v>12214</v>
          </cell>
        </row>
        <row r="1089">
          <cell r="A1089">
            <v>12215</v>
          </cell>
        </row>
        <row r="1090">
          <cell r="A1090">
            <v>12216</v>
          </cell>
        </row>
        <row r="1091">
          <cell r="A1091">
            <v>12217</v>
          </cell>
        </row>
        <row r="1092">
          <cell r="A1092">
            <v>12218</v>
          </cell>
        </row>
        <row r="1093">
          <cell r="A1093">
            <v>12219</v>
          </cell>
        </row>
        <row r="1094">
          <cell r="A1094">
            <v>12220</v>
          </cell>
        </row>
        <row r="1095">
          <cell r="A1095">
            <v>12221</v>
          </cell>
        </row>
        <row r="1096">
          <cell r="A1096">
            <v>12222</v>
          </cell>
        </row>
        <row r="1097">
          <cell r="A1097">
            <v>12223</v>
          </cell>
        </row>
        <row r="1098">
          <cell r="A1098">
            <v>12224</v>
          </cell>
        </row>
        <row r="1099">
          <cell r="A1099">
            <v>12225</v>
          </cell>
        </row>
        <row r="1100">
          <cell r="A1100">
            <v>12226</v>
          </cell>
        </row>
        <row r="1101">
          <cell r="A1101">
            <v>12227</v>
          </cell>
        </row>
        <row r="1102">
          <cell r="A1102">
            <v>12228</v>
          </cell>
        </row>
        <row r="1103">
          <cell r="A1103">
            <v>12229</v>
          </cell>
        </row>
        <row r="1104">
          <cell r="A1104">
            <v>12230</v>
          </cell>
        </row>
        <row r="1105">
          <cell r="A1105">
            <v>12231</v>
          </cell>
        </row>
        <row r="1106">
          <cell r="A1106">
            <v>12232</v>
          </cell>
        </row>
        <row r="1107">
          <cell r="A1107">
            <v>12233</v>
          </cell>
        </row>
        <row r="1108">
          <cell r="A1108">
            <v>12234</v>
          </cell>
        </row>
        <row r="1109">
          <cell r="A1109">
            <v>12235</v>
          </cell>
        </row>
        <row r="1110">
          <cell r="A1110">
            <v>12236</v>
          </cell>
        </row>
        <row r="1111">
          <cell r="A1111">
            <v>12237</v>
          </cell>
        </row>
        <row r="1112">
          <cell r="A1112">
            <v>12238</v>
          </cell>
        </row>
        <row r="1113">
          <cell r="A1113">
            <v>12239</v>
          </cell>
        </row>
        <row r="1114">
          <cell r="A1114">
            <v>12240</v>
          </cell>
        </row>
        <row r="1115">
          <cell r="A1115">
            <v>12241</v>
          </cell>
        </row>
        <row r="1116">
          <cell r="A1116">
            <v>12242</v>
          </cell>
        </row>
        <row r="1117">
          <cell r="A1117">
            <v>12243</v>
          </cell>
        </row>
        <row r="1118">
          <cell r="A1118">
            <v>12244</v>
          </cell>
        </row>
        <row r="1119">
          <cell r="A1119">
            <v>12245</v>
          </cell>
        </row>
        <row r="1120">
          <cell r="A1120">
            <v>12246</v>
          </cell>
        </row>
        <row r="1121">
          <cell r="A1121">
            <v>12247</v>
          </cell>
        </row>
        <row r="1122">
          <cell r="A1122">
            <v>12248</v>
          </cell>
        </row>
        <row r="1123">
          <cell r="A1123">
            <v>12249</v>
          </cell>
        </row>
        <row r="1124">
          <cell r="A1124">
            <v>12250</v>
          </cell>
        </row>
        <row r="1125">
          <cell r="A1125">
            <v>12300</v>
          </cell>
          <cell r="B1125" t="str">
            <v>Durlemann SA</v>
          </cell>
          <cell r="C1125" t="str">
            <v>Rue Peillonnex 36</v>
          </cell>
          <cell r="D1125" t="str">
            <v>1225 Chëne-Bourg</v>
          </cell>
          <cell r="E1125" t="str">
            <v>022 348 18 03</v>
          </cell>
          <cell r="F1125" t="str">
            <v>022 348 69 81</v>
          </cell>
        </row>
        <row r="1126">
          <cell r="A1126">
            <v>12301</v>
          </cell>
          <cell r="B1126" t="str">
            <v>M. Rodriguez</v>
          </cell>
          <cell r="C1126" t="str">
            <v>technique@durlemann.ch</v>
          </cell>
        </row>
        <row r="1127">
          <cell r="A1127">
            <v>12302</v>
          </cell>
        </row>
        <row r="1128">
          <cell r="A1128">
            <v>12303</v>
          </cell>
        </row>
        <row r="1129">
          <cell r="A1129">
            <v>12304</v>
          </cell>
        </row>
        <row r="1130">
          <cell r="A1130">
            <v>12305</v>
          </cell>
        </row>
        <row r="1131">
          <cell r="A1131">
            <v>12306</v>
          </cell>
        </row>
        <row r="1132">
          <cell r="A1132">
            <v>12307</v>
          </cell>
        </row>
        <row r="1133">
          <cell r="A1133">
            <v>12308</v>
          </cell>
        </row>
        <row r="1134">
          <cell r="A1134">
            <v>12309</v>
          </cell>
        </row>
        <row r="1135">
          <cell r="A1135">
            <v>12310</v>
          </cell>
        </row>
        <row r="1136">
          <cell r="A1136">
            <v>12311</v>
          </cell>
        </row>
        <row r="1137">
          <cell r="A1137">
            <v>12312</v>
          </cell>
        </row>
        <row r="1138">
          <cell r="A1138">
            <v>12313</v>
          </cell>
        </row>
        <row r="1139">
          <cell r="A1139">
            <v>12314</v>
          </cell>
        </row>
        <row r="1140">
          <cell r="A1140">
            <v>12315</v>
          </cell>
        </row>
        <row r="1141">
          <cell r="A1141">
            <v>12316</v>
          </cell>
        </row>
        <row r="1142">
          <cell r="A1142">
            <v>12317</v>
          </cell>
        </row>
        <row r="1143">
          <cell r="A1143">
            <v>12318</v>
          </cell>
        </row>
        <row r="1144">
          <cell r="A1144">
            <v>12319</v>
          </cell>
        </row>
        <row r="1145">
          <cell r="A1145">
            <v>12320</v>
          </cell>
        </row>
        <row r="1146">
          <cell r="A1146">
            <v>12321</v>
          </cell>
        </row>
        <row r="1147">
          <cell r="A1147">
            <v>12322</v>
          </cell>
        </row>
        <row r="1148">
          <cell r="A1148">
            <v>12323</v>
          </cell>
        </row>
        <row r="1149">
          <cell r="A1149">
            <v>12324</v>
          </cell>
        </row>
        <row r="1150">
          <cell r="A1150">
            <v>12325</v>
          </cell>
        </row>
        <row r="1151">
          <cell r="A1151">
            <v>12326</v>
          </cell>
        </row>
        <row r="1152">
          <cell r="A1152">
            <v>12327</v>
          </cell>
        </row>
        <row r="1153">
          <cell r="A1153">
            <v>12328</v>
          </cell>
        </row>
        <row r="1154">
          <cell r="A1154">
            <v>12329</v>
          </cell>
        </row>
        <row r="1155">
          <cell r="A1155">
            <v>12330</v>
          </cell>
        </row>
        <row r="1156">
          <cell r="A1156">
            <v>12331</v>
          </cell>
        </row>
        <row r="1157">
          <cell r="A1157">
            <v>12332</v>
          </cell>
        </row>
        <row r="1158">
          <cell r="A1158">
            <v>12333</v>
          </cell>
        </row>
        <row r="1159">
          <cell r="A1159">
            <v>12334</v>
          </cell>
        </row>
        <row r="1160">
          <cell r="A1160">
            <v>12335</v>
          </cell>
        </row>
        <row r="1161">
          <cell r="A1161">
            <v>12336</v>
          </cell>
        </row>
        <row r="1162">
          <cell r="A1162">
            <v>12337</v>
          </cell>
        </row>
        <row r="1163">
          <cell r="A1163">
            <v>12338</v>
          </cell>
        </row>
        <row r="1164">
          <cell r="A1164">
            <v>12339</v>
          </cell>
        </row>
        <row r="1165">
          <cell r="A1165">
            <v>12340</v>
          </cell>
        </row>
        <row r="1166">
          <cell r="A1166">
            <v>12341</v>
          </cell>
        </row>
        <row r="1167">
          <cell r="A1167">
            <v>12342</v>
          </cell>
        </row>
        <row r="1168">
          <cell r="A1168">
            <v>12343</v>
          </cell>
        </row>
        <row r="1169">
          <cell r="A1169">
            <v>12344</v>
          </cell>
        </row>
        <row r="1170">
          <cell r="A1170">
            <v>12345</v>
          </cell>
        </row>
        <row r="1171">
          <cell r="A1171">
            <v>12346</v>
          </cell>
        </row>
        <row r="1172">
          <cell r="A1172">
            <v>12347</v>
          </cell>
        </row>
        <row r="1173">
          <cell r="A1173">
            <v>12348</v>
          </cell>
        </row>
        <row r="1174">
          <cell r="A1174">
            <v>12349</v>
          </cell>
        </row>
        <row r="1175">
          <cell r="A1175">
            <v>12350</v>
          </cell>
        </row>
        <row r="1176">
          <cell r="A1176">
            <v>12400</v>
          </cell>
          <cell r="B1176" t="str">
            <v>Entrepôts Frigorifiques d'Aigle SA (E.F.A. SA)</v>
          </cell>
          <cell r="C1176" t="str">
            <v>Route des Marais</v>
          </cell>
          <cell r="D1176" t="str">
            <v>1860 Aigle/VD</v>
          </cell>
          <cell r="E1176" t="str">
            <v>079 471 58 80</v>
          </cell>
          <cell r="F1176" t="str">
            <v>024 466 41 42</v>
          </cell>
        </row>
        <row r="1177">
          <cell r="A1177">
            <v>12401</v>
          </cell>
          <cell r="B1177" t="str">
            <v>M. Olivier Felli</v>
          </cell>
          <cell r="C1177" t="str">
            <v>o.felli@entrepots-frigorifiques.ch</v>
          </cell>
        </row>
        <row r="1178">
          <cell r="A1178">
            <v>12402</v>
          </cell>
        </row>
        <row r="1179">
          <cell r="A1179">
            <v>12403</v>
          </cell>
        </row>
        <row r="1180">
          <cell r="A1180">
            <v>12404</v>
          </cell>
        </row>
        <row r="1181">
          <cell r="A1181">
            <v>12405</v>
          </cell>
        </row>
        <row r="1182">
          <cell r="A1182">
            <v>12406</v>
          </cell>
        </row>
        <row r="1183">
          <cell r="A1183">
            <v>12407</v>
          </cell>
        </row>
        <row r="1184">
          <cell r="A1184">
            <v>12408</v>
          </cell>
        </row>
        <row r="1185">
          <cell r="A1185">
            <v>12409</v>
          </cell>
        </row>
        <row r="1186">
          <cell r="A1186">
            <v>12410</v>
          </cell>
        </row>
        <row r="1187">
          <cell r="A1187">
            <v>12411</v>
          </cell>
        </row>
        <row r="1188">
          <cell r="A1188">
            <v>12412</v>
          </cell>
        </row>
        <row r="1189">
          <cell r="A1189">
            <v>12413</v>
          </cell>
        </row>
        <row r="1190">
          <cell r="A1190">
            <v>12414</v>
          </cell>
        </row>
        <row r="1191">
          <cell r="A1191">
            <v>12415</v>
          </cell>
        </row>
        <row r="1192">
          <cell r="A1192">
            <v>12416</v>
          </cell>
        </row>
        <row r="1193">
          <cell r="A1193">
            <v>12417</v>
          </cell>
        </row>
        <row r="1194">
          <cell r="A1194">
            <v>12418</v>
          </cell>
        </row>
        <row r="1195">
          <cell r="A1195">
            <v>12419</v>
          </cell>
        </row>
        <row r="1196">
          <cell r="A1196">
            <v>12420</v>
          </cell>
        </row>
        <row r="1197">
          <cell r="A1197">
            <v>12421</v>
          </cell>
        </row>
        <row r="1198">
          <cell r="A1198">
            <v>12422</v>
          </cell>
        </row>
        <row r="1199">
          <cell r="A1199">
            <v>12423</v>
          </cell>
        </row>
        <row r="1200">
          <cell r="A1200">
            <v>12424</v>
          </cell>
        </row>
        <row r="1201">
          <cell r="A1201">
            <v>12425</v>
          </cell>
        </row>
        <row r="1202">
          <cell r="A1202">
            <v>12426</v>
          </cell>
        </row>
        <row r="1203">
          <cell r="A1203">
            <v>12427</v>
          </cell>
        </row>
        <row r="1204">
          <cell r="A1204">
            <v>12428</v>
          </cell>
        </row>
        <row r="1205">
          <cell r="A1205">
            <v>12429</v>
          </cell>
        </row>
        <row r="1206">
          <cell r="A1206">
            <v>12430</v>
          </cell>
        </row>
        <row r="1207">
          <cell r="A1207">
            <v>12431</v>
          </cell>
        </row>
        <row r="1208">
          <cell r="A1208">
            <v>12432</v>
          </cell>
        </row>
        <row r="1209">
          <cell r="A1209">
            <v>12433</v>
          </cell>
        </row>
        <row r="1210">
          <cell r="A1210">
            <v>12434</v>
          </cell>
        </row>
        <row r="1211">
          <cell r="A1211">
            <v>12435</v>
          </cell>
        </row>
        <row r="1212">
          <cell r="A1212">
            <v>12436</v>
          </cell>
        </row>
        <row r="1213">
          <cell r="A1213">
            <v>12437</v>
          </cell>
        </row>
        <row r="1214">
          <cell r="A1214">
            <v>12438</v>
          </cell>
        </row>
        <row r="1215">
          <cell r="A1215">
            <v>12439</v>
          </cell>
        </row>
        <row r="1216">
          <cell r="A1216">
            <v>12440</v>
          </cell>
        </row>
        <row r="1217">
          <cell r="A1217">
            <v>12441</v>
          </cell>
        </row>
        <row r="1218">
          <cell r="A1218">
            <v>12442</v>
          </cell>
        </row>
        <row r="1219">
          <cell r="A1219">
            <v>12443</v>
          </cell>
        </row>
        <row r="1220">
          <cell r="A1220">
            <v>12444</v>
          </cell>
        </row>
        <row r="1221">
          <cell r="A1221">
            <v>12445</v>
          </cell>
        </row>
        <row r="1222">
          <cell r="A1222">
            <v>12446</v>
          </cell>
        </row>
        <row r="1223">
          <cell r="A1223">
            <v>12447</v>
          </cell>
        </row>
        <row r="1224">
          <cell r="A1224">
            <v>12448</v>
          </cell>
        </row>
        <row r="1225">
          <cell r="A1225">
            <v>12449</v>
          </cell>
        </row>
        <row r="1226">
          <cell r="A1226">
            <v>12450</v>
          </cell>
        </row>
        <row r="1227">
          <cell r="A1227">
            <v>12500</v>
          </cell>
          <cell r="B1227" t="str">
            <v>E+B Concept</v>
          </cell>
          <cell r="C1227" t="str">
            <v>Rte de Bière 9</v>
          </cell>
          <cell r="D1227" t="str">
            <v>1143 Apples</v>
          </cell>
          <cell r="E1227" t="str">
            <v>021 800 90 90</v>
          </cell>
          <cell r="F1227" t="str">
            <v>021 800 90 91</v>
          </cell>
        </row>
        <row r="1228">
          <cell r="A1228">
            <v>12501</v>
          </cell>
          <cell r="B1228" t="str">
            <v>M. Gaillard</v>
          </cell>
          <cell r="C1228" t="str">
            <v>ebconcept@vtxnet.ch</v>
          </cell>
        </row>
        <row r="1229">
          <cell r="A1229">
            <v>12502</v>
          </cell>
          <cell r="B1229" t="str">
            <v>M. Philippe Menthonnex</v>
          </cell>
          <cell r="C1229" t="str">
            <v>ebconcept@vtxnet.ch</v>
          </cell>
        </row>
        <row r="1230">
          <cell r="A1230">
            <v>12503</v>
          </cell>
        </row>
        <row r="1231">
          <cell r="A1231">
            <v>12504</v>
          </cell>
        </row>
        <row r="1232">
          <cell r="A1232">
            <v>12505</v>
          </cell>
        </row>
        <row r="1233">
          <cell r="A1233">
            <v>12506</v>
          </cell>
        </row>
        <row r="1234">
          <cell r="A1234">
            <v>12507</v>
          </cell>
        </row>
        <row r="1235">
          <cell r="A1235">
            <v>12508</v>
          </cell>
        </row>
        <row r="1236">
          <cell r="A1236">
            <v>12509</v>
          </cell>
        </row>
        <row r="1237">
          <cell r="A1237">
            <v>12510</v>
          </cell>
        </row>
        <row r="1238">
          <cell r="A1238">
            <v>12511</v>
          </cell>
        </row>
        <row r="1239">
          <cell r="A1239">
            <v>12512</v>
          </cell>
        </row>
        <row r="1240">
          <cell r="A1240">
            <v>12513</v>
          </cell>
        </row>
        <row r="1241">
          <cell r="A1241">
            <v>12514</v>
          </cell>
        </row>
        <row r="1242">
          <cell r="A1242">
            <v>12515</v>
          </cell>
        </row>
        <row r="1243">
          <cell r="A1243">
            <v>12516</v>
          </cell>
        </row>
        <row r="1244">
          <cell r="A1244">
            <v>12517</v>
          </cell>
        </row>
        <row r="1245">
          <cell r="A1245">
            <v>12518</v>
          </cell>
        </row>
        <row r="1246">
          <cell r="A1246">
            <v>12519</v>
          </cell>
        </row>
        <row r="1247">
          <cell r="A1247">
            <v>12520</v>
          </cell>
        </row>
        <row r="1248">
          <cell r="A1248">
            <v>12521</v>
          </cell>
        </row>
        <row r="1249">
          <cell r="A1249">
            <v>12522</v>
          </cell>
        </row>
        <row r="1250">
          <cell r="A1250">
            <v>12523</v>
          </cell>
        </row>
        <row r="1251">
          <cell r="A1251">
            <v>12524</v>
          </cell>
        </row>
        <row r="1252">
          <cell r="A1252">
            <v>12525</v>
          </cell>
        </row>
        <row r="1253">
          <cell r="A1253">
            <v>12526</v>
          </cell>
        </row>
        <row r="1254">
          <cell r="A1254">
            <v>12527</v>
          </cell>
        </row>
        <row r="1255">
          <cell r="A1255">
            <v>12528</v>
          </cell>
        </row>
        <row r="1256">
          <cell r="A1256">
            <v>12529</v>
          </cell>
        </row>
        <row r="1257">
          <cell r="A1257">
            <v>12530</v>
          </cell>
        </row>
        <row r="1258">
          <cell r="A1258">
            <v>12531</v>
          </cell>
        </row>
        <row r="1259">
          <cell r="A1259">
            <v>12532</v>
          </cell>
        </row>
        <row r="1260">
          <cell r="A1260">
            <v>12533</v>
          </cell>
        </row>
        <row r="1261">
          <cell r="A1261">
            <v>12534</v>
          </cell>
        </row>
        <row r="1262">
          <cell r="A1262">
            <v>12535</v>
          </cell>
        </row>
        <row r="1263">
          <cell r="A1263">
            <v>12536</v>
          </cell>
        </row>
        <row r="1264">
          <cell r="A1264">
            <v>12537</v>
          </cell>
        </row>
        <row r="1265">
          <cell r="A1265">
            <v>12538</v>
          </cell>
        </row>
        <row r="1266">
          <cell r="A1266">
            <v>12539</v>
          </cell>
        </row>
        <row r="1267">
          <cell r="A1267">
            <v>12540</v>
          </cell>
        </row>
        <row r="1268">
          <cell r="A1268">
            <v>12541</v>
          </cell>
        </row>
        <row r="1269">
          <cell r="A1269">
            <v>12542</v>
          </cell>
        </row>
        <row r="1270">
          <cell r="A1270">
            <v>12543</v>
          </cell>
        </row>
        <row r="1271">
          <cell r="A1271">
            <v>12544</v>
          </cell>
        </row>
        <row r="1272">
          <cell r="A1272">
            <v>12545</v>
          </cell>
        </row>
        <row r="1273">
          <cell r="A1273">
            <v>12546</v>
          </cell>
        </row>
        <row r="1274">
          <cell r="A1274">
            <v>12547</v>
          </cell>
        </row>
        <row r="1275">
          <cell r="A1275">
            <v>12548</v>
          </cell>
        </row>
        <row r="1276">
          <cell r="A1276">
            <v>12549</v>
          </cell>
        </row>
        <row r="1277">
          <cell r="A1277">
            <v>12550</v>
          </cell>
        </row>
        <row r="1278">
          <cell r="A1278">
            <v>12600</v>
          </cell>
          <cell r="B1278" t="str">
            <v>Elcotherm SA</v>
          </cell>
          <cell r="C1278" t="str">
            <v>Route des Jeunes 19</v>
          </cell>
          <cell r="D1278" t="str">
            <v>1227 Carouge</v>
          </cell>
          <cell r="E1278" t="str">
            <v>0848 808 808</v>
          </cell>
          <cell r="F1278" t="str">
            <v>021 633 15 99</v>
          </cell>
        </row>
        <row r="1279">
          <cell r="A1279">
            <v>12601</v>
          </cell>
          <cell r="B1279" t="str">
            <v>M. Lulurga William</v>
          </cell>
          <cell r="C1279" t="str">
            <v>william.lulurga@ch.elco.net</v>
          </cell>
        </row>
        <row r="1280">
          <cell r="A1280">
            <v>12602</v>
          </cell>
        </row>
        <row r="1281">
          <cell r="A1281">
            <v>12603</v>
          </cell>
        </row>
        <row r="1282">
          <cell r="A1282">
            <v>12604</v>
          </cell>
        </row>
        <row r="1283">
          <cell r="A1283">
            <v>12605</v>
          </cell>
        </row>
        <row r="1284">
          <cell r="A1284">
            <v>12606</v>
          </cell>
        </row>
        <row r="1285">
          <cell r="A1285">
            <v>12607</v>
          </cell>
        </row>
        <row r="1286">
          <cell r="A1286">
            <v>12608</v>
          </cell>
        </row>
        <row r="1287">
          <cell r="A1287">
            <v>12609</v>
          </cell>
        </row>
        <row r="1288">
          <cell r="A1288">
            <v>12610</v>
          </cell>
        </row>
        <row r="1289">
          <cell r="A1289">
            <v>12611</v>
          </cell>
        </row>
        <row r="1290">
          <cell r="A1290">
            <v>12612</v>
          </cell>
        </row>
        <row r="1291">
          <cell r="A1291">
            <v>12613</v>
          </cell>
        </row>
        <row r="1292">
          <cell r="A1292">
            <v>12614</v>
          </cell>
        </row>
        <row r="1293">
          <cell r="A1293">
            <v>12615</v>
          </cell>
        </row>
        <row r="1294">
          <cell r="A1294">
            <v>12616</v>
          </cell>
        </row>
        <row r="1295">
          <cell r="A1295">
            <v>12617</v>
          </cell>
        </row>
        <row r="1296">
          <cell r="A1296">
            <v>12618</v>
          </cell>
        </row>
        <row r="1297">
          <cell r="A1297">
            <v>12619</v>
          </cell>
        </row>
        <row r="1298">
          <cell r="A1298">
            <v>12620</v>
          </cell>
        </row>
        <row r="1299">
          <cell r="A1299">
            <v>12621</v>
          </cell>
        </row>
        <row r="1300">
          <cell r="A1300">
            <v>12622</v>
          </cell>
        </row>
        <row r="1301">
          <cell r="A1301">
            <v>12623</v>
          </cell>
        </row>
        <row r="1302">
          <cell r="A1302">
            <v>12624</v>
          </cell>
        </row>
        <row r="1303">
          <cell r="A1303">
            <v>12625</v>
          </cell>
        </row>
        <row r="1304">
          <cell r="A1304">
            <v>12626</v>
          </cell>
        </row>
        <row r="1305">
          <cell r="A1305">
            <v>12627</v>
          </cell>
        </row>
        <row r="1306">
          <cell r="A1306">
            <v>12628</v>
          </cell>
        </row>
        <row r="1307">
          <cell r="A1307">
            <v>12629</v>
          </cell>
        </row>
        <row r="1308">
          <cell r="A1308">
            <v>12630</v>
          </cell>
        </row>
        <row r="1309">
          <cell r="A1309">
            <v>12631</v>
          </cell>
        </row>
        <row r="1310">
          <cell r="A1310">
            <v>12632</v>
          </cell>
        </row>
        <row r="1311">
          <cell r="A1311">
            <v>12633</v>
          </cell>
        </row>
        <row r="1312">
          <cell r="A1312">
            <v>12634</v>
          </cell>
        </row>
        <row r="1313">
          <cell r="A1313">
            <v>12635</v>
          </cell>
        </row>
        <row r="1314">
          <cell r="A1314">
            <v>12636</v>
          </cell>
        </row>
        <row r="1315">
          <cell r="A1315">
            <v>12637</v>
          </cell>
        </row>
        <row r="1316">
          <cell r="A1316">
            <v>12638</v>
          </cell>
        </row>
        <row r="1317">
          <cell r="A1317">
            <v>12639</v>
          </cell>
        </row>
        <row r="1318">
          <cell r="A1318">
            <v>12640</v>
          </cell>
        </row>
        <row r="1319">
          <cell r="A1319">
            <v>12641</v>
          </cell>
        </row>
        <row r="1320">
          <cell r="A1320">
            <v>12642</v>
          </cell>
        </row>
        <row r="1321">
          <cell r="A1321">
            <v>12643</v>
          </cell>
        </row>
        <row r="1322">
          <cell r="A1322">
            <v>12644</v>
          </cell>
        </row>
        <row r="1323">
          <cell r="A1323">
            <v>12645</v>
          </cell>
        </row>
        <row r="1324">
          <cell r="A1324">
            <v>12646</v>
          </cell>
        </row>
        <row r="1325">
          <cell r="A1325">
            <v>12647</v>
          </cell>
        </row>
        <row r="1326">
          <cell r="A1326">
            <v>12648</v>
          </cell>
        </row>
        <row r="1327">
          <cell r="A1327">
            <v>12649</v>
          </cell>
        </row>
        <row r="1328">
          <cell r="A1328">
            <v>12650</v>
          </cell>
        </row>
        <row r="1329">
          <cell r="A1329">
            <v>12700</v>
          </cell>
          <cell r="B1329" t="str">
            <v>EPFL PL DII</v>
          </cell>
          <cell r="C1329" t="str">
            <v>BS 127 (Bâtiment BS) Station 4</v>
          </cell>
          <cell r="D1329" t="str">
            <v>CH - 1015 Lausanne</v>
          </cell>
          <cell r="E1329" t="str">
            <v>021 693 40 44</v>
          </cell>
          <cell r="F1329" t="str">
            <v>021 693 52 00</v>
          </cell>
        </row>
        <row r="1330">
          <cell r="A1330">
            <v>12701</v>
          </cell>
          <cell r="B1330" t="str">
            <v>M. G. Morier-Genoud</v>
          </cell>
          <cell r="C1330" t="str">
            <v>gilles.morier-genoud@epfl.ch</v>
          </cell>
        </row>
        <row r="1331">
          <cell r="A1331">
            <v>12702</v>
          </cell>
        </row>
        <row r="1332">
          <cell r="A1332">
            <v>12703</v>
          </cell>
        </row>
        <row r="1333">
          <cell r="A1333">
            <v>12704</v>
          </cell>
        </row>
        <row r="1334">
          <cell r="A1334">
            <v>12705</v>
          </cell>
        </row>
        <row r="1335">
          <cell r="A1335">
            <v>12706</v>
          </cell>
        </row>
        <row r="1336">
          <cell r="A1336">
            <v>12707</v>
          </cell>
        </row>
        <row r="1337">
          <cell r="A1337">
            <v>12708</v>
          </cell>
        </row>
        <row r="1338">
          <cell r="A1338">
            <v>12709</v>
          </cell>
        </row>
        <row r="1339">
          <cell r="A1339">
            <v>12710</v>
          </cell>
        </row>
        <row r="1340">
          <cell r="A1340">
            <v>12711</v>
          </cell>
        </row>
        <row r="1341">
          <cell r="A1341">
            <v>12712</v>
          </cell>
        </row>
        <row r="1342">
          <cell r="A1342">
            <v>12713</v>
          </cell>
        </row>
        <row r="1343">
          <cell r="A1343">
            <v>12714</v>
          </cell>
        </row>
        <row r="1344">
          <cell r="A1344">
            <v>12715</v>
          </cell>
        </row>
        <row r="1345">
          <cell r="A1345">
            <v>12716</v>
          </cell>
        </row>
        <row r="1346">
          <cell r="A1346">
            <v>12717</v>
          </cell>
        </row>
        <row r="1347">
          <cell r="A1347">
            <v>12718</v>
          </cell>
        </row>
        <row r="1348">
          <cell r="A1348">
            <v>12719</v>
          </cell>
        </row>
        <row r="1349">
          <cell r="A1349">
            <v>12720</v>
          </cell>
        </row>
        <row r="1350">
          <cell r="A1350">
            <v>12721</v>
          </cell>
        </row>
        <row r="1351">
          <cell r="A1351">
            <v>12722</v>
          </cell>
        </row>
        <row r="1352">
          <cell r="A1352">
            <v>12723</v>
          </cell>
        </row>
        <row r="1353">
          <cell r="A1353">
            <v>12724</v>
          </cell>
        </row>
        <row r="1354">
          <cell r="A1354">
            <v>12725</v>
          </cell>
        </row>
        <row r="1355">
          <cell r="A1355">
            <v>12726</v>
          </cell>
        </row>
        <row r="1356">
          <cell r="A1356">
            <v>12727</v>
          </cell>
        </row>
        <row r="1357">
          <cell r="A1357">
            <v>12728</v>
          </cell>
        </row>
        <row r="1358">
          <cell r="A1358">
            <v>12729</v>
          </cell>
        </row>
        <row r="1359">
          <cell r="A1359">
            <v>12730</v>
          </cell>
        </row>
        <row r="1360">
          <cell r="A1360">
            <v>12731</v>
          </cell>
        </row>
        <row r="1361">
          <cell r="A1361">
            <v>12732</v>
          </cell>
        </row>
        <row r="1362">
          <cell r="A1362">
            <v>12733</v>
          </cell>
        </row>
        <row r="1363">
          <cell r="A1363">
            <v>12734</v>
          </cell>
        </row>
        <row r="1364">
          <cell r="A1364">
            <v>12735</v>
          </cell>
        </row>
        <row r="1365">
          <cell r="A1365">
            <v>12736</v>
          </cell>
        </row>
        <row r="1366">
          <cell r="A1366">
            <v>12737</v>
          </cell>
        </row>
        <row r="1367">
          <cell r="A1367">
            <v>12738</v>
          </cell>
        </row>
        <row r="1368">
          <cell r="A1368">
            <v>12739</v>
          </cell>
        </row>
        <row r="1369">
          <cell r="A1369">
            <v>12740</v>
          </cell>
        </row>
        <row r="1370">
          <cell r="A1370">
            <v>12741</v>
          </cell>
        </row>
        <row r="1371">
          <cell r="A1371">
            <v>12742</v>
          </cell>
        </row>
        <row r="1372">
          <cell r="A1372">
            <v>12743</v>
          </cell>
        </row>
        <row r="1373">
          <cell r="A1373">
            <v>12744</v>
          </cell>
        </row>
        <row r="1374">
          <cell r="A1374">
            <v>12745</v>
          </cell>
        </row>
        <row r="1375">
          <cell r="A1375">
            <v>12746</v>
          </cell>
        </row>
        <row r="1376">
          <cell r="A1376">
            <v>12747</v>
          </cell>
        </row>
        <row r="1377">
          <cell r="A1377">
            <v>12748</v>
          </cell>
        </row>
        <row r="1378">
          <cell r="A1378">
            <v>12749</v>
          </cell>
        </row>
        <row r="1379">
          <cell r="A1379">
            <v>12750</v>
          </cell>
        </row>
        <row r="1380">
          <cell r="A1380">
            <v>12800</v>
          </cell>
          <cell r="B1380" t="str">
            <v>FIPOI</v>
          </cell>
          <cell r="C1380" t="str">
            <v>Rue de Varembé 9-11</v>
          </cell>
          <cell r="D1380" t="str">
            <v>CP 13 1211 Genève 20</v>
          </cell>
          <cell r="E1380" t="str">
            <v>022 791 90 88</v>
          </cell>
          <cell r="F1380" t="str">
            <v>022 733 03 08</v>
          </cell>
        </row>
        <row r="1381">
          <cell r="A1381">
            <v>12801</v>
          </cell>
          <cell r="B1381" t="str">
            <v>M. Laurent Mathieu</v>
          </cell>
          <cell r="C1381" t="str">
            <v>l.mathieu@fipoi.ch</v>
          </cell>
        </row>
        <row r="1382">
          <cell r="A1382">
            <v>12802</v>
          </cell>
        </row>
        <row r="1383">
          <cell r="A1383">
            <v>12803</v>
          </cell>
        </row>
        <row r="1384">
          <cell r="A1384">
            <v>12804</v>
          </cell>
        </row>
        <row r="1385">
          <cell r="A1385">
            <v>12805</v>
          </cell>
        </row>
        <row r="1386">
          <cell r="A1386">
            <v>12806</v>
          </cell>
        </row>
        <row r="1387">
          <cell r="A1387">
            <v>12807</v>
          </cell>
        </row>
        <row r="1388">
          <cell r="A1388">
            <v>12808</v>
          </cell>
        </row>
        <row r="1389">
          <cell r="A1389">
            <v>12809</v>
          </cell>
        </row>
        <row r="1390">
          <cell r="A1390">
            <v>12810</v>
          </cell>
        </row>
        <row r="1391">
          <cell r="A1391">
            <v>12811</v>
          </cell>
        </row>
        <row r="1392">
          <cell r="A1392">
            <v>12812</v>
          </cell>
        </row>
        <row r="1393">
          <cell r="A1393">
            <v>12813</v>
          </cell>
        </row>
        <row r="1394">
          <cell r="A1394">
            <v>12814</v>
          </cell>
        </row>
        <row r="1395">
          <cell r="A1395">
            <v>12815</v>
          </cell>
        </row>
        <row r="1396">
          <cell r="A1396">
            <v>12816</v>
          </cell>
        </row>
        <row r="1397">
          <cell r="A1397">
            <v>12817</v>
          </cell>
        </row>
        <row r="1398">
          <cell r="A1398">
            <v>12818</v>
          </cell>
        </row>
        <row r="1399">
          <cell r="A1399">
            <v>12819</v>
          </cell>
        </row>
        <row r="1400">
          <cell r="A1400">
            <v>12820</v>
          </cell>
        </row>
        <row r="1401">
          <cell r="A1401">
            <v>12821</v>
          </cell>
        </row>
        <row r="1402">
          <cell r="A1402">
            <v>12822</v>
          </cell>
        </row>
        <row r="1403">
          <cell r="A1403">
            <v>12823</v>
          </cell>
        </row>
        <row r="1404">
          <cell r="A1404">
            <v>12824</v>
          </cell>
        </row>
        <row r="1405">
          <cell r="A1405">
            <v>12825</v>
          </cell>
        </row>
        <row r="1406">
          <cell r="A1406">
            <v>12826</v>
          </cell>
        </row>
        <row r="1407">
          <cell r="A1407">
            <v>12827</v>
          </cell>
        </row>
        <row r="1408">
          <cell r="A1408">
            <v>12828</v>
          </cell>
        </row>
        <row r="1409">
          <cell r="A1409">
            <v>12829</v>
          </cell>
        </row>
        <row r="1410">
          <cell r="A1410">
            <v>12830</v>
          </cell>
        </row>
        <row r="1411">
          <cell r="A1411">
            <v>12831</v>
          </cell>
        </row>
        <row r="1412">
          <cell r="A1412">
            <v>12832</v>
          </cell>
        </row>
        <row r="1413">
          <cell r="A1413">
            <v>12833</v>
          </cell>
        </row>
        <row r="1414">
          <cell r="A1414">
            <v>12834</v>
          </cell>
        </row>
        <row r="1415">
          <cell r="A1415">
            <v>12835</v>
          </cell>
        </row>
        <row r="1416">
          <cell r="A1416">
            <v>12836</v>
          </cell>
        </row>
        <row r="1417">
          <cell r="A1417">
            <v>12837</v>
          </cell>
        </row>
        <row r="1418">
          <cell r="A1418">
            <v>12838</v>
          </cell>
        </row>
        <row r="1419">
          <cell r="A1419">
            <v>12839</v>
          </cell>
        </row>
        <row r="1420">
          <cell r="A1420">
            <v>12840</v>
          </cell>
        </row>
        <row r="1421">
          <cell r="A1421">
            <v>12841</v>
          </cell>
        </row>
        <row r="1422">
          <cell r="A1422">
            <v>12842</v>
          </cell>
        </row>
        <row r="1423">
          <cell r="A1423">
            <v>12843</v>
          </cell>
        </row>
        <row r="1424">
          <cell r="A1424">
            <v>12844</v>
          </cell>
        </row>
        <row r="1425">
          <cell r="A1425">
            <v>12845</v>
          </cell>
        </row>
        <row r="1426">
          <cell r="A1426">
            <v>12846</v>
          </cell>
        </row>
        <row r="1427">
          <cell r="A1427">
            <v>12847</v>
          </cell>
        </row>
        <row r="1428">
          <cell r="A1428">
            <v>12848</v>
          </cell>
        </row>
        <row r="1429">
          <cell r="A1429">
            <v>12849</v>
          </cell>
        </row>
        <row r="1430">
          <cell r="A1430">
            <v>12850</v>
          </cell>
        </row>
        <row r="1431">
          <cell r="A1431">
            <v>12900</v>
          </cell>
          <cell r="B1431" t="str">
            <v>Frigitech SA</v>
          </cell>
          <cell r="C1431" t="str">
            <v>Chemin Delay, 7</v>
          </cell>
          <cell r="D1431" t="str">
            <v>1217 Meyrin 2</v>
          </cell>
          <cell r="E1431" t="str">
            <v>022 341 46 00</v>
          </cell>
          <cell r="F1431" t="str">
            <v>022 341 46 78</v>
          </cell>
        </row>
        <row r="1432">
          <cell r="A1432">
            <v>12901</v>
          </cell>
          <cell r="B1432" t="str">
            <v>M. B. Relhier</v>
          </cell>
          <cell r="C1432" t="str">
            <v>info@frigitech.ch</v>
          </cell>
        </row>
        <row r="1433">
          <cell r="A1433">
            <v>12902</v>
          </cell>
        </row>
        <row r="1434">
          <cell r="A1434">
            <v>12903</v>
          </cell>
        </row>
        <row r="1435">
          <cell r="A1435">
            <v>12904</v>
          </cell>
        </row>
        <row r="1436">
          <cell r="A1436">
            <v>12905</v>
          </cell>
        </row>
        <row r="1437">
          <cell r="A1437">
            <v>12906</v>
          </cell>
        </row>
        <row r="1438">
          <cell r="A1438">
            <v>12907</v>
          </cell>
        </row>
        <row r="1439">
          <cell r="A1439">
            <v>12908</v>
          </cell>
        </row>
        <row r="1440">
          <cell r="A1440">
            <v>12909</v>
          </cell>
        </row>
        <row r="1441">
          <cell r="A1441">
            <v>12910</v>
          </cell>
        </row>
        <row r="1442">
          <cell r="A1442">
            <v>12911</v>
          </cell>
        </row>
        <row r="1443">
          <cell r="A1443">
            <v>12912</v>
          </cell>
        </row>
        <row r="1444">
          <cell r="A1444">
            <v>12913</v>
          </cell>
        </row>
        <row r="1445">
          <cell r="A1445">
            <v>12914</v>
          </cell>
        </row>
        <row r="1446">
          <cell r="A1446">
            <v>12915</v>
          </cell>
        </row>
        <row r="1447">
          <cell r="A1447">
            <v>12916</v>
          </cell>
        </row>
        <row r="1448">
          <cell r="A1448">
            <v>12917</v>
          </cell>
        </row>
        <row r="1449">
          <cell r="A1449">
            <v>12918</v>
          </cell>
        </row>
        <row r="1450">
          <cell r="A1450">
            <v>12919</v>
          </cell>
        </row>
        <row r="1451">
          <cell r="A1451">
            <v>12920</v>
          </cell>
        </row>
        <row r="1452">
          <cell r="A1452">
            <v>12921</v>
          </cell>
        </row>
        <row r="1453">
          <cell r="A1453">
            <v>12922</v>
          </cell>
        </row>
        <row r="1454">
          <cell r="A1454">
            <v>12923</v>
          </cell>
        </row>
        <row r="1455">
          <cell r="A1455">
            <v>12924</v>
          </cell>
        </row>
        <row r="1456">
          <cell r="A1456">
            <v>12925</v>
          </cell>
        </row>
        <row r="1457">
          <cell r="A1457">
            <v>12926</v>
          </cell>
        </row>
        <row r="1458">
          <cell r="A1458">
            <v>12927</v>
          </cell>
        </row>
        <row r="1459">
          <cell r="A1459">
            <v>12928</v>
          </cell>
        </row>
        <row r="1460">
          <cell r="A1460">
            <v>12929</v>
          </cell>
        </row>
        <row r="1461">
          <cell r="A1461">
            <v>12930</v>
          </cell>
        </row>
        <row r="1462">
          <cell r="A1462">
            <v>12931</v>
          </cell>
        </row>
        <row r="1463">
          <cell r="A1463">
            <v>12932</v>
          </cell>
        </row>
        <row r="1464">
          <cell r="A1464">
            <v>12933</v>
          </cell>
        </row>
        <row r="1465">
          <cell r="A1465">
            <v>12934</v>
          </cell>
        </row>
        <row r="1466">
          <cell r="A1466">
            <v>12935</v>
          </cell>
        </row>
        <row r="1467">
          <cell r="A1467">
            <v>12936</v>
          </cell>
        </row>
        <row r="1468">
          <cell r="A1468">
            <v>12937</v>
          </cell>
        </row>
        <row r="1469">
          <cell r="A1469">
            <v>12938</v>
          </cell>
        </row>
        <row r="1470">
          <cell r="A1470">
            <v>12939</v>
          </cell>
        </row>
        <row r="1471">
          <cell r="A1471">
            <v>12940</v>
          </cell>
        </row>
        <row r="1472">
          <cell r="A1472">
            <v>12941</v>
          </cell>
        </row>
        <row r="1473">
          <cell r="A1473">
            <v>12942</v>
          </cell>
        </row>
        <row r="1474">
          <cell r="A1474">
            <v>12943</v>
          </cell>
        </row>
        <row r="1475">
          <cell r="A1475">
            <v>12944</v>
          </cell>
        </row>
        <row r="1476">
          <cell r="A1476">
            <v>12945</v>
          </cell>
        </row>
        <row r="1477">
          <cell r="A1477">
            <v>12946</v>
          </cell>
        </row>
        <row r="1478">
          <cell r="A1478">
            <v>12947</v>
          </cell>
        </row>
        <row r="1479">
          <cell r="A1479">
            <v>12948</v>
          </cell>
        </row>
        <row r="1480">
          <cell r="A1480">
            <v>12949</v>
          </cell>
        </row>
        <row r="1481">
          <cell r="A1481">
            <v>12950</v>
          </cell>
        </row>
        <row r="1482">
          <cell r="A1482">
            <v>13000</v>
          </cell>
          <cell r="B1482" t="str">
            <v>Frigo clinique</v>
          </cell>
          <cell r="C1482" t="str">
            <v>4, Chemin de Castelver</v>
          </cell>
          <cell r="D1482" t="str">
            <v>1255 Veyrier</v>
          </cell>
          <cell r="E1482" t="str">
            <v>022 784 01 15</v>
          </cell>
          <cell r="F1482" t="str">
            <v>022 784 08 75</v>
          </cell>
        </row>
        <row r="1483">
          <cell r="A1483">
            <v>13001</v>
          </cell>
          <cell r="B1483" t="str">
            <v>M. Abieniste Didier</v>
          </cell>
        </row>
        <row r="1484">
          <cell r="A1484">
            <v>13002</v>
          </cell>
        </row>
        <row r="1485">
          <cell r="A1485">
            <v>13003</v>
          </cell>
        </row>
        <row r="1486">
          <cell r="A1486">
            <v>13004</v>
          </cell>
        </row>
        <row r="1487">
          <cell r="A1487">
            <v>13005</v>
          </cell>
        </row>
        <row r="1488">
          <cell r="A1488">
            <v>13006</v>
          </cell>
        </row>
        <row r="1489">
          <cell r="A1489">
            <v>13007</v>
          </cell>
        </row>
        <row r="1490">
          <cell r="A1490">
            <v>13008</v>
          </cell>
        </row>
        <row r="1491">
          <cell r="A1491">
            <v>13009</v>
          </cell>
        </row>
        <row r="1492">
          <cell r="A1492">
            <v>13010</v>
          </cell>
        </row>
        <row r="1493">
          <cell r="A1493">
            <v>13011</v>
          </cell>
        </row>
        <row r="1494">
          <cell r="A1494">
            <v>13012</v>
          </cell>
        </row>
        <row r="1495">
          <cell r="A1495">
            <v>13013</v>
          </cell>
        </row>
        <row r="1496">
          <cell r="A1496">
            <v>13014</v>
          </cell>
        </row>
        <row r="1497">
          <cell r="A1497">
            <v>13015</v>
          </cell>
        </row>
        <row r="1498">
          <cell r="A1498">
            <v>13016</v>
          </cell>
        </row>
        <row r="1499">
          <cell r="A1499">
            <v>13017</v>
          </cell>
        </row>
        <row r="1500">
          <cell r="A1500">
            <v>13018</v>
          </cell>
        </row>
        <row r="1501">
          <cell r="A1501">
            <v>13019</v>
          </cell>
        </row>
        <row r="1502">
          <cell r="A1502">
            <v>13020</v>
          </cell>
        </row>
        <row r="1503">
          <cell r="A1503">
            <v>13021</v>
          </cell>
        </row>
        <row r="1504">
          <cell r="A1504">
            <v>13022</v>
          </cell>
        </row>
        <row r="1505">
          <cell r="A1505">
            <v>13023</v>
          </cell>
        </row>
        <row r="1506">
          <cell r="A1506">
            <v>13024</v>
          </cell>
        </row>
        <row r="1507">
          <cell r="A1507">
            <v>13025</v>
          </cell>
        </row>
        <row r="1508">
          <cell r="A1508">
            <v>13026</v>
          </cell>
        </row>
        <row r="1509">
          <cell r="A1509">
            <v>13027</v>
          </cell>
        </row>
        <row r="1510">
          <cell r="A1510">
            <v>13028</v>
          </cell>
        </row>
        <row r="1511">
          <cell r="A1511">
            <v>13029</v>
          </cell>
        </row>
        <row r="1512">
          <cell r="A1512">
            <v>13030</v>
          </cell>
        </row>
        <row r="1513">
          <cell r="A1513">
            <v>13031</v>
          </cell>
        </row>
        <row r="1514">
          <cell r="A1514">
            <v>13032</v>
          </cell>
        </row>
        <row r="1515">
          <cell r="A1515">
            <v>13033</v>
          </cell>
        </row>
        <row r="1516">
          <cell r="A1516">
            <v>13034</v>
          </cell>
        </row>
        <row r="1517">
          <cell r="A1517">
            <v>13035</v>
          </cell>
        </row>
        <row r="1518">
          <cell r="A1518">
            <v>13036</v>
          </cell>
        </row>
        <row r="1519">
          <cell r="A1519">
            <v>13037</v>
          </cell>
        </row>
        <row r="1520">
          <cell r="A1520">
            <v>13038</v>
          </cell>
        </row>
        <row r="1521">
          <cell r="A1521">
            <v>13039</v>
          </cell>
        </row>
        <row r="1522">
          <cell r="A1522">
            <v>13040</v>
          </cell>
        </row>
        <row r="1523">
          <cell r="A1523">
            <v>13041</v>
          </cell>
        </row>
        <row r="1524">
          <cell r="A1524">
            <v>13042</v>
          </cell>
        </row>
        <row r="1525">
          <cell r="A1525">
            <v>13043</v>
          </cell>
        </row>
        <row r="1526">
          <cell r="A1526">
            <v>13044</v>
          </cell>
        </row>
        <row r="1527">
          <cell r="A1527">
            <v>13045</v>
          </cell>
        </row>
        <row r="1528">
          <cell r="A1528">
            <v>13046</v>
          </cell>
        </row>
        <row r="1529">
          <cell r="A1529">
            <v>13047</v>
          </cell>
        </row>
        <row r="1530">
          <cell r="A1530">
            <v>13048</v>
          </cell>
        </row>
        <row r="1531">
          <cell r="A1531">
            <v>13049</v>
          </cell>
        </row>
        <row r="1532">
          <cell r="A1532">
            <v>13050</v>
          </cell>
        </row>
        <row r="1533">
          <cell r="A1533">
            <v>13100</v>
          </cell>
          <cell r="B1533" t="str">
            <v>Froid Distribution SA</v>
          </cell>
          <cell r="C1533" t="str">
            <v>Rte de la Plâtrière 11</v>
          </cell>
          <cell r="D1533" t="str">
            <v>1907 Saxon</v>
          </cell>
          <cell r="E1533" t="str">
            <v>027 744 38 08</v>
          </cell>
          <cell r="F1533" t="str">
            <v>027 744 38 10</v>
          </cell>
        </row>
        <row r="1534">
          <cell r="A1534">
            <v>13101</v>
          </cell>
          <cell r="B1534" t="str">
            <v>M. Wüst Edwin</v>
          </cell>
          <cell r="C1534" t="str">
            <v>fdcontrol@bluewin.ch</v>
          </cell>
        </row>
        <row r="1535">
          <cell r="A1535">
            <v>13102</v>
          </cell>
        </row>
        <row r="1536">
          <cell r="A1536">
            <v>13103</v>
          </cell>
        </row>
        <row r="1537">
          <cell r="A1537">
            <v>13104</v>
          </cell>
        </row>
        <row r="1538">
          <cell r="A1538">
            <v>13105</v>
          </cell>
        </row>
        <row r="1539">
          <cell r="A1539">
            <v>13106</v>
          </cell>
        </row>
        <row r="1540">
          <cell r="A1540">
            <v>13107</v>
          </cell>
        </row>
        <row r="1541">
          <cell r="A1541">
            <v>13108</v>
          </cell>
        </row>
        <row r="1542">
          <cell r="A1542">
            <v>13109</v>
          </cell>
        </row>
        <row r="1543">
          <cell r="A1543">
            <v>13110</v>
          </cell>
        </row>
        <row r="1544">
          <cell r="A1544">
            <v>13111</v>
          </cell>
        </row>
        <row r="1545">
          <cell r="A1545">
            <v>13112</v>
          </cell>
        </row>
        <row r="1546">
          <cell r="A1546">
            <v>13113</v>
          </cell>
        </row>
        <row r="1547">
          <cell r="A1547">
            <v>13114</v>
          </cell>
        </row>
        <row r="1548">
          <cell r="A1548">
            <v>13115</v>
          </cell>
        </row>
        <row r="1549">
          <cell r="A1549">
            <v>13116</v>
          </cell>
        </row>
        <row r="1550">
          <cell r="A1550">
            <v>13117</v>
          </cell>
        </row>
        <row r="1551">
          <cell r="A1551">
            <v>13118</v>
          </cell>
        </row>
        <row r="1552">
          <cell r="A1552">
            <v>13119</v>
          </cell>
        </row>
        <row r="1553">
          <cell r="A1553">
            <v>13120</v>
          </cell>
        </row>
        <row r="1554">
          <cell r="A1554">
            <v>13121</v>
          </cell>
        </row>
        <row r="1555">
          <cell r="A1555">
            <v>13122</v>
          </cell>
        </row>
        <row r="1556">
          <cell r="A1556">
            <v>13123</v>
          </cell>
        </row>
        <row r="1557">
          <cell r="A1557">
            <v>13124</v>
          </cell>
        </row>
        <row r="1558">
          <cell r="A1558">
            <v>13125</v>
          </cell>
        </row>
        <row r="1559">
          <cell r="A1559">
            <v>13126</v>
          </cell>
        </row>
        <row r="1560">
          <cell r="A1560">
            <v>13127</v>
          </cell>
        </row>
        <row r="1561">
          <cell r="A1561">
            <v>13128</v>
          </cell>
        </row>
        <row r="1562">
          <cell r="A1562">
            <v>13129</v>
          </cell>
        </row>
        <row r="1563">
          <cell r="A1563">
            <v>13130</v>
          </cell>
        </row>
        <row r="1564">
          <cell r="A1564">
            <v>13131</v>
          </cell>
        </row>
        <row r="1565">
          <cell r="A1565">
            <v>13132</v>
          </cell>
        </row>
        <row r="1566">
          <cell r="A1566">
            <v>13133</v>
          </cell>
        </row>
        <row r="1567">
          <cell r="A1567">
            <v>13134</v>
          </cell>
        </row>
        <row r="1568">
          <cell r="A1568">
            <v>13135</v>
          </cell>
        </row>
        <row r="1569">
          <cell r="A1569">
            <v>13136</v>
          </cell>
        </row>
        <row r="1570">
          <cell r="A1570">
            <v>13137</v>
          </cell>
        </row>
        <row r="1571">
          <cell r="A1571">
            <v>13138</v>
          </cell>
        </row>
        <row r="1572">
          <cell r="A1572">
            <v>13139</v>
          </cell>
        </row>
        <row r="1573">
          <cell r="A1573">
            <v>13140</v>
          </cell>
        </row>
        <row r="1574">
          <cell r="A1574">
            <v>13141</v>
          </cell>
        </row>
        <row r="1575">
          <cell r="A1575">
            <v>13142</v>
          </cell>
        </row>
        <row r="1576">
          <cell r="A1576">
            <v>13143</v>
          </cell>
        </row>
        <row r="1577">
          <cell r="A1577">
            <v>13144</v>
          </cell>
        </row>
        <row r="1578">
          <cell r="A1578">
            <v>13145</v>
          </cell>
        </row>
        <row r="1579">
          <cell r="A1579">
            <v>13146</v>
          </cell>
        </row>
        <row r="1580">
          <cell r="A1580">
            <v>13147</v>
          </cell>
        </row>
        <row r="1581">
          <cell r="A1581">
            <v>13148</v>
          </cell>
        </row>
        <row r="1582">
          <cell r="A1582">
            <v>13149</v>
          </cell>
        </row>
        <row r="1583">
          <cell r="A1583">
            <v>13150</v>
          </cell>
        </row>
        <row r="1584">
          <cell r="A1584">
            <v>13200</v>
          </cell>
          <cell r="B1584" t="str">
            <v>GD Climat SA</v>
          </cell>
          <cell r="C1584" t="str">
            <v>7, Route de l'Aéroport</v>
          </cell>
          <cell r="D1584" t="str">
            <v>1950 Sion</v>
          </cell>
          <cell r="E1584" t="str">
            <v>027 322 74 63</v>
          </cell>
          <cell r="F1584" t="str">
            <v>027 323 20 93</v>
          </cell>
        </row>
        <row r="1585">
          <cell r="A1585">
            <v>13201</v>
          </cell>
          <cell r="B1585" t="str">
            <v>M. Grange Armando</v>
          </cell>
        </row>
        <row r="1586">
          <cell r="A1586">
            <v>13202</v>
          </cell>
          <cell r="B1586" t="str">
            <v>M. Freddy Praz</v>
          </cell>
          <cell r="C1586" t="str">
            <v>fr.praz@gdclimat.ch</v>
          </cell>
        </row>
        <row r="1587">
          <cell r="A1587">
            <v>13203</v>
          </cell>
          <cell r="B1587" t="str">
            <v>M. Ravaz Guy</v>
          </cell>
          <cell r="C1587" t="str">
            <v>g.ravaz@gdclimat.ch</v>
          </cell>
        </row>
        <row r="1588">
          <cell r="A1588">
            <v>13204</v>
          </cell>
          <cell r="B1588" t="str">
            <v>M. Yves Caloz</v>
          </cell>
          <cell r="C1588" t="str">
            <v>y.caloz@gdclimat.ch</v>
          </cell>
        </row>
        <row r="1589">
          <cell r="A1589">
            <v>13205</v>
          </cell>
        </row>
        <row r="1590">
          <cell r="A1590">
            <v>13206</v>
          </cell>
        </row>
        <row r="1591">
          <cell r="A1591">
            <v>13207</v>
          </cell>
        </row>
        <row r="1592">
          <cell r="A1592">
            <v>13208</v>
          </cell>
        </row>
        <row r="1593">
          <cell r="A1593">
            <v>13209</v>
          </cell>
        </row>
        <row r="1594">
          <cell r="A1594">
            <v>13210</v>
          </cell>
        </row>
        <row r="1595">
          <cell r="A1595">
            <v>13211</v>
          </cell>
        </row>
        <row r="1596">
          <cell r="A1596">
            <v>13212</v>
          </cell>
        </row>
        <row r="1597">
          <cell r="A1597">
            <v>13213</v>
          </cell>
        </row>
        <row r="1598">
          <cell r="A1598">
            <v>13214</v>
          </cell>
        </row>
        <row r="1599">
          <cell r="A1599">
            <v>13215</v>
          </cell>
        </row>
        <row r="1600">
          <cell r="A1600">
            <v>13216</v>
          </cell>
        </row>
        <row r="1601">
          <cell r="A1601">
            <v>13217</v>
          </cell>
        </row>
        <row r="1602">
          <cell r="A1602">
            <v>13218</v>
          </cell>
        </row>
        <row r="1603">
          <cell r="A1603">
            <v>13219</v>
          </cell>
        </row>
        <row r="1604">
          <cell r="A1604">
            <v>13220</v>
          </cell>
        </row>
        <row r="1605">
          <cell r="A1605">
            <v>13221</v>
          </cell>
        </row>
        <row r="1606">
          <cell r="A1606">
            <v>13222</v>
          </cell>
        </row>
        <row r="1607">
          <cell r="A1607">
            <v>13223</v>
          </cell>
        </row>
        <row r="1608">
          <cell r="A1608">
            <v>13224</v>
          </cell>
        </row>
        <row r="1609">
          <cell r="A1609">
            <v>13225</v>
          </cell>
        </row>
        <row r="1610">
          <cell r="A1610">
            <v>13226</v>
          </cell>
        </row>
        <row r="1611">
          <cell r="A1611">
            <v>13227</v>
          </cell>
        </row>
        <row r="1612">
          <cell r="A1612">
            <v>13228</v>
          </cell>
        </row>
        <row r="1613">
          <cell r="A1613">
            <v>13229</v>
          </cell>
        </row>
        <row r="1614">
          <cell r="A1614">
            <v>13230</v>
          </cell>
        </row>
        <row r="1615">
          <cell r="A1615">
            <v>13231</v>
          </cell>
        </row>
        <row r="1616">
          <cell r="A1616">
            <v>13232</v>
          </cell>
        </row>
        <row r="1617">
          <cell r="A1617">
            <v>13233</v>
          </cell>
        </row>
        <row r="1618">
          <cell r="A1618">
            <v>13234</v>
          </cell>
        </row>
        <row r="1619">
          <cell r="A1619">
            <v>13235</v>
          </cell>
        </row>
        <row r="1620">
          <cell r="A1620">
            <v>13236</v>
          </cell>
        </row>
        <row r="1621">
          <cell r="A1621">
            <v>13237</v>
          </cell>
        </row>
        <row r="1622">
          <cell r="A1622">
            <v>13238</v>
          </cell>
        </row>
        <row r="1623">
          <cell r="A1623">
            <v>13239</v>
          </cell>
        </row>
        <row r="1624">
          <cell r="A1624">
            <v>13240</v>
          </cell>
        </row>
        <row r="1625">
          <cell r="A1625">
            <v>13241</v>
          </cell>
        </row>
        <row r="1626">
          <cell r="A1626">
            <v>13242</v>
          </cell>
        </row>
        <row r="1627">
          <cell r="A1627">
            <v>13243</v>
          </cell>
        </row>
        <row r="1628">
          <cell r="A1628">
            <v>13244</v>
          </cell>
        </row>
        <row r="1629">
          <cell r="A1629">
            <v>13245</v>
          </cell>
        </row>
        <row r="1630">
          <cell r="A1630">
            <v>13246</v>
          </cell>
        </row>
        <row r="1631">
          <cell r="A1631">
            <v>13247</v>
          </cell>
        </row>
        <row r="1632">
          <cell r="A1632">
            <v>13248</v>
          </cell>
        </row>
        <row r="1633">
          <cell r="A1633">
            <v>13249</v>
          </cell>
        </row>
        <row r="1634">
          <cell r="A1634">
            <v>13250</v>
          </cell>
        </row>
        <row r="1635">
          <cell r="A1635">
            <v>13300</v>
          </cell>
          <cell r="B1635" t="str">
            <v>Gebert Bureau Technique</v>
          </cell>
          <cell r="C1635" t="str">
            <v>Rue de la Blancherie 40</v>
          </cell>
          <cell r="D1635" t="str">
            <v>1022 Chavannes-Renens</v>
          </cell>
          <cell r="E1635" t="str">
            <v>021 634 84 87</v>
          </cell>
          <cell r="F1635" t="str">
            <v>021 634 84 87</v>
          </cell>
        </row>
        <row r="1636">
          <cell r="A1636">
            <v>13301</v>
          </cell>
          <cell r="B1636" t="str">
            <v>M. Gérald Etienne</v>
          </cell>
        </row>
        <row r="1637">
          <cell r="A1637">
            <v>13302</v>
          </cell>
        </row>
        <row r="1638">
          <cell r="A1638">
            <v>13303</v>
          </cell>
        </row>
        <row r="1639">
          <cell r="A1639">
            <v>13304</v>
          </cell>
        </row>
        <row r="1640">
          <cell r="A1640">
            <v>13305</v>
          </cell>
        </row>
        <row r="1641">
          <cell r="A1641">
            <v>13306</v>
          </cell>
        </row>
        <row r="1642">
          <cell r="A1642">
            <v>13307</v>
          </cell>
        </row>
        <row r="1643">
          <cell r="A1643">
            <v>13308</v>
          </cell>
        </row>
        <row r="1644">
          <cell r="A1644">
            <v>13309</v>
          </cell>
        </row>
        <row r="1645">
          <cell r="A1645">
            <v>13310</v>
          </cell>
        </row>
        <row r="1646">
          <cell r="A1646">
            <v>13311</v>
          </cell>
        </row>
        <row r="1647">
          <cell r="A1647">
            <v>13312</v>
          </cell>
        </row>
        <row r="1648">
          <cell r="A1648">
            <v>13313</v>
          </cell>
        </row>
        <row r="1649">
          <cell r="A1649">
            <v>13314</v>
          </cell>
        </row>
        <row r="1650">
          <cell r="A1650">
            <v>13315</v>
          </cell>
        </row>
        <row r="1651">
          <cell r="A1651">
            <v>13316</v>
          </cell>
        </row>
        <row r="1652">
          <cell r="A1652">
            <v>13317</v>
          </cell>
        </row>
        <row r="1653">
          <cell r="A1653">
            <v>13318</v>
          </cell>
        </row>
        <row r="1654">
          <cell r="A1654">
            <v>13319</v>
          </cell>
        </row>
        <row r="1655">
          <cell r="A1655">
            <v>13320</v>
          </cell>
        </row>
        <row r="1656">
          <cell r="A1656">
            <v>13321</v>
          </cell>
        </row>
        <row r="1657">
          <cell r="A1657">
            <v>13322</v>
          </cell>
        </row>
        <row r="1658">
          <cell r="A1658">
            <v>13323</v>
          </cell>
        </row>
        <row r="1659">
          <cell r="A1659">
            <v>13324</v>
          </cell>
        </row>
        <row r="1660">
          <cell r="A1660">
            <v>13325</v>
          </cell>
        </row>
        <row r="1661">
          <cell r="A1661">
            <v>13326</v>
          </cell>
        </row>
        <row r="1662">
          <cell r="A1662">
            <v>13327</v>
          </cell>
        </row>
        <row r="1663">
          <cell r="A1663">
            <v>13328</v>
          </cell>
        </row>
        <row r="1664">
          <cell r="A1664">
            <v>13329</v>
          </cell>
        </row>
        <row r="1665">
          <cell r="A1665">
            <v>13330</v>
          </cell>
        </row>
        <row r="1666">
          <cell r="A1666">
            <v>13331</v>
          </cell>
        </row>
        <row r="1667">
          <cell r="A1667">
            <v>13332</v>
          </cell>
        </row>
        <row r="1668">
          <cell r="A1668">
            <v>13333</v>
          </cell>
        </row>
        <row r="1669">
          <cell r="A1669">
            <v>13334</v>
          </cell>
        </row>
        <row r="1670">
          <cell r="A1670">
            <v>13335</v>
          </cell>
        </row>
        <row r="1671">
          <cell r="A1671">
            <v>13336</v>
          </cell>
        </row>
        <row r="1672">
          <cell r="A1672">
            <v>13337</v>
          </cell>
        </row>
        <row r="1673">
          <cell r="A1673">
            <v>13338</v>
          </cell>
        </row>
        <row r="1674">
          <cell r="A1674">
            <v>13339</v>
          </cell>
        </row>
        <row r="1675">
          <cell r="A1675">
            <v>13340</v>
          </cell>
        </row>
        <row r="1676">
          <cell r="A1676">
            <v>13341</v>
          </cell>
        </row>
        <row r="1677">
          <cell r="A1677">
            <v>13342</v>
          </cell>
        </row>
        <row r="1678">
          <cell r="A1678">
            <v>13343</v>
          </cell>
        </row>
        <row r="1679">
          <cell r="A1679">
            <v>13344</v>
          </cell>
        </row>
        <row r="1680">
          <cell r="A1680">
            <v>13345</v>
          </cell>
        </row>
        <row r="1681">
          <cell r="A1681">
            <v>13346</v>
          </cell>
        </row>
        <row r="1682">
          <cell r="A1682">
            <v>13347</v>
          </cell>
        </row>
        <row r="1683">
          <cell r="A1683">
            <v>13348</v>
          </cell>
        </row>
        <row r="1684">
          <cell r="A1684">
            <v>13349</v>
          </cell>
        </row>
        <row r="1685">
          <cell r="A1685">
            <v>13350</v>
          </cell>
        </row>
        <row r="1686">
          <cell r="A1686">
            <v>13400</v>
          </cell>
          <cell r="B1686" t="str">
            <v>Grichting &amp; Valtério SA</v>
          </cell>
          <cell r="C1686" t="str">
            <v>Rue de la Verrerie 1</v>
          </cell>
          <cell r="D1686" t="str">
            <v>CH-1870 Monthey (Suisse)</v>
          </cell>
          <cell r="E1686" t="str">
            <v>024 471 80 10</v>
          </cell>
          <cell r="F1686" t="str">
            <v>024 471 80 10</v>
          </cell>
        </row>
        <row r="1687">
          <cell r="A1687">
            <v>13401</v>
          </cell>
          <cell r="B1687" t="str">
            <v>M. Ismet Karagulle</v>
          </cell>
          <cell r="C1687" t="str">
            <v>i.karagulle@grichting-valterio.ch</v>
          </cell>
        </row>
        <row r="1688">
          <cell r="A1688">
            <v>13402</v>
          </cell>
          <cell r="B1688" t="str">
            <v>M. Yves Ducki</v>
          </cell>
          <cell r="C1688" t="str">
            <v>yves.ducki@gvlcs.com</v>
          </cell>
        </row>
        <row r="1689">
          <cell r="A1689">
            <v>13403</v>
          </cell>
        </row>
        <row r="1690">
          <cell r="A1690">
            <v>13404</v>
          </cell>
        </row>
        <row r="1691">
          <cell r="A1691">
            <v>13405</v>
          </cell>
        </row>
        <row r="1692">
          <cell r="A1692">
            <v>13406</v>
          </cell>
        </row>
        <row r="1693">
          <cell r="A1693">
            <v>13407</v>
          </cell>
        </row>
        <row r="1694">
          <cell r="A1694">
            <v>13408</v>
          </cell>
        </row>
        <row r="1695">
          <cell r="A1695">
            <v>13409</v>
          </cell>
        </row>
        <row r="1696">
          <cell r="A1696">
            <v>13410</v>
          </cell>
        </row>
        <row r="1697">
          <cell r="A1697">
            <v>13411</v>
          </cell>
        </row>
        <row r="1698">
          <cell r="A1698">
            <v>13412</v>
          </cell>
        </row>
        <row r="1699">
          <cell r="A1699">
            <v>13413</v>
          </cell>
        </row>
        <row r="1700">
          <cell r="A1700">
            <v>13414</v>
          </cell>
        </row>
        <row r="1701">
          <cell r="A1701">
            <v>13415</v>
          </cell>
        </row>
        <row r="1702">
          <cell r="A1702">
            <v>13416</v>
          </cell>
        </row>
        <row r="1703">
          <cell r="A1703">
            <v>13417</v>
          </cell>
        </row>
        <row r="1704">
          <cell r="A1704">
            <v>13418</v>
          </cell>
        </row>
        <row r="1705">
          <cell r="A1705">
            <v>13419</v>
          </cell>
        </row>
        <row r="1706">
          <cell r="A1706">
            <v>13420</v>
          </cell>
        </row>
        <row r="1707">
          <cell r="A1707">
            <v>13421</v>
          </cell>
        </row>
        <row r="1708">
          <cell r="A1708">
            <v>13422</v>
          </cell>
        </row>
        <row r="1709">
          <cell r="A1709">
            <v>13423</v>
          </cell>
        </row>
        <row r="1710">
          <cell r="A1710">
            <v>13424</v>
          </cell>
        </row>
        <row r="1711">
          <cell r="A1711">
            <v>13425</v>
          </cell>
        </row>
        <row r="1712">
          <cell r="A1712">
            <v>13426</v>
          </cell>
        </row>
        <row r="1713">
          <cell r="A1713">
            <v>13427</v>
          </cell>
        </row>
        <row r="1714">
          <cell r="A1714">
            <v>13428</v>
          </cell>
        </row>
        <row r="1715">
          <cell r="A1715">
            <v>13429</v>
          </cell>
        </row>
        <row r="1716">
          <cell r="A1716">
            <v>13430</v>
          </cell>
        </row>
        <row r="1717">
          <cell r="A1717">
            <v>13431</v>
          </cell>
        </row>
        <row r="1718">
          <cell r="A1718">
            <v>13432</v>
          </cell>
        </row>
        <row r="1719">
          <cell r="A1719">
            <v>13433</v>
          </cell>
        </row>
        <row r="1720">
          <cell r="A1720">
            <v>13434</v>
          </cell>
        </row>
        <row r="1721">
          <cell r="A1721">
            <v>13435</v>
          </cell>
        </row>
        <row r="1722">
          <cell r="A1722">
            <v>13436</v>
          </cell>
        </row>
        <row r="1723">
          <cell r="A1723">
            <v>13437</v>
          </cell>
        </row>
        <row r="1724">
          <cell r="A1724">
            <v>13438</v>
          </cell>
        </row>
        <row r="1725">
          <cell r="A1725">
            <v>13439</v>
          </cell>
        </row>
        <row r="1726">
          <cell r="A1726">
            <v>13440</v>
          </cell>
        </row>
        <row r="1727">
          <cell r="A1727">
            <v>13441</v>
          </cell>
        </row>
        <row r="1728">
          <cell r="A1728">
            <v>13442</v>
          </cell>
        </row>
        <row r="1729">
          <cell r="A1729">
            <v>13443</v>
          </cell>
        </row>
        <row r="1730">
          <cell r="A1730">
            <v>13444</v>
          </cell>
        </row>
        <row r="1731">
          <cell r="A1731">
            <v>13445</v>
          </cell>
        </row>
        <row r="1732">
          <cell r="A1732">
            <v>13446</v>
          </cell>
        </row>
        <row r="1733">
          <cell r="A1733">
            <v>13447</v>
          </cell>
        </row>
        <row r="1734">
          <cell r="A1734">
            <v>13448</v>
          </cell>
        </row>
        <row r="1735">
          <cell r="A1735">
            <v>13449</v>
          </cell>
        </row>
        <row r="1736">
          <cell r="A1736">
            <v>13450</v>
          </cell>
        </row>
        <row r="1737">
          <cell r="A1737">
            <v>13500</v>
          </cell>
          <cell r="B1737" t="str">
            <v>Halg &amp; Cie SA</v>
          </cell>
          <cell r="C1737" t="str">
            <v>6 ch. de la gravière</v>
          </cell>
          <cell r="D1737" t="str">
            <v>1211 Genève 26</v>
          </cell>
          <cell r="E1737" t="str">
            <v>022 342 64 00</v>
          </cell>
          <cell r="F1737" t="str">
            <v>022 342 35 69</v>
          </cell>
        </row>
        <row r="1738">
          <cell r="A1738">
            <v>13501</v>
          </cell>
          <cell r="B1738" t="str">
            <v>M. Ahaouari, Mohamed</v>
          </cell>
          <cell r="C1738" t="str">
            <v>Mohamed.Ahaouari@haelg.ch</v>
          </cell>
        </row>
        <row r="1739">
          <cell r="A1739">
            <v>13502</v>
          </cell>
          <cell r="B1739" t="str">
            <v>M. Aeby Jürg</v>
          </cell>
          <cell r="C1739" t="str">
            <v>Juerg.Aeby@haelg.ch</v>
          </cell>
        </row>
        <row r="1740">
          <cell r="A1740">
            <v>13503</v>
          </cell>
          <cell r="B1740" t="str">
            <v>M. Bettems Jacques</v>
          </cell>
          <cell r="C1740" t="str">
            <v>Jacques.Bettems@haelg.ch</v>
          </cell>
        </row>
        <row r="1741">
          <cell r="A1741">
            <v>13504</v>
          </cell>
          <cell r="B1741" t="str">
            <v>M. Carta Giovanni</v>
          </cell>
          <cell r="C1741" t="str">
            <v>Giovanni.Carta@haelg.ch</v>
          </cell>
        </row>
        <row r="1742">
          <cell r="A1742">
            <v>13505</v>
          </cell>
          <cell r="B1742" t="str">
            <v>M. Chemamedji, Thierry</v>
          </cell>
          <cell r="C1742" t="str">
            <v>Thierry.Chemamedji@haelg.ch</v>
          </cell>
        </row>
        <row r="1743">
          <cell r="A1743">
            <v>13506</v>
          </cell>
          <cell r="B1743" t="str">
            <v>M. Cvijanovic Victor</v>
          </cell>
          <cell r="C1743" t="str">
            <v>Victor.Cvijanovic@haelg.ch</v>
          </cell>
        </row>
        <row r="1744">
          <cell r="A1744">
            <v>13507</v>
          </cell>
          <cell r="B1744" t="str">
            <v>M. Damelincourt Jean-Marc</v>
          </cell>
          <cell r="C1744" t="str">
            <v>Jean-Marc.Damelincourt@haelg.ch</v>
          </cell>
        </row>
        <row r="1745">
          <cell r="A1745">
            <v>13508</v>
          </cell>
          <cell r="B1745" t="str">
            <v>M. Formica Luc</v>
          </cell>
          <cell r="C1745" t="str">
            <v>Luc.Formica@haelg.ch</v>
          </cell>
        </row>
        <row r="1746">
          <cell r="A1746">
            <v>13509</v>
          </cell>
          <cell r="B1746" t="str">
            <v>M. Kocher Damien</v>
          </cell>
          <cell r="C1746" t="str">
            <v>Damien.Kocher@haelg.ch</v>
          </cell>
        </row>
        <row r="1747">
          <cell r="A1747">
            <v>13510</v>
          </cell>
          <cell r="B1747" t="str">
            <v>M. Mathey Alban</v>
          </cell>
          <cell r="C1747" t="str">
            <v>Alban.Mathey@haelg.ch</v>
          </cell>
        </row>
        <row r="1748">
          <cell r="A1748">
            <v>13511</v>
          </cell>
          <cell r="B1748" t="str">
            <v>M. Meyrier David</v>
          </cell>
          <cell r="C1748" t="str">
            <v>David.Meyrier@haelg.ch</v>
          </cell>
        </row>
        <row r="1749">
          <cell r="A1749">
            <v>13512</v>
          </cell>
          <cell r="B1749" t="str">
            <v>M. Miguel Sarkisian</v>
          </cell>
          <cell r="C1749" t="str">
            <v>miguel.sarkisian@haelg.ch</v>
          </cell>
        </row>
        <row r="1750">
          <cell r="A1750">
            <v>13513</v>
          </cell>
          <cell r="B1750" t="str">
            <v>M. Palou, Manuel</v>
          </cell>
          <cell r="C1750" t="str">
            <v>Manuel.Palou@haelg.ch</v>
          </cell>
        </row>
        <row r="1751">
          <cell r="A1751">
            <v>13514</v>
          </cell>
          <cell r="B1751" t="str">
            <v>M. Rodriguez Stephane</v>
          </cell>
          <cell r="C1751" t="str">
            <v>Stephane.Rodriguez@haelg.ch</v>
          </cell>
        </row>
        <row r="1752">
          <cell r="A1752">
            <v>13515</v>
          </cell>
          <cell r="B1752" t="str">
            <v>M. Tanguy, Christophe</v>
          </cell>
          <cell r="C1752" t="str">
            <v>Christophe.Tanguy@haelg.ch</v>
          </cell>
        </row>
        <row r="1753">
          <cell r="A1753">
            <v>13516</v>
          </cell>
          <cell r="B1753" t="str">
            <v>M. Vuetaz, Pierre</v>
          </cell>
          <cell r="C1753" t="str">
            <v>pierre.vuetaz@haelg.ch</v>
          </cell>
        </row>
        <row r="1754">
          <cell r="A1754">
            <v>13517</v>
          </cell>
          <cell r="B1754" t="str">
            <v>Mme Anapare, Magali</v>
          </cell>
          <cell r="C1754" t="str">
            <v>Magali.Anapare@haelg.ch</v>
          </cell>
        </row>
        <row r="1755">
          <cell r="A1755">
            <v>13518</v>
          </cell>
        </row>
        <row r="1756">
          <cell r="A1756">
            <v>13519</v>
          </cell>
        </row>
        <row r="1757">
          <cell r="A1757">
            <v>13520</v>
          </cell>
        </row>
        <row r="1758">
          <cell r="A1758">
            <v>13521</v>
          </cell>
        </row>
        <row r="1759">
          <cell r="A1759">
            <v>13522</v>
          </cell>
        </row>
        <row r="1760">
          <cell r="A1760">
            <v>13523</v>
          </cell>
        </row>
        <row r="1761">
          <cell r="A1761">
            <v>13524</v>
          </cell>
        </row>
        <row r="1762">
          <cell r="A1762">
            <v>13525</v>
          </cell>
        </row>
        <row r="1763">
          <cell r="A1763">
            <v>13526</v>
          </cell>
        </row>
        <row r="1764">
          <cell r="A1764">
            <v>13527</v>
          </cell>
        </row>
        <row r="1765">
          <cell r="A1765">
            <v>13528</v>
          </cell>
        </row>
        <row r="1766">
          <cell r="A1766">
            <v>13529</v>
          </cell>
        </row>
        <row r="1767">
          <cell r="A1767">
            <v>13530</v>
          </cell>
        </row>
        <row r="1768">
          <cell r="A1768">
            <v>13531</v>
          </cell>
        </row>
        <row r="1769">
          <cell r="A1769">
            <v>13532</v>
          </cell>
        </row>
        <row r="1770">
          <cell r="A1770">
            <v>13533</v>
          </cell>
        </row>
        <row r="1771">
          <cell r="A1771">
            <v>13534</v>
          </cell>
        </row>
        <row r="1772">
          <cell r="A1772">
            <v>13535</v>
          </cell>
        </row>
        <row r="1773">
          <cell r="A1773">
            <v>13536</v>
          </cell>
        </row>
        <row r="1774">
          <cell r="A1774">
            <v>13537</v>
          </cell>
        </row>
        <row r="1775">
          <cell r="A1775">
            <v>13538</v>
          </cell>
        </row>
        <row r="1776">
          <cell r="A1776">
            <v>13539</v>
          </cell>
        </row>
        <row r="1777">
          <cell r="A1777">
            <v>13540</v>
          </cell>
        </row>
        <row r="1778">
          <cell r="A1778">
            <v>13541</v>
          </cell>
        </row>
        <row r="1779">
          <cell r="A1779">
            <v>13542</v>
          </cell>
        </row>
        <row r="1780">
          <cell r="A1780">
            <v>13543</v>
          </cell>
        </row>
        <row r="1781">
          <cell r="A1781">
            <v>13544</v>
          </cell>
        </row>
        <row r="1782">
          <cell r="A1782">
            <v>13545</v>
          </cell>
        </row>
        <row r="1783">
          <cell r="A1783">
            <v>13546</v>
          </cell>
        </row>
        <row r="1784">
          <cell r="A1784">
            <v>13547</v>
          </cell>
        </row>
        <row r="1785">
          <cell r="A1785">
            <v>13548</v>
          </cell>
        </row>
        <row r="1786">
          <cell r="A1786">
            <v>13549</v>
          </cell>
        </row>
        <row r="1787">
          <cell r="A1787">
            <v>13550</v>
          </cell>
        </row>
        <row r="1788">
          <cell r="A1788">
            <v>13600</v>
          </cell>
          <cell r="B1788" t="str">
            <v>Hydro Partner SA</v>
          </cell>
          <cell r="C1788" t="str">
            <v>5, route des Jeunes</v>
          </cell>
          <cell r="D1788" t="str">
            <v>1227 Les Acacias/GE</v>
          </cell>
          <cell r="E1788" t="str">
            <v>022 823 05 50</v>
          </cell>
          <cell r="F1788" t="str">
            <v>022 300 29 29</v>
          </cell>
        </row>
        <row r="1789">
          <cell r="A1789">
            <v>13601</v>
          </cell>
          <cell r="B1789" t="str">
            <v>M. Fabrice Malla</v>
          </cell>
          <cell r="C1789" t="str">
            <v>f.malla@hydropartner.ch</v>
          </cell>
        </row>
        <row r="1790">
          <cell r="A1790">
            <v>13602</v>
          </cell>
          <cell r="B1790" t="str">
            <v>M. Florent Chaffardon</v>
          </cell>
          <cell r="C1790" t="str">
            <v>florent.chaffardon@hydropartner.ch</v>
          </cell>
        </row>
        <row r="1791">
          <cell r="A1791">
            <v>13603</v>
          </cell>
          <cell r="B1791" t="str">
            <v>M. Loic Goncet</v>
          </cell>
          <cell r="C1791" t="str">
            <v>l.goncet@hydropartner.ch</v>
          </cell>
        </row>
        <row r="1792">
          <cell r="A1792">
            <v>13604</v>
          </cell>
          <cell r="B1792" t="str">
            <v>M. Rodérik Roques</v>
          </cell>
          <cell r="C1792" t="str">
            <v>roderik.roques@hydropartner.ch</v>
          </cell>
        </row>
        <row r="1793">
          <cell r="A1793">
            <v>13605</v>
          </cell>
          <cell r="B1793" t="str">
            <v>M. Rémi Alagich</v>
          </cell>
          <cell r="C1793" t="str">
            <v>ra@ecocleansystems.ch</v>
          </cell>
        </row>
        <row r="1794">
          <cell r="A1794">
            <v>13606</v>
          </cell>
        </row>
        <row r="1795">
          <cell r="A1795">
            <v>13607</v>
          </cell>
        </row>
        <row r="1796">
          <cell r="A1796">
            <v>13608</v>
          </cell>
        </row>
        <row r="1797">
          <cell r="A1797">
            <v>13609</v>
          </cell>
        </row>
        <row r="1798">
          <cell r="A1798">
            <v>13610</v>
          </cell>
        </row>
        <row r="1799">
          <cell r="A1799">
            <v>13611</v>
          </cell>
        </row>
        <row r="1800">
          <cell r="A1800">
            <v>13612</v>
          </cell>
        </row>
        <row r="1801">
          <cell r="A1801">
            <v>13613</v>
          </cell>
        </row>
        <row r="1802">
          <cell r="A1802">
            <v>13614</v>
          </cell>
        </row>
        <row r="1803">
          <cell r="A1803">
            <v>13615</v>
          </cell>
        </row>
        <row r="1804">
          <cell r="A1804">
            <v>13616</v>
          </cell>
        </row>
        <row r="1805">
          <cell r="A1805">
            <v>13617</v>
          </cell>
        </row>
        <row r="1806">
          <cell r="A1806">
            <v>13618</v>
          </cell>
        </row>
        <row r="1807">
          <cell r="A1807">
            <v>13619</v>
          </cell>
        </row>
        <row r="1808">
          <cell r="A1808">
            <v>13620</v>
          </cell>
        </row>
        <row r="1809">
          <cell r="A1809">
            <v>13621</v>
          </cell>
        </row>
        <row r="1810">
          <cell r="A1810">
            <v>13622</v>
          </cell>
        </row>
        <row r="1811">
          <cell r="A1811">
            <v>13623</v>
          </cell>
        </row>
        <row r="1812">
          <cell r="A1812">
            <v>13624</v>
          </cell>
        </row>
        <row r="1813">
          <cell r="A1813">
            <v>13625</v>
          </cell>
        </row>
        <row r="1814">
          <cell r="A1814">
            <v>13626</v>
          </cell>
        </row>
        <row r="1815">
          <cell r="A1815">
            <v>13627</v>
          </cell>
        </row>
        <row r="1816">
          <cell r="A1816">
            <v>13628</v>
          </cell>
        </row>
        <row r="1817">
          <cell r="A1817">
            <v>13629</v>
          </cell>
        </row>
        <row r="1818">
          <cell r="A1818">
            <v>13630</v>
          </cell>
        </row>
        <row r="1819">
          <cell r="A1819">
            <v>13631</v>
          </cell>
        </row>
        <row r="1820">
          <cell r="A1820">
            <v>13632</v>
          </cell>
        </row>
        <row r="1821">
          <cell r="A1821">
            <v>13633</v>
          </cell>
        </row>
        <row r="1822">
          <cell r="A1822">
            <v>13634</v>
          </cell>
        </row>
        <row r="1823">
          <cell r="A1823">
            <v>13635</v>
          </cell>
        </row>
        <row r="1824">
          <cell r="A1824">
            <v>13636</v>
          </cell>
        </row>
        <row r="1825">
          <cell r="A1825">
            <v>13637</v>
          </cell>
        </row>
        <row r="1826">
          <cell r="A1826">
            <v>13638</v>
          </cell>
        </row>
        <row r="1827">
          <cell r="A1827">
            <v>13639</v>
          </cell>
        </row>
        <row r="1828">
          <cell r="A1828">
            <v>13640</v>
          </cell>
        </row>
        <row r="1829">
          <cell r="A1829">
            <v>13641</v>
          </cell>
        </row>
        <row r="1830">
          <cell r="A1830">
            <v>13642</v>
          </cell>
        </row>
        <row r="1831">
          <cell r="A1831">
            <v>13643</v>
          </cell>
        </row>
        <row r="1832">
          <cell r="A1832">
            <v>13644</v>
          </cell>
        </row>
        <row r="1833">
          <cell r="A1833">
            <v>13645</v>
          </cell>
        </row>
        <row r="1834">
          <cell r="A1834">
            <v>13646</v>
          </cell>
        </row>
        <row r="1835">
          <cell r="A1835">
            <v>13647</v>
          </cell>
        </row>
        <row r="1836">
          <cell r="A1836">
            <v>13648</v>
          </cell>
        </row>
        <row r="1837">
          <cell r="A1837">
            <v>13649</v>
          </cell>
        </row>
        <row r="1838">
          <cell r="A1838">
            <v>13650</v>
          </cell>
        </row>
        <row r="1839">
          <cell r="A1839">
            <v>13700</v>
          </cell>
          <cell r="B1839" t="str">
            <v>Immo Tech Solution</v>
          </cell>
          <cell r="C1839" t="str">
            <v>61, Rue du XXXI Décembre</v>
          </cell>
          <cell r="D1839" t="str">
            <v>1211 Genève</v>
          </cell>
          <cell r="E1839" t="str">
            <v>022 700 92 30</v>
          </cell>
          <cell r="F1839" t="str">
            <v>022 700 92 32</v>
          </cell>
        </row>
        <row r="1840">
          <cell r="A1840">
            <v>13701</v>
          </cell>
          <cell r="B1840" t="str">
            <v>M. Antoine Gobber</v>
          </cell>
          <cell r="C1840" t="str">
            <v>immotechsolution@bluewin.ch</v>
          </cell>
        </row>
        <row r="1841">
          <cell r="A1841">
            <v>13702</v>
          </cell>
        </row>
        <row r="1842">
          <cell r="A1842">
            <v>13703</v>
          </cell>
        </row>
        <row r="1843">
          <cell r="A1843">
            <v>13704</v>
          </cell>
        </row>
        <row r="1844">
          <cell r="A1844">
            <v>13705</v>
          </cell>
        </row>
        <row r="1845">
          <cell r="A1845">
            <v>13706</v>
          </cell>
        </row>
        <row r="1846">
          <cell r="A1846">
            <v>13707</v>
          </cell>
        </row>
        <row r="1847">
          <cell r="A1847">
            <v>13708</v>
          </cell>
        </row>
        <row r="1848">
          <cell r="A1848">
            <v>13709</v>
          </cell>
        </row>
        <row r="1849">
          <cell r="A1849">
            <v>13710</v>
          </cell>
        </row>
        <row r="1850">
          <cell r="A1850">
            <v>13711</v>
          </cell>
        </row>
        <row r="1851">
          <cell r="A1851">
            <v>13712</v>
          </cell>
        </row>
        <row r="1852">
          <cell r="A1852">
            <v>13713</v>
          </cell>
        </row>
        <row r="1853">
          <cell r="A1853">
            <v>13714</v>
          </cell>
        </row>
        <row r="1854">
          <cell r="A1854">
            <v>13715</v>
          </cell>
        </row>
        <row r="1855">
          <cell r="A1855">
            <v>13716</v>
          </cell>
        </row>
        <row r="1856">
          <cell r="A1856">
            <v>13717</v>
          </cell>
        </row>
        <row r="1857">
          <cell r="A1857">
            <v>13718</v>
          </cell>
        </row>
        <row r="1858">
          <cell r="A1858">
            <v>13719</v>
          </cell>
        </row>
        <row r="1859">
          <cell r="A1859">
            <v>13720</v>
          </cell>
        </row>
        <row r="1860">
          <cell r="A1860">
            <v>13721</v>
          </cell>
        </row>
        <row r="1861">
          <cell r="A1861">
            <v>13722</v>
          </cell>
        </row>
        <row r="1862">
          <cell r="A1862">
            <v>13723</v>
          </cell>
        </row>
        <row r="1863">
          <cell r="A1863">
            <v>13724</v>
          </cell>
        </row>
        <row r="1864">
          <cell r="A1864">
            <v>13725</v>
          </cell>
        </row>
        <row r="1865">
          <cell r="A1865">
            <v>13726</v>
          </cell>
        </row>
        <row r="1866">
          <cell r="A1866">
            <v>13727</v>
          </cell>
        </row>
        <row r="1867">
          <cell r="A1867">
            <v>13728</v>
          </cell>
        </row>
        <row r="1868">
          <cell r="A1868">
            <v>13729</v>
          </cell>
        </row>
        <row r="1869">
          <cell r="A1869">
            <v>13730</v>
          </cell>
        </row>
        <row r="1870">
          <cell r="A1870">
            <v>13731</v>
          </cell>
        </row>
        <row r="1871">
          <cell r="A1871">
            <v>13732</v>
          </cell>
        </row>
        <row r="1872">
          <cell r="A1872">
            <v>13733</v>
          </cell>
        </row>
        <row r="1873">
          <cell r="A1873">
            <v>13734</v>
          </cell>
        </row>
        <row r="1874">
          <cell r="A1874">
            <v>13735</v>
          </cell>
        </row>
        <row r="1875">
          <cell r="A1875">
            <v>13736</v>
          </cell>
        </row>
        <row r="1876">
          <cell r="A1876">
            <v>13737</v>
          </cell>
        </row>
        <row r="1877">
          <cell r="A1877">
            <v>13738</v>
          </cell>
        </row>
        <row r="1878">
          <cell r="A1878">
            <v>13739</v>
          </cell>
        </row>
        <row r="1879">
          <cell r="A1879">
            <v>13740</v>
          </cell>
        </row>
        <row r="1880">
          <cell r="A1880">
            <v>13741</v>
          </cell>
        </row>
        <row r="1881">
          <cell r="A1881">
            <v>13742</v>
          </cell>
        </row>
        <row r="1882">
          <cell r="A1882">
            <v>13743</v>
          </cell>
        </row>
        <row r="1883">
          <cell r="A1883">
            <v>13744</v>
          </cell>
        </row>
        <row r="1884">
          <cell r="A1884">
            <v>13745</v>
          </cell>
        </row>
        <row r="1885">
          <cell r="A1885">
            <v>13746</v>
          </cell>
        </row>
        <row r="1886">
          <cell r="A1886">
            <v>13747</v>
          </cell>
        </row>
        <row r="1887">
          <cell r="A1887">
            <v>13748</v>
          </cell>
        </row>
        <row r="1888">
          <cell r="A1888">
            <v>13749</v>
          </cell>
        </row>
        <row r="1889">
          <cell r="A1889">
            <v>13750</v>
          </cell>
        </row>
        <row r="1890">
          <cell r="A1890">
            <v>13800</v>
          </cell>
          <cell r="B1890" t="str">
            <v xml:space="preserve">Imwinkelried </v>
          </cell>
          <cell r="C1890" t="str">
            <v>Kantonsstrasse 45</v>
          </cell>
          <cell r="D1890" t="str">
            <v>3930 Visp</v>
          </cell>
          <cell r="E1890" t="str">
            <v>027 948 07 20</v>
          </cell>
          <cell r="F1890" t="str">
            <v>027 948 07 25</v>
          </cell>
        </row>
        <row r="1891">
          <cell r="A1891">
            <v>13801</v>
          </cell>
          <cell r="B1891" t="str">
            <v>M. Fränzi Christen</v>
          </cell>
          <cell r="C1891" t="str">
            <v>fraenzi.christen@imwinkelried.ch</v>
          </cell>
        </row>
        <row r="1892">
          <cell r="A1892">
            <v>13802</v>
          </cell>
          <cell r="B1892" t="str">
            <v>M Gerd Burgener</v>
          </cell>
          <cell r="C1892" t="str">
            <v>gerd.burgener@imwinkelried.ch</v>
          </cell>
        </row>
        <row r="1893">
          <cell r="A1893">
            <v>13803</v>
          </cell>
          <cell r="B1893" t="str">
            <v>Mme Simone Misteli</v>
          </cell>
          <cell r="C1893" t="str">
            <v>simone.misteli@imwinkelried.ch</v>
          </cell>
        </row>
        <row r="1894">
          <cell r="A1894">
            <v>13804</v>
          </cell>
        </row>
        <row r="1895">
          <cell r="A1895">
            <v>13805</v>
          </cell>
        </row>
        <row r="1896">
          <cell r="A1896">
            <v>13806</v>
          </cell>
        </row>
        <row r="1897">
          <cell r="A1897">
            <v>13807</v>
          </cell>
        </row>
        <row r="1898">
          <cell r="A1898">
            <v>13808</v>
          </cell>
        </row>
        <row r="1899">
          <cell r="A1899">
            <v>13809</v>
          </cell>
        </row>
        <row r="1900">
          <cell r="A1900">
            <v>13810</v>
          </cell>
        </row>
        <row r="1901">
          <cell r="A1901">
            <v>13811</v>
          </cell>
        </row>
        <row r="1902">
          <cell r="A1902">
            <v>13812</v>
          </cell>
        </row>
        <row r="1903">
          <cell r="A1903">
            <v>13813</v>
          </cell>
        </row>
        <row r="1904">
          <cell r="A1904">
            <v>13814</v>
          </cell>
        </row>
        <row r="1905">
          <cell r="A1905">
            <v>13815</v>
          </cell>
        </row>
        <row r="1906">
          <cell r="A1906">
            <v>13816</v>
          </cell>
        </row>
        <row r="1907">
          <cell r="A1907">
            <v>13817</v>
          </cell>
        </row>
        <row r="1908">
          <cell r="A1908">
            <v>13818</v>
          </cell>
        </row>
        <row r="1909">
          <cell r="A1909">
            <v>13819</v>
          </cell>
        </row>
        <row r="1910">
          <cell r="A1910">
            <v>13820</v>
          </cell>
        </row>
        <row r="1911">
          <cell r="A1911">
            <v>13821</v>
          </cell>
        </row>
        <row r="1912">
          <cell r="A1912">
            <v>13822</v>
          </cell>
        </row>
        <row r="1913">
          <cell r="A1913">
            <v>13823</v>
          </cell>
        </row>
        <row r="1914">
          <cell r="A1914">
            <v>13824</v>
          </cell>
        </row>
        <row r="1915">
          <cell r="A1915">
            <v>13825</v>
          </cell>
        </row>
        <row r="1916">
          <cell r="A1916">
            <v>13826</v>
          </cell>
        </row>
        <row r="1917">
          <cell r="A1917">
            <v>13827</v>
          </cell>
        </row>
        <row r="1918">
          <cell r="A1918">
            <v>13828</v>
          </cell>
        </row>
        <row r="1919">
          <cell r="A1919">
            <v>13829</v>
          </cell>
        </row>
        <row r="1920">
          <cell r="A1920">
            <v>13830</v>
          </cell>
        </row>
        <row r="1921">
          <cell r="A1921">
            <v>13831</v>
          </cell>
        </row>
        <row r="1922">
          <cell r="A1922">
            <v>13832</v>
          </cell>
        </row>
        <row r="1923">
          <cell r="A1923">
            <v>13833</v>
          </cell>
        </row>
        <row r="1924">
          <cell r="A1924">
            <v>13834</v>
          </cell>
        </row>
        <row r="1925">
          <cell r="A1925">
            <v>13835</v>
          </cell>
        </row>
        <row r="1926">
          <cell r="A1926">
            <v>13836</v>
          </cell>
        </row>
        <row r="1927">
          <cell r="A1927">
            <v>13837</v>
          </cell>
        </row>
        <row r="1928">
          <cell r="A1928">
            <v>13838</v>
          </cell>
        </row>
        <row r="1929">
          <cell r="A1929">
            <v>13839</v>
          </cell>
        </row>
        <row r="1930">
          <cell r="A1930">
            <v>13840</v>
          </cell>
        </row>
        <row r="1931">
          <cell r="A1931">
            <v>13841</v>
          </cell>
        </row>
        <row r="1932">
          <cell r="A1932">
            <v>13842</v>
          </cell>
        </row>
        <row r="1933">
          <cell r="A1933">
            <v>13843</v>
          </cell>
        </row>
        <row r="1934">
          <cell r="A1934">
            <v>13844</v>
          </cell>
        </row>
        <row r="1935">
          <cell r="A1935">
            <v>13845</v>
          </cell>
        </row>
        <row r="1936">
          <cell r="A1936">
            <v>13846</v>
          </cell>
        </row>
        <row r="1937">
          <cell r="A1937">
            <v>13847</v>
          </cell>
        </row>
        <row r="1938">
          <cell r="A1938">
            <v>13848</v>
          </cell>
        </row>
        <row r="1939">
          <cell r="A1939">
            <v>13849</v>
          </cell>
        </row>
        <row r="1940">
          <cell r="A1940">
            <v>13850</v>
          </cell>
        </row>
        <row r="1941">
          <cell r="A1941">
            <v>13900</v>
          </cell>
          <cell r="B1941" t="str">
            <v>Indéa</v>
          </cell>
          <cell r="C1941" t="str">
            <v>199, Avenue Francis de Pressensé</v>
          </cell>
          <cell r="D1941" t="str">
            <v>69200 Vénissieux</v>
          </cell>
          <cell r="E1941" t="str">
            <v>+33 4 37 58 02 69</v>
          </cell>
          <cell r="F1941" t="str">
            <v>+33 4 78 01 04 58</v>
          </cell>
        </row>
        <row r="1942">
          <cell r="A1942">
            <v>13901</v>
          </cell>
          <cell r="B1942" t="str">
            <v>M. Sylvain Braine</v>
          </cell>
          <cell r="C1942" t="str">
            <v>sylvain.braine@indea.fr</v>
          </cell>
        </row>
        <row r="1943">
          <cell r="A1943">
            <v>13902</v>
          </cell>
        </row>
        <row r="1944">
          <cell r="A1944">
            <v>13903</v>
          </cell>
        </row>
        <row r="1945">
          <cell r="A1945">
            <v>13904</v>
          </cell>
        </row>
        <row r="1946">
          <cell r="A1946">
            <v>13905</v>
          </cell>
        </row>
        <row r="1947">
          <cell r="A1947">
            <v>13906</v>
          </cell>
        </row>
        <row r="1948">
          <cell r="A1948">
            <v>13907</v>
          </cell>
        </row>
        <row r="1949">
          <cell r="A1949">
            <v>13908</v>
          </cell>
        </row>
        <row r="1950">
          <cell r="A1950">
            <v>13909</v>
          </cell>
        </row>
        <row r="1951">
          <cell r="A1951">
            <v>13910</v>
          </cell>
        </row>
        <row r="1952">
          <cell r="A1952">
            <v>13911</v>
          </cell>
        </row>
        <row r="1953">
          <cell r="A1953">
            <v>13912</v>
          </cell>
        </row>
        <row r="1954">
          <cell r="A1954">
            <v>13913</v>
          </cell>
        </row>
        <row r="1955">
          <cell r="A1955">
            <v>13914</v>
          </cell>
        </row>
        <row r="1956">
          <cell r="A1956">
            <v>13915</v>
          </cell>
        </row>
        <row r="1957">
          <cell r="A1957">
            <v>13916</v>
          </cell>
        </row>
        <row r="1958">
          <cell r="A1958">
            <v>13917</v>
          </cell>
        </row>
        <row r="1959">
          <cell r="A1959">
            <v>13918</v>
          </cell>
        </row>
        <row r="1960">
          <cell r="A1960">
            <v>13919</v>
          </cell>
        </row>
        <row r="1961">
          <cell r="A1961">
            <v>13920</v>
          </cell>
        </row>
        <row r="1962">
          <cell r="A1962">
            <v>13921</v>
          </cell>
        </row>
        <row r="1963">
          <cell r="A1963">
            <v>13922</v>
          </cell>
        </row>
        <row r="1964">
          <cell r="A1964">
            <v>13923</v>
          </cell>
        </row>
        <row r="1965">
          <cell r="A1965">
            <v>13924</v>
          </cell>
        </row>
        <row r="1966">
          <cell r="A1966">
            <v>13925</v>
          </cell>
        </row>
        <row r="1967">
          <cell r="A1967">
            <v>13926</v>
          </cell>
        </row>
        <row r="1968">
          <cell r="A1968">
            <v>13927</v>
          </cell>
        </row>
        <row r="1969">
          <cell r="A1969">
            <v>13928</v>
          </cell>
        </row>
        <row r="1970">
          <cell r="A1970">
            <v>13929</v>
          </cell>
        </row>
        <row r="1971">
          <cell r="A1971">
            <v>13930</v>
          </cell>
        </row>
        <row r="1972">
          <cell r="A1972">
            <v>13931</v>
          </cell>
        </row>
        <row r="1973">
          <cell r="A1973">
            <v>13932</v>
          </cell>
        </row>
        <row r="1974">
          <cell r="A1974">
            <v>13933</v>
          </cell>
        </row>
        <row r="1975">
          <cell r="A1975">
            <v>13934</v>
          </cell>
        </row>
        <row r="1976">
          <cell r="A1976">
            <v>13935</v>
          </cell>
        </row>
        <row r="1977">
          <cell r="A1977">
            <v>13936</v>
          </cell>
        </row>
        <row r="1978">
          <cell r="A1978">
            <v>13937</v>
          </cell>
        </row>
        <row r="1979">
          <cell r="A1979">
            <v>13938</v>
          </cell>
        </row>
        <row r="1980">
          <cell r="A1980">
            <v>13939</v>
          </cell>
        </row>
        <row r="1981">
          <cell r="A1981">
            <v>13940</v>
          </cell>
        </row>
        <row r="1982">
          <cell r="A1982">
            <v>13941</v>
          </cell>
        </row>
        <row r="1983">
          <cell r="A1983">
            <v>13942</v>
          </cell>
        </row>
        <row r="1984">
          <cell r="A1984">
            <v>13943</v>
          </cell>
        </row>
        <row r="1985">
          <cell r="A1985">
            <v>13944</v>
          </cell>
        </row>
        <row r="1986">
          <cell r="A1986">
            <v>13945</v>
          </cell>
        </row>
        <row r="1987">
          <cell r="A1987">
            <v>13946</v>
          </cell>
        </row>
        <row r="1988">
          <cell r="A1988">
            <v>13947</v>
          </cell>
        </row>
        <row r="1989">
          <cell r="A1989">
            <v>13948</v>
          </cell>
        </row>
        <row r="1990">
          <cell r="A1990">
            <v>13949</v>
          </cell>
        </row>
        <row r="1991">
          <cell r="A1991">
            <v>13950</v>
          </cell>
        </row>
        <row r="1992">
          <cell r="A1992">
            <v>14000</v>
          </cell>
          <cell r="B1992" t="str">
            <v>Induselec Installations SA</v>
          </cell>
          <cell r="C1992" t="str">
            <v>Zi "Boeuferrant A"</v>
          </cell>
          <cell r="D1992" t="str">
            <v>1870 Monthey</v>
          </cell>
          <cell r="E1992" t="str">
            <v>024 472 72 72</v>
          </cell>
          <cell r="F1992" t="str">
            <v>024 472 81 44</v>
          </cell>
        </row>
        <row r="1993">
          <cell r="A1993">
            <v>14001</v>
          </cell>
          <cell r="B1993" t="str">
            <v>M. Andreas Eberhardt</v>
          </cell>
          <cell r="C1993" t="str">
            <v>a.eberhardt@induselec.ch</v>
          </cell>
        </row>
        <row r="1994">
          <cell r="A1994">
            <v>14002</v>
          </cell>
          <cell r="B1994" t="str">
            <v>M. Eric Dauvillier</v>
          </cell>
          <cell r="C1994" t="str">
            <v>eric.dauvillier@induselec.ch</v>
          </cell>
        </row>
        <row r="1995">
          <cell r="A1995">
            <v>14003</v>
          </cell>
          <cell r="B1995" t="str">
            <v>Mlle Christine Defago</v>
          </cell>
          <cell r="C1995" t="str">
            <v>c.defago@induselec.ch</v>
          </cell>
        </row>
        <row r="1996">
          <cell r="A1996">
            <v>14004</v>
          </cell>
        </row>
        <row r="1997">
          <cell r="A1997">
            <v>14005</v>
          </cell>
        </row>
        <row r="1998">
          <cell r="A1998">
            <v>14006</v>
          </cell>
        </row>
        <row r="1999">
          <cell r="A1999">
            <v>14007</v>
          </cell>
        </row>
        <row r="2000">
          <cell r="A2000">
            <v>14008</v>
          </cell>
        </row>
        <row r="2001">
          <cell r="A2001">
            <v>14009</v>
          </cell>
        </row>
        <row r="2002">
          <cell r="A2002">
            <v>14010</v>
          </cell>
        </row>
        <row r="2003">
          <cell r="A2003">
            <v>14011</v>
          </cell>
        </row>
        <row r="2004">
          <cell r="A2004">
            <v>14012</v>
          </cell>
        </row>
        <row r="2005">
          <cell r="A2005">
            <v>14013</v>
          </cell>
        </row>
        <row r="2006">
          <cell r="A2006">
            <v>14014</v>
          </cell>
        </row>
        <row r="2007">
          <cell r="A2007">
            <v>14015</v>
          </cell>
        </row>
        <row r="2008">
          <cell r="A2008">
            <v>14016</v>
          </cell>
        </row>
        <row r="2009">
          <cell r="A2009">
            <v>14017</v>
          </cell>
        </row>
        <row r="2010">
          <cell r="A2010">
            <v>14018</v>
          </cell>
        </row>
        <row r="2011">
          <cell r="A2011">
            <v>14019</v>
          </cell>
        </row>
        <row r="2012">
          <cell r="A2012">
            <v>14020</v>
          </cell>
        </row>
        <row r="2013">
          <cell r="A2013">
            <v>14021</v>
          </cell>
        </row>
        <row r="2014">
          <cell r="A2014">
            <v>14022</v>
          </cell>
        </row>
        <row r="2015">
          <cell r="A2015">
            <v>14023</v>
          </cell>
        </row>
        <row r="2016">
          <cell r="A2016">
            <v>14024</v>
          </cell>
        </row>
        <row r="2017">
          <cell r="A2017">
            <v>14025</v>
          </cell>
        </row>
        <row r="2018">
          <cell r="A2018">
            <v>14026</v>
          </cell>
        </row>
        <row r="2019">
          <cell r="A2019">
            <v>14027</v>
          </cell>
        </row>
        <row r="2020">
          <cell r="A2020">
            <v>14028</v>
          </cell>
        </row>
        <row r="2021">
          <cell r="A2021">
            <v>14029</v>
          </cell>
        </row>
        <row r="2022">
          <cell r="A2022">
            <v>14030</v>
          </cell>
        </row>
        <row r="2023">
          <cell r="A2023">
            <v>14031</v>
          </cell>
        </row>
        <row r="2024">
          <cell r="A2024">
            <v>14032</v>
          </cell>
        </row>
        <row r="2025">
          <cell r="A2025">
            <v>14033</v>
          </cell>
        </row>
        <row r="2026">
          <cell r="A2026">
            <v>14034</v>
          </cell>
        </row>
        <row r="2027">
          <cell r="A2027">
            <v>14035</v>
          </cell>
        </row>
        <row r="2028">
          <cell r="A2028">
            <v>14036</v>
          </cell>
        </row>
        <row r="2029">
          <cell r="A2029">
            <v>14037</v>
          </cell>
        </row>
        <row r="2030">
          <cell r="A2030">
            <v>14038</v>
          </cell>
        </row>
        <row r="2031">
          <cell r="A2031">
            <v>14039</v>
          </cell>
        </row>
        <row r="2032">
          <cell r="A2032">
            <v>14040</v>
          </cell>
        </row>
        <row r="2033">
          <cell r="A2033">
            <v>14041</v>
          </cell>
        </row>
        <row r="2034">
          <cell r="A2034">
            <v>14042</v>
          </cell>
        </row>
        <row r="2035">
          <cell r="A2035">
            <v>14043</v>
          </cell>
        </row>
        <row r="2036">
          <cell r="A2036">
            <v>14044</v>
          </cell>
        </row>
        <row r="2037">
          <cell r="A2037">
            <v>14045</v>
          </cell>
        </row>
        <row r="2038">
          <cell r="A2038">
            <v>14046</v>
          </cell>
        </row>
        <row r="2039">
          <cell r="A2039">
            <v>14047</v>
          </cell>
        </row>
        <row r="2040">
          <cell r="A2040">
            <v>14048</v>
          </cell>
        </row>
        <row r="2041">
          <cell r="A2041">
            <v>14049</v>
          </cell>
        </row>
        <row r="2042">
          <cell r="A2042">
            <v>14050</v>
          </cell>
        </row>
        <row r="2043">
          <cell r="A2043">
            <v>14100</v>
          </cell>
          <cell r="B2043" t="str">
            <v>Induselec Tableaux SA</v>
          </cell>
          <cell r="C2043" t="str">
            <v>Zi "Boeuferrant A"</v>
          </cell>
          <cell r="D2043" t="str">
            <v>1870 Monthey</v>
          </cell>
          <cell r="E2043" t="str">
            <v>024 472 72 72</v>
          </cell>
          <cell r="F2043" t="str">
            <v>024 472 81 44</v>
          </cell>
        </row>
        <row r="2044">
          <cell r="A2044">
            <v>14101</v>
          </cell>
          <cell r="B2044" t="str">
            <v>M. Richard Claude-Alain</v>
          </cell>
          <cell r="C2044" t="str">
            <v>atelier@induselec.ch</v>
          </cell>
        </row>
        <row r="2045">
          <cell r="A2045">
            <v>14102</v>
          </cell>
          <cell r="B2045" t="str">
            <v>M. Rubin Stéphane</v>
          </cell>
          <cell r="C2045" t="str">
            <v>s.rubin@induselec.ch</v>
          </cell>
        </row>
        <row r="2046">
          <cell r="A2046">
            <v>14103</v>
          </cell>
        </row>
        <row r="2047">
          <cell r="A2047">
            <v>14104</v>
          </cell>
        </row>
        <row r="2048">
          <cell r="A2048">
            <v>14105</v>
          </cell>
        </row>
        <row r="2049">
          <cell r="A2049">
            <v>14106</v>
          </cell>
        </row>
        <row r="2050">
          <cell r="A2050">
            <v>14107</v>
          </cell>
        </row>
        <row r="2051">
          <cell r="A2051">
            <v>14108</v>
          </cell>
        </row>
        <row r="2052">
          <cell r="A2052">
            <v>14109</v>
          </cell>
        </row>
        <row r="2053">
          <cell r="A2053">
            <v>14110</v>
          </cell>
        </row>
        <row r="2054">
          <cell r="A2054">
            <v>14111</v>
          </cell>
        </row>
        <row r="2055">
          <cell r="A2055">
            <v>14112</v>
          </cell>
        </row>
        <row r="2056">
          <cell r="A2056">
            <v>14113</v>
          </cell>
        </row>
        <row r="2057">
          <cell r="A2057">
            <v>14114</v>
          </cell>
        </row>
        <row r="2058">
          <cell r="A2058">
            <v>14115</v>
          </cell>
        </row>
        <row r="2059">
          <cell r="A2059">
            <v>14116</v>
          </cell>
        </row>
        <row r="2060">
          <cell r="A2060">
            <v>14117</v>
          </cell>
        </row>
        <row r="2061">
          <cell r="A2061">
            <v>14118</v>
          </cell>
        </row>
        <row r="2062">
          <cell r="A2062">
            <v>14119</v>
          </cell>
        </row>
        <row r="2063">
          <cell r="A2063">
            <v>14120</v>
          </cell>
        </row>
        <row r="2064">
          <cell r="A2064">
            <v>14121</v>
          </cell>
        </row>
        <row r="2065">
          <cell r="A2065">
            <v>14122</v>
          </cell>
        </row>
        <row r="2066">
          <cell r="A2066">
            <v>14123</v>
          </cell>
        </row>
        <row r="2067">
          <cell r="A2067">
            <v>14124</v>
          </cell>
        </row>
        <row r="2068">
          <cell r="A2068">
            <v>14125</v>
          </cell>
        </row>
        <row r="2069">
          <cell r="A2069">
            <v>14126</v>
          </cell>
        </row>
        <row r="2070">
          <cell r="A2070">
            <v>14127</v>
          </cell>
        </row>
        <row r="2071">
          <cell r="A2071">
            <v>14128</v>
          </cell>
        </row>
        <row r="2072">
          <cell r="A2072">
            <v>14129</v>
          </cell>
        </row>
        <row r="2073">
          <cell r="A2073">
            <v>14130</v>
          </cell>
        </row>
        <row r="2074">
          <cell r="A2074">
            <v>14131</v>
          </cell>
        </row>
        <row r="2075">
          <cell r="A2075">
            <v>14132</v>
          </cell>
        </row>
        <row r="2076">
          <cell r="A2076">
            <v>14133</v>
          </cell>
        </row>
        <row r="2077">
          <cell r="A2077">
            <v>14134</v>
          </cell>
        </row>
        <row r="2078">
          <cell r="A2078">
            <v>14135</v>
          </cell>
        </row>
        <row r="2079">
          <cell r="A2079">
            <v>14136</v>
          </cell>
        </row>
        <row r="2080">
          <cell r="A2080">
            <v>14137</v>
          </cell>
        </row>
        <row r="2081">
          <cell r="A2081">
            <v>14138</v>
          </cell>
        </row>
        <row r="2082">
          <cell r="A2082">
            <v>14139</v>
          </cell>
        </row>
        <row r="2083">
          <cell r="A2083">
            <v>14140</v>
          </cell>
        </row>
        <row r="2084">
          <cell r="A2084">
            <v>14141</v>
          </cell>
        </row>
        <row r="2085">
          <cell r="A2085">
            <v>14142</v>
          </cell>
        </row>
        <row r="2086">
          <cell r="A2086">
            <v>14143</v>
          </cell>
        </row>
        <row r="2087">
          <cell r="A2087">
            <v>14144</v>
          </cell>
        </row>
        <row r="2088">
          <cell r="A2088">
            <v>14145</v>
          </cell>
        </row>
        <row r="2089">
          <cell r="A2089">
            <v>14146</v>
          </cell>
        </row>
        <row r="2090">
          <cell r="A2090">
            <v>14147</v>
          </cell>
        </row>
        <row r="2091">
          <cell r="A2091">
            <v>14148</v>
          </cell>
        </row>
        <row r="2092">
          <cell r="A2092">
            <v>14149</v>
          </cell>
        </row>
        <row r="2093">
          <cell r="A2093">
            <v>14150</v>
          </cell>
        </row>
        <row r="2094">
          <cell r="A2094">
            <v>14200</v>
          </cell>
          <cell r="B2094" t="str">
            <v>Integra Solar</v>
          </cell>
          <cell r="C2094" t="str">
            <v xml:space="preserve">Rue des Finettes 65 </v>
          </cell>
          <cell r="D2094" t="str">
            <v>1920 Martigny - Suisse</v>
          </cell>
          <cell r="E2094" t="str">
            <v>+41 27 720 41 90</v>
          </cell>
          <cell r="F2094" t="str">
            <v>+41 27 720 41 95</v>
          </cell>
        </row>
        <row r="2095">
          <cell r="A2095">
            <v>14201</v>
          </cell>
          <cell r="B2095" t="str">
            <v>M. Julien Destré</v>
          </cell>
          <cell r="C2095" t="str">
            <v>j.destre@integrasolar.eu</v>
          </cell>
        </row>
        <row r="2096">
          <cell r="A2096">
            <v>14202</v>
          </cell>
        </row>
        <row r="2097">
          <cell r="A2097">
            <v>14203</v>
          </cell>
        </row>
        <row r="2098">
          <cell r="A2098">
            <v>14204</v>
          </cell>
        </row>
        <row r="2099">
          <cell r="A2099">
            <v>14205</v>
          </cell>
        </row>
        <row r="2100">
          <cell r="A2100">
            <v>14206</v>
          </cell>
        </row>
        <row r="2101">
          <cell r="A2101">
            <v>14207</v>
          </cell>
        </row>
        <row r="2102">
          <cell r="A2102">
            <v>14208</v>
          </cell>
        </row>
        <row r="2103">
          <cell r="A2103">
            <v>14209</v>
          </cell>
        </row>
        <row r="2104">
          <cell r="A2104">
            <v>14210</v>
          </cell>
        </row>
        <row r="2105">
          <cell r="A2105">
            <v>14211</v>
          </cell>
        </row>
        <row r="2106">
          <cell r="A2106">
            <v>14212</v>
          </cell>
        </row>
        <row r="2107">
          <cell r="A2107">
            <v>14213</v>
          </cell>
        </row>
        <row r="2108">
          <cell r="A2108">
            <v>14214</v>
          </cell>
        </row>
        <row r="2109">
          <cell r="A2109">
            <v>14215</v>
          </cell>
        </row>
        <row r="2110">
          <cell r="A2110">
            <v>14216</v>
          </cell>
        </row>
        <row r="2111">
          <cell r="A2111">
            <v>14217</v>
          </cell>
        </row>
        <row r="2112">
          <cell r="A2112">
            <v>14218</v>
          </cell>
        </row>
        <row r="2113">
          <cell r="A2113">
            <v>14219</v>
          </cell>
        </row>
        <row r="2114">
          <cell r="A2114">
            <v>14220</v>
          </cell>
        </row>
        <row r="2115">
          <cell r="A2115">
            <v>14221</v>
          </cell>
        </row>
        <row r="2116">
          <cell r="A2116">
            <v>14222</v>
          </cell>
        </row>
        <row r="2117">
          <cell r="A2117">
            <v>14223</v>
          </cell>
        </row>
        <row r="2118">
          <cell r="A2118">
            <v>14224</v>
          </cell>
        </row>
        <row r="2119">
          <cell r="A2119">
            <v>14225</v>
          </cell>
        </row>
        <row r="2120">
          <cell r="A2120">
            <v>14226</v>
          </cell>
        </row>
        <row r="2121">
          <cell r="A2121">
            <v>14227</v>
          </cell>
        </row>
        <row r="2122">
          <cell r="A2122">
            <v>14228</v>
          </cell>
        </row>
        <row r="2123">
          <cell r="A2123">
            <v>14229</v>
          </cell>
        </row>
        <row r="2124">
          <cell r="A2124">
            <v>14230</v>
          </cell>
        </row>
        <row r="2125">
          <cell r="A2125">
            <v>14231</v>
          </cell>
        </row>
        <row r="2126">
          <cell r="A2126">
            <v>14232</v>
          </cell>
        </row>
        <row r="2127">
          <cell r="A2127">
            <v>14233</v>
          </cell>
        </row>
        <row r="2128">
          <cell r="A2128">
            <v>14234</v>
          </cell>
        </row>
        <row r="2129">
          <cell r="A2129">
            <v>14235</v>
          </cell>
        </row>
        <row r="2130">
          <cell r="A2130">
            <v>14236</v>
          </cell>
        </row>
        <row r="2131">
          <cell r="A2131">
            <v>14237</v>
          </cell>
        </row>
        <row r="2132">
          <cell r="A2132">
            <v>14238</v>
          </cell>
        </row>
        <row r="2133">
          <cell r="A2133">
            <v>14239</v>
          </cell>
        </row>
        <row r="2134">
          <cell r="A2134">
            <v>14240</v>
          </cell>
        </row>
        <row r="2135">
          <cell r="A2135">
            <v>14241</v>
          </cell>
        </row>
        <row r="2136">
          <cell r="A2136">
            <v>14242</v>
          </cell>
        </row>
        <row r="2137">
          <cell r="A2137">
            <v>14243</v>
          </cell>
        </row>
        <row r="2138">
          <cell r="A2138">
            <v>14244</v>
          </cell>
        </row>
        <row r="2139">
          <cell r="A2139">
            <v>14245</v>
          </cell>
        </row>
        <row r="2140">
          <cell r="A2140">
            <v>14246</v>
          </cell>
        </row>
        <row r="2141">
          <cell r="A2141">
            <v>14247</v>
          </cell>
        </row>
        <row r="2142">
          <cell r="A2142">
            <v>14248</v>
          </cell>
        </row>
        <row r="2143">
          <cell r="A2143">
            <v>14249</v>
          </cell>
        </row>
        <row r="2144">
          <cell r="A2144">
            <v>14250</v>
          </cell>
        </row>
        <row r="2145">
          <cell r="A2145">
            <v>14300</v>
          </cell>
          <cell r="B2145" t="str">
            <v>ISS Facility Services SA </v>
          </cell>
          <cell r="C2145" t="str">
            <v xml:space="preserve">Route des Jeunes 6 </v>
          </cell>
          <cell r="D2145" t="str">
            <v>1211 Genève 26  Suisse</v>
          </cell>
          <cell r="E2145" t="str">
            <v xml:space="preserve">+41  (0)58 787 88 25    </v>
          </cell>
          <cell r="F2145" t="str">
            <v>+41 (0)58 787 88 11  </v>
          </cell>
        </row>
        <row r="2146">
          <cell r="A2146">
            <v>14301</v>
          </cell>
          <cell r="B2146" t="str">
            <v>M. Garcia-Alfonso, Barbaro</v>
          </cell>
          <cell r="C2146" t="str">
            <v>Barbaro.Garcia-Alfonso@iss.ch</v>
          </cell>
        </row>
        <row r="2147">
          <cell r="A2147">
            <v>14302</v>
          </cell>
        </row>
        <row r="2148">
          <cell r="A2148">
            <v>14303</v>
          </cell>
        </row>
        <row r="2149">
          <cell r="A2149">
            <v>14304</v>
          </cell>
        </row>
        <row r="2150">
          <cell r="A2150">
            <v>14305</v>
          </cell>
        </row>
        <row r="2151">
          <cell r="A2151">
            <v>14306</v>
          </cell>
        </row>
        <row r="2152">
          <cell r="A2152">
            <v>14307</v>
          </cell>
        </row>
        <row r="2153">
          <cell r="A2153">
            <v>14308</v>
          </cell>
        </row>
        <row r="2154">
          <cell r="A2154">
            <v>14309</v>
          </cell>
        </row>
        <row r="2155">
          <cell r="A2155">
            <v>14310</v>
          </cell>
        </row>
        <row r="2156">
          <cell r="A2156">
            <v>14311</v>
          </cell>
        </row>
        <row r="2157">
          <cell r="A2157">
            <v>14312</v>
          </cell>
        </row>
        <row r="2158">
          <cell r="A2158">
            <v>14313</v>
          </cell>
        </row>
        <row r="2159">
          <cell r="A2159">
            <v>14314</v>
          </cell>
        </row>
        <row r="2160">
          <cell r="A2160">
            <v>14315</v>
          </cell>
        </row>
        <row r="2161">
          <cell r="A2161">
            <v>14316</v>
          </cell>
        </row>
        <row r="2162">
          <cell r="A2162">
            <v>14317</v>
          </cell>
        </row>
        <row r="2163">
          <cell r="A2163">
            <v>14318</v>
          </cell>
        </row>
        <row r="2164">
          <cell r="A2164">
            <v>14319</v>
          </cell>
        </row>
        <row r="2165">
          <cell r="A2165">
            <v>14320</v>
          </cell>
        </row>
        <row r="2166">
          <cell r="A2166">
            <v>14321</v>
          </cell>
        </row>
        <row r="2167">
          <cell r="A2167">
            <v>14322</v>
          </cell>
        </row>
        <row r="2168">
          <cell r="A2168">
            <v>14323</v>
          </cell>
        </row>
        <row r="2169">
          <cell r="A2169">
            <v>14324</v>
          </cell>
        </row>
        <row r="2170">
          <cell r="A2170">
            <v>14325</v>
          </cell>
        </row>
        <row r="2171">
          <cell r="A2171">
            <v>14326</v>
          </cell>
        </row>
        <row r="2172">
          <cell r="A2172">
            <v>14327</v>
          </cell>
        </row>
        <row r="2173">
          <cell r="A2173">
            <v>14328</v>
          </cell>
        </row>
        <row r="2174">
          <cell r="A2174">
            <v>14329</v>
          </cell>
        </row>
        <row r="2175">
          <cell r="A2175">
            <v>14330</v>
          </cell>
        </row>
        <row r="2176">
          <cell r="A2176">
            <v>14331</v>
          </cell>
        </row>
        <row r="2177">
          <cell r="A2177">
            <v>14332</v>
          </cell>
        </row>
        <row r="2178">
          <cell r="A2178">
            <v>14333</v>
          </cell>
        </row>
        <row r="2179">
          <cell r="A2179">
            <v>14334</v>
          </cell>
        </row>
        <row r="2180">
          <cell r="A2180">
            <v>14335</v>
          </cell>
        </row>
        <row r="2181">
          <cell r="A2181">
            <v>14336</v>
          </cell>
        </row>
        <row r="2182">
          <cell r="A2182">
            <v>14337</v>
          </cell>
        </row>
        <row r="2183">
          <cell r="A2183">
            <v>14338</v>
          </cell>
        </row>
        <row r="2184">
          <cell r="A2184">
            <v>14339</v>
          </cell>
        </row>
        <row r="2185">
          <cell r="A2185">
            <v>14340</v>
          </cell>
        </row>
        <row r="2186">
          <cell r="A2186">
            <v>14341</v>
          </cell>
        </row>
        <row r="2187">
          <cell r="A2187">
            <v>14342</v>
          </cell>
        </row>
        <row r="2188">
          <cell r="A2188">
            <v>14343</v>
          </cell>
        </row>
        <row r="2189">
          <cell r="A2189">
            <v>14344</v>
          </cell>
        </row>
        <row r="2190">
          <cell r="A2190">
            <v>14345</v>
          </cell>
        </row>
        <row r="2191">
          <cell r="A2191">
            <v>14346</v>
          </cell>
        </row>
        <row r="2192">
          <cell r="A2192">
            <v>14347</v>
          </cell>
        </row>
        <row r="2193">
          <cell r="A2193">
            <v>14348</v>
          </cell>
        </row>
        <row r="2194">
          <cell r="A2194">
            <v>14349</v>
          </cell>
        </row>
        <row r="2195">
          <cell r="A2195">
            <v>14350</v>
          </cell>
        </row>
        <row r="2196">
          <cell r="A2196">
            <v>14400</v>
          </cell>
          <cell r="B2196" t="str">
            <v>JDR énergie</v>
          </cell>
          <cell r="C2196" t="str">
            <v>Ch. Pontverre 10b</v>
          </cell>
          <cell r="D2196" t="str">
            <v>1232 Confignon</v>
          </cell>
          <cell r="E2196" t="str">
            <v>022 757 54 36</v>
          </cell>
          <cell r="F2196" t="str">
            <v>022 757 54 37</v>
          </cell>
        </row>
        <row r="2197">
          <cell r="A2197">
            <v>14401</v>
          </cell>
          <cell r="B2197" t="str">
            <v>M. Jean-Daniel Roehrich</v>
          </cell>
        </row>
        <row r="2198">
          <cell r="A2198">
            <v>14402</v>
          </cell>
        </row>
        <row r="2199">
          <cell r="A2199">
            <v>14403</v>
          </cell>
        </row>
        <row r="2200">
          <cell r="A2200">
            <v>14404</v>
          </cell>
        </row>
        <row r="2201">
          <cell r="A2201">
            <v>14405</v>
          </cell>
        </row>
        <row r="2202">
          <cell r="A2202">
            <v>14406</v>
          </cell>
        </row>
        <row r="2203">
          <cell r="A2203">
            <v>14407</v>
          </cell>
        </row>
        <row r="2204">
          <cell r="A2204">
            <v>14408</v>
          </cell>
        </row>
        <row r="2205">
          <cell r="A2205">
            <v>14409</v>
          </cell>
        </row>
        <row r="2206">
          <cell r="A2206">
            <v>14410</v>
          </cell>
        </row>
        <row r="2207">
          <cell r="A2207">
            <v>14411</v>
          </cell>
        </row>
        <row r="2208">
          <cell r="A2208">
            <v>14412</v>
          </cell>
        </row>
        <row r="2209">
          <cell r="A2209">
            <v>14413</v>
          </cell>
        </row>
        <row r="2210">
          <cell r="A2210">
            <v>14414</v>
          </cell>
        </row>
        <row r="2211">
          <cell r="A2211">
            <v>14415</v>
          </cell>
        </row>
        <row r="2212">
          <cell r="A2212">
            <v>14416</v>
          </cell>
        </row>
        <row r="2213">
          <cell r="A2213">
            <v>14417</v>
          </cell>
        </row>
        <row r="2214">
          <cell r="A2214">
            <v>14418</v>
          </cell>
        </row>
        <row r="2215">
          <cell r="A2215">
            <v>14419</v>
          </cell>
        </row>
        <row r="2216">
          <cell r="A2216">
            <v>14420</v>
          </cell>
        </row>
        <row r="2217">
          <cell r="A2217">
            <v>14421</v>
          </cell>
        </row>
        <row r="2218">
          <cell r="A2218">
            <v>14422</v>
          </cell>
        </row>
        <row r="2219">
          <cell r="A2219">
            <v>14423</v>
          </cell>
        </row>
        <row r="2220">
          <cell r="A2220">
            <v>14424</v>
          </cell>
        </row>
        <row r="2221">
          <cell r="A2221">
            <v>14425</v>
          </cell>
        </row>
        <row r="2222">
          <cell r="A2222">
            <v>14426</v>
          </cell>
        </row>
        <row r="2223">
          <cell r="A2223">
            <v>14427</v>
          </cell>
        </row>
        <row r="2224">
          <cell r="A2224">
            <v>14428</v>
          </cell>
        </row>
        <row r="2225">
          <cell r="A2225">
            <v>14429</v>
          </cell>
        </row>
        <row r="2226">
          <cell r="A2226">
            <v>14430</v>
          </cell>
        </row>
        <row r="2227">
          <cell r="A2227">
            <v>14431</v>
          </cell>
        </row>
        <row r="2228">
          <cell r="A2228">
            <v>14432</v>
          </cell>
        </row>
        <row r="2229">
          <cell r="A2229">
            <v>14433</v>
          </cell>
        </row>
        <row r="2230">
          <cell r="A2230">
            <v>14434</v>
          </cell>
        </row>
        <row r="2231">
          <cell r="A2231">
            <v>14435</v>
          </cell>
        </row>
        <row r="2232">
          <cell r="A2232">
            <v>14436</v>
          </cell>
        </row>
        <row r="2233">
          <cell r="A2233">
            <v>14437</v>
          </cell>
        </row>
        <row r="2234">
          <cell r="A2234">
            <v>14438</v>
          </cell>
        </row>
        <row r="2235">
          <cell r="A2235">
            <v>14439</v>
          </cell>
        </row>
        <row r="2236">
          <cell r="A2236">
            <v>14440</v>
          </cell>
        </row>
        <row r="2237">
          <cell r="A2237">
            <v>14441</v>
          </cell>
        </row>
        <row r="2238">
          <cell r="A2238">
            <v>14442</v>
          </cell>
        </row>
        <row r="2239">
          <cell r="A2239">
            <v>14443</v>
          </cell>
        </row>
        <row r="2240">
          <cell r="A2240">
            <v>14444</v>
          </cell>
        </row>
        <row r="2241">
          <cell r="A2241">
            <v>14445</v>
          </cell>
        </row>
        <row r="2242">
          <cell r="A2242">
            <v>14446</v>
          </cell>
        </row>
        <row r="2243">
          <cell r="A2243">
            <v>14447</v>
          </cell>
        </row>
        <row r="2244">
          <cell r="A2244">
            <v>14448</v>
          </cell>
        </row>
        <row r="2245">
          <cell r="A2245">
            <v>14449</v>
          </cell>
        </row>
        <row r="2246">
          <cell r="A2246">
            <v>14450</v>
          </cell>
        </row>
        <row r="2247">
          <cell r="A2247">
            <v>14500</v>
          </cell>
          <cell r="B2247" t="str">
            <v>JMControl</v>
          </cell>
          <cell r="C2247" t="str">
            <v>La Tuilière</v>
          </cell>
          <cell r="D2247" t="str">
            <v>CH-1184 Vinzel</v>
          </cell>
          <cell r="E2247" t="str">
            <v>021 824 28 32</v>
          </cell>
          <cell r="F2247" t="str">
            <v>021 824 28 33</v>
          </cell>
        </row>
        <row r="2248">
          <cell r="A2248">
            <v>14501</v>
          </cell>
          <cell r="B2248" t="str">
            <v>M. Jürg Minder</v>
          </cell>
        </row>
        <row r="2249">
          <cell r="A2249">
            <v>14502</v>
          </cell>
        </row>
        <row r="2250">
          <cell r="A2250">
            <v>14503</v>
          </cell>
        </row>
        <row r="2251">
          <cell r="A2251">
            <v>14504</v>
          </cell>
        </row>
        <row r="2252">
          <cell r="A2252">
            <v>14505</v>
          </cell>
        </row>
        <row r="2253">
          <cell r="A2253">
            <v>14506</v>
          </cell>
        </row>
        <row r="2254">
          <cell r="A2254">
            <v>14507</v>
          </cell>
        </row>
        <row r="2255">
          <cell r="A2255">
            <v>14508</v>
          </cell>
        </row>
        <row r="2256">
          <cell r="A2256">
            <v>14509</v>
          </cell>
        </row>
        <row r="2257">
          <cell r="A2257">
            <v>14510</v>
          </cell>
        </row>
        <row r="2258">
          <cell r="A2258">
            <v>14511</v>
          </cell>
        </row>
        <row r="2259">
          <cell r="A2259">
            <v>14512</v>
          </cell>
        </row>
        <row r="2260">
          <cell r="A2260">
            <v>14513</v>
          </cell>
        </row>
        <row r="2261">
          <cell r="A2261">
            <v>14514</v>
          </cell>
        </row>
        <row r="2262">
          <cell r="A2262">
            <v>14515</v>
          </cell>
        </row>
        <row r="2263">
          <cell r="A2263">
            <v>14516</v>
          </cell>
        </row>
        <row r="2264">
          <cell r="A2264">
            <v>14517</v>
          </cell>
        </row>
        <row r="2265">
          <cell r="A2265">
            <v>14518</v>
          </cell>
        </row>
        <row r="2266">
          <cell r="A2266">
            <v>14519</v>
          </cell>
        </row>
        <row r="2267">
          <cell r="A2267">
            <v>14520</v>
          </cell>
        </row>
        <row r="2268">
          <cell r="A2268">
            <v>14521</v>
          </cell>
        </row>
        <row r="2269">
          <cell r="A2269">
            <v>14522</v>
          </cell>
        </row>
        <row r="2270">
          <cell r="A2270">
            <v>14523</v>
          </cell>
        </row>
        <row r="2271">
          <cell r="A2271">
            <v>14524</v>
          </cell>
        </row>
        <row r="2272">
          <cell r="A2272">
            <v>14525</v>
          </cell>
        </row>
        <row r="2273">
          <cell r="A2273">
            <v>14526</v>
          </cell>
        </row>
        <row r="2274">
          <cell r="A2274">
            <v>14527</v>
          </cell>
        </row>
        <row r="2275">
          <cell r="A2275">
            <v>14528</v>
          </cell>
        </row>
        <row r="2276">
          <cell r="A2276">
            <v>14529</v>
          </cell>
        </row>
        <row r="2277">
          <cell r="A2277">
            <v>14530</v>
          </cell>
        </row>
        <row r="2278">
          <cell r="A2278">
            <v>14531</v>
          </cell>
        </row>
        <row r="2279">
          <cell r="A2279">
            <v>14532</v>
          </cell>
        </row>
        <row r="2280">
          <cell r="A2280">
            <v>14533</v>
          </cell>
        </row>
        <row r="2281">
          <cell r="A2281">
            <v>14534</v>
          </cell>
        </row>
        <row r="2282">
          <cell r="A2282">
            <v>14535</v>
          </cell>
        </row>
        <row r="2283">
          <cell r="A2283">
            <v>14536</v>
          </cell>
        </row>
        <row r="2284">
          <cell r="A2284">
            <v>14537</v>
          </cell>
        </row>
        <row r="2285">
          <cell r="A2285">
            <v>14538</v>
          </cell>
        </row>
        <row r="2286">
          <cell r="A2286">
            <v>14539</v>
          </cell>
        </row>
        <row r="2287">
          <cell r="A2287">
            <v>14540</v>
          </cell>
        </row>
        <row r="2288">
          <cell r="A2288">
            <v>14541</v>
          </cell>
        </row>
        <row r="2289">
          <cell r="A2289">
            <v>14542</v>
          </cell>
        </row>
        <row r="2290">
          <cell r="A2290">
            <v>14543</v>
          </cell>
        </row>
        <row r="2291">
          <cell r="A2291">
            <v>14544</v>
          </cell>
        </row>
        <row r="2292">
          <cell r="A2292">
            <v>14545</v>
          </cell>
        </row>
        <row r="2293">
          <cell r="A2293">
            <v>14546</v>
          </cell>
        </row>
        <row r="2294">
          <cell r="A2294">
            <v>14547</v>
          </cell>
        </row>
        <row r="2295">
          <cell r="A2295">
            <v>14548</v>
          </cell>
        </row>
        <row r="2296">
          <cell r="A2296">
            <v>14549</v>
          </cell>
        </row>
        <row r="2297">
          <cell r="A2297">
            <v>14550</v>
          </cell>
        </row>
        <row r="2298">
          <cell r="A2298">
            <v>14600</v>
          </cell>
          <cell r="B2298" t="str">
            <v>Johnson Controls SA</v>
          </cell>
          <cell r="C2298" t="str">
            <v>Chemin du Grand-Puits 38</v>
          </cell>
          <cell r="D2298" t="str">
            <v>CH-1217 Meyrin 2</v>
          </cell>
          <cell r="F2298" t="str">
            <v>022 783 10 51</v>
          </cell>
        </row>
        <row r="2299">
          <cell r="A2299">
            <v>14601</v>
          </cell>
          <cell r="B2299" t="str">
            <v>M. Pascal Lacroix</v>
          </cell>
          <cell r="C2299" t="str">
            <v>pascal.lacroix@ici.com</v>
          </cell>
        </row>
        <row r="2300">
          <cell r="A2300">
            <v>14602</v>
          </cell>
        </row>
        <row r="2301">
          <cell r="A2301">
            <v>14603</v>
          </cell>
        </row>
        <row r="2302">
          <cell r="A2302">
            <v>14604</v>
          </cell>
        </row>
        <row r="2303">
          <cell r="A2303">
            <v>14605</v>
          </cell>
        </row>
        <row r="2304">
          <cell r="A2304">
            <v>14606</v>
          </cell>
        </row>
        <row r="2305">
          <cell r="A2305">
            <v>14607</v>
          </cell>
        </row>
        <row r="2306">
          <cell r="A2306">
            <v>14608</v>
          </cell>
        </row>
        <row r="2307">
          <cell r="A2307">
            <v>14609</v>
          </cell>
        </row>
        <row r="2308">
          <cell r="A2308">
            <v>14610</v>
          </cell>
        </row>
        <row r="2309">
          <cell r="A2309">
            <v>14611</v>
          </cell>
        </row>
        <row r="2310">
          <cell r="A2310">
            <v>14612</v>
          </cell>
        </row>
        <row r="2311">
          <cell r="A2311">
            <v>14613</v>
          </cell>
        </row>
        <row r="2312">
          <cell r="A2312">
            <v>14614</v>
          </cell>
        </row>
        <row r="2313">
          <cell r="A2313">
            <v>14615</v>
          </cell>
        </row>
        <row r="2314">
          <cell r="A2314">
            <v>14616</v>
          </cell>
        </row>
        <row r="2315">
          <cell r="A2315">
            <v>14617</v>
          </cell>
        </row>
        <row r="2316">
          <cell r="A2316">
            <v>14618</v>
          </cell>
        </row>
        <row r="2317">
          <cell r="A2317">
            <v>14619</v>
          </cell>
        </row>
        <row r="2318">
          <cell r="A2318">
            <v>14620</v>
          </cell>
        </row>
        <row r="2319">
          <cell r="A2319">
            <v>14621</v>
          </cell>
        </row>
        <row r="2320">
          <cell r="A2320">
            <v>14622</v>
          </cell>
        </row>
        <row r="2321">
          <cell r="A2321">
            <v>14623</v>
          </cell>
        </row>
        <row r="2322">
          <cell r="A2322">
            <v>14624</v>
          </cell>
        </row>
        <row r="2323">
          <cell r="A2323">
            <v>14625</v>
          </cell>
        </row>
        <row r="2324">
          <cell r="A2324">
            <v>14626</v>
          </cell>
        </row>
        <row r="2325">
          <cell r="A2325">
            <v>14627</v>
          </cell>
        </row>
        <row r="2326">
          <cell r="A2326">
            <v>14628</v>
          </cell>
        </row>
        <row r="2327">
          <cell r="A2327">
            <v>14629</v>
          </cell>
        </row>
        <row r="2328">
          <cell r="A2328">
            <v>14630</v>
          </cell>
        </row>
        <row r="2329">
          <cell r="A2329">
            <v>14631</v>
          </cell>
        </row>
        <row r="2330">
          <cell r="A2330">
            <v>14632</v>
          </cell>
        </row>
        <row r="2331">
          <cell r="A2331">
            <v>14633</v>
          </cell>
        </row>
        <row r="2332">
          <cell r="A2332">
            <v>14634</v>
          </cell>
        </row>
        <row r="2333">
          <cell r="A2333">
            <v>14635</v>
          </cell>
        </row>
        <row r="2334">
          <cell r="A2334">
            <v>14636</v>
          </cell>
        </row>
        <row r="2335">
          <cell r="A2335">
            <v>14637</v>
          </cell>
        </row>
        <row r="2336">
          <cell r="A2336">
            <v>14638</v>
          </cell>
        </row>
        <row r="2337">
          <cell r="A2337">
            <v>14639</v>
          </cell>
        </row>
        <row r="2338">
          <cell r="A2338">
            <v>14640</v>
          </cell>
        </row>
        <row r="2339">
          <cell r="A2339">
            <v>14641</v>
          </cell>
        </row>
        <row r="2340">
          <cell r="A2340">
            <v>14642</v>
          </cell>
        </row>
        <row r="2341">
          <cell r="A2341">
            <v>14643</v>
          </cell>
        </row>
        <row r="2342">
          <cell r="A2342">
            <v>14644</v>
          </cell>
        </row>
        <row r="2343">
          <cell r="A2343">
            <v>14645</v>
          </cell>
        </row>
        <row r="2344">
          <cell r="A2344">
            <v>14646</v>
          </cell>
        </row>
        <row r="2345">
          <cell r="A2345">
            <v>14647</v>
          </cell>
        </row>
        <row r="2346">
          <cell r="A2346">
            <v>14648</v>
          </cell>
        </row>
        <row r="2347">
          <cell r="A2347">
            <v>14649</v>
          </cell>
        </row>
        <row r="2348">
          <cell r="A2348">
            <v>14650</v>
          </cell>
        </row>
        <row r="2349">
          <cell r="A2349">
            <v>14700</v>
          </cell>
          <cell r="B2349" t="str">
            <v>JTech SA</v>
          </cell>
          <cell r="C2349" t="str">
            <v>Chemin J.Ph. de Sauvage 37</v>
          </cell>
          <cell r="D2349" t="str">
            <v>1219 Châtelaine</v>
          </cell>
          <cell r="E2349" t="str">
            <v>079 504 39 67</v>
          </cell>
          <cell r="F2349" t="str">
            <v>022 796 24 17</v>
          </cell>
        </row>
        <row r="2350">
          <cell r="A2350">
            <v>14701</v>
          </cell>
          <cell r="B2350" t="str">
            <v>M. Laurent Joël</v>
          </cell>
          <cell r="C2350" t="str">
            <v>info@j-tech.ch</v>
          </cell>
        </row>
        <row r="2351">
          <cell r="A2351">
            <v>14702</v>
          </cell>
          <cell r="B2351" t="str">
            <v>M. Machet</v>
          </cell>
          <cell r="C2351" t="str">
            <v>sav@j-tech.ch</v>
          </cell>
        </row>
        <row r="2352">
          <cell r="A2352">
            <v>14703</v>
          </cell>
          <cell r="B2352" t="str">
            <v>M. Yannick Frézier</v>
          </cell>
          <cell r="C2352" t="str">
            <v>info@j-tech.ch</v>
          </cell>
        </row>
        <row r="2353">
          <cell r="A2353">
            <v>14704</v>
          </cell>
        </row>
        <row r="2354">
          <cell r="A2354">
            <v>14705</v>
          </cell>
        </row>
        <row r="2355">
          <cell r="A2355">
            <v>14706</v>
          </cell>
        </row>
        <row r="2356">
          <cell r="A2356">
            <v>14707</v>
          </cell>
        </row>
        <row r="2357">
          <cell r="A2357">
            <v>14708</v>
          </cell>
        </row>
        <row r="2358">
          <cell r="A2358">
            <v>14709</v>
          </cell>
        </row>
        <row r="2359">
          <cell r="A2359">
            <v>14710</v>
          </cell>
        </row>
        <row r="2360">
          <cell r="A2360">
            <v>14711</v>
          </cell>
        </row>
        <row r="2361">
          <cell r="A2361">
            <v>14712</v>
          </cell>
        </row>
        <row r="2362">
          <cell r="A2362">
            <v>14713</v>
          </cell>
        </row>
        <row r="2363">
          <cell r="A2363">
            <v>14714</v>
          </cell>
        </row>
        <row r="2364">
          <cell r="A2364">
            <v>14715</v>
          </cell>
        </row>
        <row r="2365">
          <cell r="A2365">
            <v>14716</v>
          </cell>
        </row>
        <row r="2366">
          <cell r="A2366">
            <v>14717</v>
          </cell>
        </row>
        <row r="2367">
          <cell r="A2367">
            <v>14718</v>
          </cell>
        </row>
        <row r="2368">
          <cell r="A2368">
            <v>14719</v>
          </cell>
        </row>
        <row r="2369">
          <cell r="A2369">
            <v>14720</v>
          </cell>
        </row>
        <row r="2370">
          <cell r="A2370">
            <v>14721</v>
          </cell>
        </row>
        <row r="2371">
          <cell r="A2371">
            <v>14722</v>
          </cell>
        </row>
        <row r="2372">
          <cell r="A2372">
            <v>14723</v>
          </cell>
        </row>
        <row r="2373">
          <cell r="A2373">
            <v>14724</v>
          </cell>
        </row>
        <row r="2374">
          <cell r="A2374">
            <v>14725</v>
          </cell>
        </row>
        <row r="2375">
          <cell r="A2375">
            <v>14726</v>
          </cell>
        </row>
        <row r="2376">
          <cell r="A2376">
            <v>14727</v>
          </cell>
        </row>
        <row r="2377">
          <cell r="A2377">
            <v>14728</v>
          </cell>
        </row>
        <row r="2378">
          <cell r="A2378">
            <v>14729</v>
          </cell>
        </row>
        <row r="2379">
          <cell r="A2379">
            <v>14730</v>
          </cell>
        </row>
        <row r="2380">
          <cell r="A2380">
            <v>14731</v>
          </cell>
        </row>
        <row r="2381">
          <cell r="A2381">
            <v>14732</v>
          </cell>
        </row>
        <row r="2382">
          <cell r="A2382">
            <v>14733</v>
          </cell>
        </row>
        <row r="2383">
          <cell r="A2383">
            <v>14734</v>
          </cell>
        </row>
        <row r="2384">
          <cell r="A2384">
            <v>14735</v>
          </cell>
        </row>
        <row r="2385">
          <cell r="A2385">
            <v>14736</v>
          </cell>
        </row>
        <row r="2386">
          <cell r="A2386">
            <v>14737</v>
          </cell>
        </row>
        <row r="2387">
          <cell r="A2387">
            <v>14738</v>
          </cell>
        </row>
        <row r="2388">
          <cell r="A2388">
            <v>14739</v>
          </cell>
        </row>
        <row r="2389">
          <cell r="A2389">
            <v>14740</v>
          </cell>
        </row>
        <row r="2390">
          <cell r="A2390">
            <v>14741</v>
          </cell>
        </row>
        <row r="2391">
          <cell r="A2391">
            <v>14742</v>
          </cell>
        </row>
        <row r="2392">
          <cell r="A2392">
            <v>14743</v>
          </cell>
        </row>
        <row r="2393">
          <cell r="A2393">
            <v>14744</v>
          </cell>
        </row>
        <row r="2394">
          <cell r="A2394">
            <v>14745</v>
          </cell>
        </row>
        <row r="2395">
          <cell r="A2395">
            <v>14746</v>
          </cell>
        </row>
        <row r="2396">
          <cell r="A2396">
            <v>14747</v>
          </cell>
        </row>
        <row r="2397">
          <cell r="A2397">
            <v>14748</v>
          </cell>
        </row>
        <row r="2398">
          <cell r="A2398">
            <v>14749</v>
          </cell>
        </row>
        <row r="2399">
          <cell r="A2399">
            <v>14750</v>
          </cell>
        </row>
        <row r="2400">
          <cell r="A2400">
            <v>14800</v>
          </cell>
          <cell r="B2400" t="str">
            <v>Klima SA</v>
          </cell>
          <cell r="C2400" t="str">
            <v>La Pierreire 2</v>
          </cell>
          <cell r="D2400" t="str">
            <v>1029 Villars-Ste-Croix</v>
          </cell>
          <cell r="E2400" t="str">
            <v>021 620 69 46</v>
          </cell>
          <cell r="F2400" t="str">
            <v>021 632 81 22</v>
          </cell>
        </row>
        <row r="2401">
          <cell r="A2401">
            <v>14801</v>
          </cell>
          <cell r="B2401" t="str">
            <v>M. Guignard Michel</v>
          </cell>
          <cell r="C2401" t="str">
            <v>michel.guignard@klima-sa.ch</v>
          </cell>
        </row>
        <row r="2402">
          <cell r="A2402">
            <v>14802</v>
          </cell>
        </row>
        <row r="2403">
          <cell r="A2403">
            <v>14803</v>
          </cell>
        </row>
        <row r="2404">
          <cell r="A2404">
            <v>14804</v>
          </cell>
        </row>
        <row r="2405">
          <cell r="A2405">
            <v>14805</v>
          </cell>
        </row>
        <row r="2406">
          <cell r="A2406">
            <v>14806</v>
          </cell>
        </row>
        <row r="2407">
          <cell r="A2407">
            <v>14807</v>
          </cell>
        </row>
        <row r="2408">
          <cell r="A2408">
            <v>14808</v>
          </cell>
        </row>
        <row r="2409">
          <cell r="A2409">
            <v>14809</v>
          </cell>
        </row>
        <row r="2410">
          <cell r="A2410">
            <v>14810</v>
          </cell>
        </row>
        <row r="2411">
          <cell r="A2411">
            <v>14811</v>
          </cell>
        </row>
        <row r="2412">
          <cell r="A2412">
            <v>14812</v>
          </cell>
        </row>
        <row r="2413">
          <cell r="A2413">
            <v>14813</v>
          </cell>
        </row>
        <row r="2414">
          <cell r="A2414">
            <v>14814</v>
          </cell>
        </row>
        <row r="2415">
          <cell r="A2415">
            <v>14815</v>
          </cell>
        </row>
        <row r="2416">
          <cell r="A2416">
            <v>14816</v>
          </cell>
        </row>
        <row r="2417">
          <cell r="A2417">
            <v>14817</v>
          </cell>
        </row>
        <row r="2418">
          <cell r="A2418">
            <v>14818</v>
          </cell>
        </row>
        <row r="2419">
          <cell r="A2419">
            <v>14819</v>
          </cell>
        </row>
        <row r="2420">
          <cell r="A2420">
            <v>14820</v>
          </cell>
        </row>
        <row r="2421">
          <cell r="A2421">
            <v>14821</v>
          </cell>
        </row>
        <row r="2422">
          <cell r="A2422">
            <v>14822</v>
          </cell>
        </row>
        <row r="2423">
          <cell r="A2423">
            <v>14823</v>
          </cell>
        </row>
        <row r="2424">
          <cell r="A2424">
            <v>14824</v>
          </cell>
        </row>
        <row r="2425">
          <cell r="A2425">
            <v>14825</v>
          </cell>
        </row>
        <row r="2426">
          <cell r="A2426">
            <v>14826</v>
          </cell>
        </row>
        <row r="2427">
          <cell r="A2427">
            <v>14827</v>
          </cell>
        </row>
        <row r="2428">
          <cell r="A2428">
            <v>14828</v>
          </cell>
        </row>
        <row r="2429">
          <cell r="A2429">
            <v>14829</v>
          </cell>
        </row>
        <row r="2430">
          <cell r="A2430">
            <v>14830</v>
          </cell>
        </row>
        <row r="2431">
          <cell r="A2431">
            <v>14831</v>
          </cell>
        </row>
        <row r="2432">
          <cell r="A2432">
            <v>14832</v>
          </cell>
        </row>
        <row r="2433">
          <cell r="A2433">
            <v>14833</v>
          </cell>
        </row>
        <row r="2434">
          <cell r="A2434">
            <v>14834</v>
          </cell>
        </row>
        <row r="2435">
          <cell r="A2435">
            <v>14835</v>
          </cell>
        </row>
        <row r="2436">
          <cell r="A2436">
            <v>14836</v>
          </cell>
        </row>
        <row r="2437">
          <cell r="A2437">
            <v>14837</v>
          </cell>
        </row>
        <row r="2438">
          <cell r="A2438">
            <v>14838</v>
          </cell>
        </row>
        <row r="2439">
          <cell r="A2439">
            <v>14839</v>
          </cell>
        </row>
        <row r="2440">
          <cell r="A2440">
            <v>14840</v>
          </cell>
        </row>
        <row r="2441">
          <cell r="A2441">
            <v>14841</v>
          </cell>
        </row>
        <row r="2442">
          <cell r="A2442">
            <v>14842</v>
          </cell>
        </row>
        <row r="2443">
          <cell r="A2443">
            <v>14843</v>
          </cell>
        </row>
        <row r="2444">
          <cell r="A2444">
            <v>14844</v>
          </cell>
        </row>
        <row r="2445">
          <cell r="A2445">
            <v>14845</v>
          </cell>
        </row>
        <row r="2446">
          <cell r="A2446">
            <v>14846</v>
          </cell>
        </row>
        <row r="2447">
          <cell r="A2447">
            <v>14847</v>
          </cell>
        </row>
        <row r="2448">
          <cell r="A2448">
            <v>14848</v>
          </cell>
        </row>
        <row r="2449">
          <cell r="A2449">
            <v>14849</v>
          </cell>
        </row>
        <row r="2450">
          <cell r="A2450">
            <v>14850</v>
          </cell>
        </row>
        <row r="2451">
          <cell r="A2451">
            <v>14900</v>
          </cell>
          <cell r="B2451" t="str">
            <v>Laiteries Réunies</v>
          </cell>
          <cell r="C2451" t="str">
            <v>Chemin des Aulx 6</v>
          </cell>
          <cell r="D2451" t="str">
            <v>1211 Genève 26/GE</v>
          </cell>
          <cell r="F2451" t="str">
            <v>022 884 82 95</v>
          </cell>
        </row>
        <row r="2452">
          <cell r="A2452">
            <v>14901</v>
          </cell>
          <cell r="B2452" t="str">
            <v>M. Lesuavé</v>
          </cell>
        </row>
        <row r="2453">
          <cell r="A2453">
            <v>14902</v>
          </cell>
        </row>
        <row r="2454">
          <cell r="A2454">
            <v>14903</v>
          </cell>
        </row>
        <row r="2455">
          <cell r="A2455">
            <v>14904</v>
          </cell>
        </row>
        <row r="2456">
          <cell r="A2456">
            <v>14905</v>
          </cell>
        </row>
        <row r="2457">
          <cell r="A2457">
            <v>14906</v>
          </cell>
        </row>
        <row r="2458">
          <cell r="A2458">
            <v>14907</v>
          </cell>
        </row>
        <row r="2459">
          <cell r="A2459">
            <v>14908</v>
          </cell>
        </row>
        <row r="2460">
          <cell r="A2460">
            <v>14909</v>
          </cell>
        </row>
        <row r="2461">
          <cell r="A2461">
            <v>14910</v>
          </cell>
        </row>
        <row r="2462">
          <cell r="A2462">
            <v>14911</v>
          </cell>
        </row>
        <row r="2463">
          <cell r="A2463">
            <v>14912</v>
          </cell>
        </row>
        <row r="2464">
          <cell r="A2464">
            <v>14913</v>
          </cell>
        </row>
        <row r="2465">
          <cell r="A2465">
            <v>14914</v>
          </cell>
        </row>
        <row r="2466">
          <cell r="A2466">
            <v>14915</v>
          </cell>
        </row>
        <row r="2467">
          <cell r="A2467">
            <v>14916</v>
          </cell>
        </row>
        <row r="2468">
          <cell r="A2468">
            <v>14917</v>
          </cell>
        </row>
        <row r="2469">
          <cell r="A2469">
            <v>14918</v>
          </cell>
        </row>
        <row r="2470">
          <cell r="A2470">
            <v>14919</v>
          </cell>
        </row>
        <row r="2471">
          <cell r="A2471">
            <v>14920</v>
          </cell>
        </row>
        <row r="2472">
          <cell r="A2472">
            <v>14921</v>
          </cell>
        </row>
        <row r="2473">
          <cell r="A2473">
            <v>14922</v>
          </cell>
        </row>
        <row r="2474">
          <cell r="A2474">
            <v>14923</v>
          </cell>
        </row>
        <row r="2475">
          <cell r="A2475">
            <v>14924</v>
          </cell>
        </row>
        <row r="2476">
          <cell r="A2476">
            <v>14925</v>
          </cell>
        </row>
        <row r="2477">
          <cell r="A2477">
            <v>14926</v>
          </cell>
        </row>
        <row r="2478">
          <cell r="A2478">
            <v>14927</v>
          </cell>
        </row>
        <row r="2479">
          <cell r="A2479">
            <v>14928</v>
          </cell>
        </row>
        <row r="2480">
          <cell r="A2480">
            <v>14929</v>
          </cell>
        </row>
        <row r="2481">
          <cell r="A2481">
            <v>14930</v>
          </cell>
        </row>
        <row r="2482">
          <cell r="A2482">
            <v>14931</v>
          </cell>
        </row>
        <row r="2483">
          <cell r="A2483">
            <v>14932</v>
          </cell>
        </row>
        <row r="2484">
          <cell r="A2484">
            <v>14933</v>
          </cell>
        </row>
        <row r="2485">
          <cell r="A2485">
            <v>14934</v>
          </cell>
        </row>
        <row r="2486">
          <cell r="A2486">
            <v>14935</v>
          </cell>
        </row>
        <row r="2487">
          <cell r="A2487">
            <v>14936</v>
          </cell>
        </row>
        <row r="2488">
          <cell r="A2488">
            <v>14937</v>
          </cell>
        </row>
        <row r="2489">
          <cell r="A2489">
            <v>14938</v>
          </cell>
        </row>
        <row r="2490">
          <cell r="A2490">
            <v>14939</v>
          </cell>
        </row>
        <row r="2491">
          <cell r="A2491">
            <v>14940</v>
          </cell>
        </row>
        <row r="2492">
          <cell r="A2492">
            <v>14941</v>
          </cell>
        </row>
        <row r="2493">
          <cell r="A2493">
            <v>14942</v>
          </cell>
        </row>
        <row r="2494">
          <cell r="A2494">
            <v>14943</v>
          </cell>
        </row>
        <row r="2495">
          <cell r="A2495">
            <v>14944</v>
          </cell>
        </row>
        <row r="2496">
          <cell r="A2496">
            <v>14945</v>
          </cell>
        </row>
        <row r="2497">
          <cell r="A2497">
            <v>14946</v>
          </cell>
        </row>
        <row r="2498">
          <cell r="A2498">
            <v>14947</v>
          </cell>
        </row>
        <row r="2499">
          <cell r="A2499">
            <v>14948</v>
          </cell>
        </row>
        <row r="2500">
          <cell r="A2500">
            <v>14949</v>
          </cell>
        </row>
        <row r="2501">
          <cell r="A2501">
            <v>14950</v>
          </cell>
        </row>
        <row r="2502">
          <cell r="A2502">
            <v>15000</v>
          </cell>
          <cell r="B2502" t="str">
            <v>LGC Régulation Sarl</v>
          </cell>
          <cell r="C2502" t="str">
            <v>Rue du Grand Pré, 4</v>
          </cell>
          <cell r="D2502" t="str">
            <v>1202 Genève</v>
          </cell>
          <cell r="E2502" t="str">
            <v>076 386 96 28</v>
          </cell>
          <cell r="F2502" t="str">
            <v>-</v>
          </cell>
        </row>
        <row r="2503">
          <cell r="A2503">
            <v>15001</v>
          </cell>
          <cell r="B2503" t="str">
            <v>M. Le Guen Christophe</v>
          </cell>
          <cell r="C2503" t="str">
            <v>lgcregul@gmail.com</v>
          </cell>
        </row>
        <row r="2504">
          <cell r="A2504">
            <v>15002</v>
          </cell>
        </row>
        <row r="2505">
          <cell r="A2505">
            <v>15003</v>
          </cell>
        </row>
        <row r="2506">
          <cell r="A2506">
            <v>15004</v>
          </cell>
        </row>
        <row r="2507">
          <cell r="A2507">
            <v>15005</v>
          </cell>
        </row>
        <row r="2508">
          <cell r="A2508">
            <v>15006</v>
          </cell>
        </row>
        <row r="2509">
          <cell r="A2509">
            <v>15007</v>
          </cell>
        </row>
        <row r="2510">
          <cell r="A2510">
            <v>15008</v>
          </cell>
        </row>
        <row r="2511">
          <cell r="A2511">
            <v>15009</v>
          </cell>
        </row>
        <row r="2512">
          <cell r="A2512">
            <v>15010</v>
          </cell>
        </row>
        <row r="2513">
          <cell r="A2513">
            <v>15011</v>
          </cell>
        </row>
        <row r="2514">
          <cell r="A2514">
            <v>15012</v>
          </cell>
        </row>
        <row r="2515">
          <cell r="A2515">
            <v>15013</v>
          </cell>
        </row>
        <row r="2516">
          <cell r="A2516">
            <v>15014</v>
          </cell>
        </row>
        <row r="2517">
          <cell r="A2517">
            <v>15015</v>
          </cell>
        </row>
        <row r="2518">
          <cell r="A2518">
            <v>15016</v>
          </cell>
        </row>
        <row r="2519">
          <cell r="A2519">
            <v>15017</v>
          </cell>
        </row>
        <row r="2520">
          <cell r="A2520">
            <v>15018</v>
          </cell>
        </row>
        <row r="2521">
          <cell r="A2521">
            <v>15019</v>
          </cell>
        </row>
        <row r="2522">
          <cell r="A2522">
            <v>15020</v>
          </cell>
        </row>
        <row r="2523">
          <cell r="A2523">
            <v>15021</v>
          </cell>
        </row>
        <row r="2524">
          <cell r="A2524">
            <v>15022</v>
          </cell>
        </row>
        <row r="2525">
          <cell r="A2525">
            <v>15023</v>
          </cell>
        </row>
        <row r="2526">
          <cell r="A2526">
            <v>15024</v>
          </cell>
        </row>
        <row r="2527">
          <cell r="A2527">
            <v>15025</v>
          </cell>
        </row>
        <row r="2528">
          <cell r="A2528">
            <v>15026</v>
          </cell>
        </row>
        <row r="2529">
          <cell r="A2529">
            <v>15027</v>
          </cell>
        </row>
        <row r="2530">
          <cell r="A2530">
            <v>15028</v>
          </cell>
        </row>
        <row r="2531">
          <cell r="A2531">
            <v>15029</v>
          </cell>
        </row>
        <row r="2532">
          <cell r="A2532">
            <v>15030</v>
          </cell>
        </row>
        <row r="2533">
          <cell r="A2533">
            <v>15031</v>
          </cell>
        </row>
        <row r="2534">
          <cell r="A2534">
            <v>15032</v>
          </cell>
        </row>
        <row r="2535">
          <cell r="A2535">
            <v>15033</v>
          </cell>
        </row>
        <row r="2536">
          <cell r="A2536">
            <v>15034</v>
          </cell>
        </row>
        <row r="2537">
          <cell r="A2537">
            <v>15035</v>
          </cell>
        </row>
        <row r="2538">
          <cell r="A2538">
            <v>15036</v>
          </cell>
        </row>
        <row r="2539">
          <cell r="A2539">
            <v>15037</v>
          </cell>
        </row>
        <row r="2540">
          <cell r="A2540">
            <v>15038</v>
          </cell>
        </row>
        <row r="2541">
          <cell r="A2541">
            <v>15039</v>
          </cell>
        </row>
        <row r="2542">
          <cell r="A2542">
            <v>15040</v>
          </cell>
        </row>
        <row r="2543">
          <cell r="A2543">
            <v>15041</v>
          </cell>
        </row>
        <row r="2544">
          <cell r="A2544">
            <v>15042</v>
          </cell>
        </row>
        <row r="2545">
          <cell r="A2545">
            <v>15043</v>
          </cell>
        </row>
        <row r="2546">
          <cell r="A2546">
            <v>15044</v>
          </cell>
        </row>
        <row r="2547">
          <cell r="A2547">
            <v>15045</v>
          </cell>
        </row>
        <row r="2548">
          <cell r="A2548">
            <v>15046</v>
          </cell>
        </row>
        <row r="2549">
          <cell r="A2549">
            <v>15047</v>
          </cell>
        </row>
        <row r="2550">
          <cell r="A2550">
            <v>15048</v>
          </cell>
        </row>
        <row r="2551">
          <cell r="A2551">
            <v>15049</v>
          </cell>
        </row>
        <row r="2552">
          <cell r="A2552">
            <v>15050</v>
          </cell>
        </row>
        <row r="2553">
          <cell r="A2553">
            <v>15100</v>
          </cell>
          <cell r="B2553" t="str">
            <v>Maffiolo SA    Inst. Thermique</v>
          </cell>
          <cell r="C2553" t="str">
            <v>4 Chemin de la Violette</v>
          </cell>
          <cell r="D2553" t="str">
            <v>1216 Cointrin</v>
          </cell>
          <cell r="E2553" t="str">
            <v>022 798 71 22</v>
          </cell>
          <cell r="F2553" t="str">
            <v>022 791 05 08</v>
          </cell>
        </row>
        <row r="2554">
          <cell r="A2554">
            <v>15101</v>
          </cell>
          <cell r="B2554" t="str">
            <v>M. A. Silvestre</v>
          </cell>
          <cell r="C2554" t="str">
            <v>info@maffiolo.ch</v>
          </cell>
        </row>
        <row r="2555">
          <cell r="A2555">
            <v>15102</v>
          </cell>
          <cell r="B2555" t="str">
            <v>M. Bailat</v>
          </cell>
          <cell r="C2555" t="str">
            <v>info@maffiolo.ch</v>
          </cell>
        </row>
        <row r="2556">
          <cell r="A2556">
            <v>15103</v>
          </cell>
          <cell r="B2556" t="str">
            <v>M. Grand</v>
          </cell>
          <cell r="C2556" t="str">
            <v>info@maffiolo.ch</v>
          </cell>
        </row>
        <row r="2557">
          <cell r="A2557">
            <v>15104</v>
          </cell>
          <cell r="B2557" t="str">
            <v>M. Jorge S.</v>
          </cell>
          <cell r="C2557" t="str">
            <v>info@maffiolo.ch</v>
          </cell>
        </row>
        <row r="2558">
          <cell r="A2558">
            <v>15105</v>
          </cell>
          <cell r="B2558" t="str">
            <v>M. Pittueo</v>
          </cell>
          <cell r="C2558" t="str">
            <v>info@maffiolo.ch</v>
          </cell>
        </row>
        <row r="2559">
          <cell r="A2559">
            <v>15106</v>
          </cell>
          <cell r="B2559" t="str">
            <v>M. Watervet Jean-François</v>
          </cell>
          <cell r="C2559" t="str">
            <v>info@maffiolo.ch</v>
          </cell>
        </row>
        <row r="2560">
          <cell r="A2560">
            <v>15107</v>
          </cell>
        </row>
        <row r="2561">
          <cell r="A2561">
            <v>15108</v>
          </cell>
        </row>
        <row r="2562">
          <cell r="A2562">
            <v>15109</v>
          </cell>
        </row>
        <row r="2563">
          <cell r="A2563">
            <v>15110</v>
          </cell>
        </row>
        <row r="2564">
          <cell r="A2564">
            <v>15111</v>
          </cell>
        </row>
        <row r="2565">
          <cell r="A2565">
            <v>15112</v>
          </cell>
        </row>
        <row r="2566">
          <cell r="A2566">
            <v>15113</v>
          </cell>
        </row>
        <row r="2567">
          <cell r="A2567">
            <v>15114</v>
          </cell>
        </row>
        <row r="2568">
          <cell r="A2568">
            <v>15115</v>
          </cell>
        </row>
        <row r="2569">
          <cell r="A2569">
            <v>15116</v>
          </cell>
        </row>
        <row r="2570">
          <cell r="A2570">
            <v>15117</v>
          </cell>
        </row>
        <row r="2571">
          <cell r="A2571">
            <v>15118</v>
          </cell>
        </row>
        <row r="2572">
          <cell r="A2572">
            <v>15119</v>
          </cell>
        </row>
        <row r="2573">
          <cell r="A2573">
            <v>15120</v>
          </cell>
        </row>
        <row r="2574">
          <cell r="A2574">
            <v>15121</v>
          </cell>
        </row>
        <row r="2575">
          <cell r="A2575">
            <v>15122</v>
          </cell>
        </row>
        <row r="2576">
          <cell r="A2576">
            <v>15123</v>
          </cell>
        </row>
        <row r="2577">
          <cell r="A2577">
            <v>15124</v>
          </cell>
        </row>
        <row r="2578">
          <cell r="A2578">
            <v>15125</v>
          </cell>
        </row>
        <row r="2579">
          <cell r="A2579">
            <v>15126</v>
          </cell>
        </row>
        <row r="2580">
          <cell r="A2580">
            <v>15127</v>
          </cell>
        </row>
        <row r="2581">
          <cell r="A2581">
            <v>15128</v>
          </cell>
        </row>
        <row r="2582">
          <cell r="A2582">
            <v>15129</v>
          </cell>
        </row>
        <row r="2583">
          <cell r="A2583">
            <v>15130</v>
          </cell>
        </row>
        <row r="2584">
          <cell r="A2584">
            <v>15131</v>
          </cell>
        </row>
        <row r="2585">
          <cell r="A2585">
            <v>15132</v>
          </cell>
        </row>
        <row r="2586">
          <cell r="A2586">
            <v>15133</v>
          </cell>
        </row>
        <row r="2587">
          <cell r="A2587">
            <v>15134</v>
          </cell>
        </row>
        <row r="2588">
          <cell r="A2588">
            <v>15135</v>
          </cell>
        </row>
        <row r="2589">
          <cell r="A2589">
            <v>15136</v>
          </cell>
        </row>
        <row r="2590">
          <cell r="A2590">
            <v>15137</v>
          </cell>
        </row>
        <row r="2591">
          <cell r="A2591">
            <v>15138</v>
          </cell>
        </row>
        <row r="2592">
          <cell r="A2592">
            <v>15139</v>
          </cell>
        </row>
        <row r="2593">
          <cell r="A2593">
            <v>15140</v>
          </cell>
        </row>
        <row r="2594">
          <cell r="A2594">
            <v>15141</v>
          </cell>
        </row>
        <row r="2595">
          <cell r="A2595">
            <v>15142</v>
          </cell>
        </row>
        <row r="2596">
          <cell r="A2596">
            <v>15143</v>
          </cell>
        </row>
        <row r="2597">
          <cell r="A2597">
            <v>15144</v>
          </cell>
        </row>
        <row r="2598">
          <cell r="A2598">
            <v>15145</v>
          </cell>
        </row>
        <row r="2599">
          <cell r="A2599">
            <v>15146</v>
          </cell>
        </row>
        <row r="2600">
          <cell r="A2600">
            <v>15147</v>
          </cell>
        </row>
        <row r="2601">
          <cell r="A2601">
            <v>15148</v>
          </cell>
        </row>
        <row r="2602">
          <cell r="A2602">
            <v>15149</v>
          </cell>
        </row>
        <row r="2603">
          <cell r="A2603">
            <v>15150</v>
          </cell>
        </row>
        <row r="2604">
          <cell r="A2604">
            <v>15200</v>
          </cell>
          <cell r="B2604" t="str">
            <v>Maintair SA</v>
          </cell>
          <cell r="C2604" t="str">
            <v>Rue le Royer 13 bis</v>
          </cell>
          <cell r="D2604" t="str">
            <v>1211 Genève</v>
          </cell>
          <cell r="E2604" t="str">
            <v>022 307 12 80</v>
          </cell>
          <cell r="F2604" t="str">
            <v xml:space="preserve">022 343 93 78 </v>
          </cell>
        </row>
        <row r="2605">
          <cell r="A2605">
            <v>15201</v>
          </cell>
          <cell r="B2605" t="str">
            <v>M. Adamovits</v>
          </cell>
          <cell r="C2605" t="str">
            <v>b.tech@maintair.ch</v>
          </cell>
        </row>
        <row r="2606">
          <cell r="A2606">
            <v>15202</v>
          </cell>
          <cell r="B2606" t="str">
            <v>M. C.Deus</v>
          </cell>
          <cell r="C2606" t="str">
            <v>b.tech@maintair.ch</v>
          </cell>
        </row>
        <row r="2607">
          <cell r="A2607">
            <v>15203</v>
          </cell>
          <cell r="B2607" t="str">
            <v>M. Comisso</v>
          </cell>
          <cell r="C2607" t="str">
            <v>sav@maintair.ch</v>
          </cell>
        </row>
        <row r="2608">
          <cell r="A2608">
            <v>15204</v>
          </cell>
          <cell r="B2608" t="str">
            <v>M. De Juliis Michel</v>
          </cell>
          <cell r="C2608" t="str">
            <v>b.tech@maintair.ch</v>
          </cell>
        </row>
        <row r="2609">
          <cell r="A2609">
            <v>15205</v>
          </cell>
          <cell r="B2609" t="str">
            <v>M. Fouad Assif</v>
          </cell>
          <cell r="C2609" t="str">
            <v>b.tech@maintair.ch</v>
          </cell>
        </row>
        <row r="2610">
          <cell r="A2610">
            <v>15206</v>
          </cell>
          <cell r="B2610" t="str">
            <v>M. Kralic</v>
          </cell>
          <cell r="C2610" t="str">
            <v>achats@maintair.ch</v>
          </cell>
        </row>
        <row r="2611">
          <cell r="A2611">
            <v>15207</v>
          </cell>
          <cell r="B2611" t="str">
            <v>M. Marle</v>
          </cell>
          <cell r="C2611" t="str">
            <v>sav@maintair.ch</v>
          </cell>
        </row>
        <row r="2612">
          <cell r="A2612">
            <v>15208</v>
          </cell>
          <cell r="B2612" t="str">
            <v>M. Stanislas Tisserand</v>
          </cell>
          <cell r="C2612" t="str">
            <v>b.tech@maintair.ch</v>
          </cell>
        </row>
        <row r="2613">
          <cell r="A2613">
            <v>15209</v>
          </cell>
          <cell r="B2613" t="str">
            <v>M. Weiss</v>
          </cell>
          <cell r="C2613" t="str">
            <v>maintair.wes@bluewin.ch</v>
          </cell>
        </row>
        <row r="2614">
          <cell r="A2614">
            <v>15210</v>
          </cell>
          <cell r="B2614" t="str">
            <v>Y-A Philippin</v>
          </cell>
          <cell r="C2614" t="str">
            <v>b.tech@maintair.ch</v>
          </cell>
        </row>
        <row r="2615">
          <cell r="A2615">
            <v>15211</v>
          </cell>
        </row>
        <row r="2616">
          <cell r="A2616">
            <v>15212</v>
          </cell>
        </row>
        <row r="2617">
          <cell r="A2617">
            <v>15213</v>
          </cell>
        </row>
        <row r="2618">
          <cell r="A2618">
            <v>15214</v>
          </cell>
        </row>
        <row r="2619">
          <cell r="A2619">
            <v>15215</v>
          </cell>
        </row>
        <row r="2620">
          <cell r="A2620">
            <v>15216</v>
          </cell>
        </row>
        <row r="2621">
          <cell r="A2621">
            <v>15217</v>
          </cell>
        </row>
        <row r="2622">
          <cell r="A2622">
            <v>15218</v>
          </cell>
        </row>
        <row r="2623">
          <cell r="A2623">
            <v>15219</v>
          </cell>
        </row>
        <row r="2624">
          <cell r="A2624">
            <v>15220</v>
          </cell>
        </row>
        <row r="2625">
          <cell r="A2625">
            <v>15221</v>
          </cell>
        </row>
        <row r="2626">
          <cell r="A2626">
            <v>15222</v>
          </cell>
        </row>
        <row r="2627">
          <cell r="A2627">
            <v>15223</v>
          </cell>
        </row>
        <row r="2628">
          <cell r="A2628">
            <v>15224</v>
          </cell>
        </row>
        <row r="2629">
          <cell r="A2629">
            <v>15225</v>
          </cell>
        </row>
        <row r="2630">
          <cell r="A2630">
            <v>15226</v>
          </cell>
        </row>
        <row r="2631">
          <cell r="A2631">
            <v>15227</v>
          </cell>
        </row>
        <row r="2632">
          <cell r="A2632">
            <v>15228</v>
          </cell>
        </row>
        <row r="2633">
          <cell r="A2633">
            <v>15229</v>
          </cell>
        </row>
        <row r="2634">
          <cell r="A2634">
            <v>15230</v>
          </cell>
        </row>
        <row r="2635">
          <cell r="A2635">
            <v>15231</v>
          </cell>
        </row>
        <row r="2636">
          <cell r="A2636">
            <v>15232</v>
          </cell>
        </row>
        <row r="2637">
          <cell r="A2637">
            <v>15233</v>
          </cell>
        </row>
        <row r="2638">
          <cell r="A2638">
            <v>15234</v>
          </cell>
        </row>
        <row r="2639">
          <cell r="A2639">
            <v>15235</v>
          </cell>
        </row>
        <row r="2640">
          <cell r="A2640">
            <v>15236</v>
          </cell>
        </row>
        <row r="2641">
          <cell r="A2641">
            <v>15237</v>
          </cell>
        </row>
        <row r="2642">
          <cell r="A2642">
            <v>15238</v>
          </cell>
        </row>
        <row r="2643">
          <cell r="A2643">
            <v>15239</v>
          </cell>
        </row>
        <row r="2644">
          <cell r="A2644">
            <v>15240</v>
          </cell>
        </row>
        <row r="2645">
          <cell r="A2645">
            <v>15241</v>
          </cell>
        </row>
        <row r="2646">
          <cell r="A2646">
            <v>15242</v>
          </cell>
        </row>
        <row r="2647">
          <cell r="A2647">
            <v>15243</v>
          </cell>
        </row>
        <row r="2648">
          <cell r="A2648">
            <v>15244</v>
          </cell>
        </row>
        <row r="2649">
          <cell r="A2649">
            <v>15245</v>
          </cell>
        </row>
        <row r="2650">
          <cell r="A2650">
            <v>15246</v>
          </cell>
        </row>
        <row r="2651">
          <cell r="A2651">
            <v>15247</v>
          </cell>
        </row>
        <row r="2652">
          <cell r="A2652">
            <v>15248</v>
          </cell>
        </row>
        <row r="2653">
          <cell r="A2653">
            <v>15249</v>
          </cell>
        </row>
        <row r="2654">
          <cell r="A2654">
            <v>15250</v>
          </cell>
        </row>
        <row r="2655">
          <cell r="A2655">
            <v>15300</v>
          </cell>
          <cell r="B2655" t="str">
            <v>Maréchaux électricité SA</v>
          </cell>
          <cell r="C2655" t="str">
            <v>Chemin Isabelle Montolieu 161</v>
          </cell>
          <cell r="D2655" t="str">
            <v>1010 Lausanne/VD</v>
          </cell>
          <cell r="E2655" t="str">
            <v>021 654 26 26</v>
          </cell>
          <cell r="F2655" t="str">
            <v>021 653 44 44</v>
          </cell>
        </row>
        <row r="2656">
          <cell r="A2656">
            <v>15301</v>
          </cell>
          <cell r="B2656" t="str">
            <v>M. Nicolas Premand</v>
          </cell>
          <cell r="C2656" t="str">
            <v>nicolas.premand@marechaux-lausanne.com</v>
          </cell>
        </row>
        <row r="2657">
          <cell r="A2657">
            <v>15302</v>
          </cell>
        </row>
        <row r="2658">
          <cell r="A2658">
            <v>15303</v>
          </cell>
        </row>
        <row r="2659">
          <cell r="A2659">
            <v>15304</v>
          </cell>
        </row>
        <row r="2660">
          <cell r="A2660">
            <v>15305</v>
          </cell>
        </row>
        <row r="2661">
          <cell r="A2661">
            <v>15306</v>
          </cell>
        </row>
        <row r="2662">
          <cell r="A2662">
            <v>15307</v>
          </cell>
        </row>
        <row r="2663">
          <cell r="A2663">
            <v>15308</v>
          </cell>
        </row>
        <row r="2664">
          <cell r="A2664">
            <v>15309</v>
          </cell>
        </row>
        <row r="2665">
          <cell r="A2665">
            <v>15310</v>
          </cell>
        </row>
        <row r="2666">
          <cell r="A2666">
            <v>15311</v>
          </cell>
        </row>
        <row r="2667">
          <cell r="A2667">
            <v>15312</v>
          </cell>
        </row>
        <row r="2668">
          <cell r="A2668">
            <v>15313</v>
          </cell>
        </row>
        <row r="2669">
          <cell r="A2669">
            <v>15314</v>
          </cell>
        </row>
        <row r="2670">
          <cell r="A2670">
            <v>15315</v>
          </cell>
        </row>
        <row r="2671">
          <cell r="A2671">
            <v>15316</v>
          </cell>
        </row>
        <row r="2672">
          <cell r="A2672">
            <v>15317</v>
          </cell>
        </row>
        <row r="2673">
          <cell r="A2673">
            <v>15318</v>
          </cell>
        </row>
        <row r="2674">
          <cell r="A2674">
            <v>15319</v>
          </cell>
        </row>
        <row r="2675">
          <cell r="A2675">
            <v>15320</v>
          </cell>
        </row>
        <row r="2676">
          <cell r="A2676">
            <v>15321</v>
          </cell>
        </row>
        <row r="2677">
          <cell r="A2677">
            <v>15322</v>
          </cell>
        </row>
        <row r="2678">
          <cell r="A2678">
            <v>15323</v>
          </cell>
        </row>
        <row r="2679">
          <cell r="A2679">
            <v>15324</v>
          </cell>
        </row>
        <row r="2680">
          <cell r="A2680">
            <v>15325</v>
          </cell>
        </row>
        <row r="2681">
          <cell r="A2681">
            <v>15326</v>
          </cell>
        </row>
        <row r="2682">
          <cell r="A2682">
            <v>15327</v>
          </cell>
        </row>
        <row r="2683">
          <cell r="A2683">
            <v>15328</v>
          </cell>
        </row>
        <row r="2684">
          <cell r="A2684">
            <v>15329</v>
          </cell>
        </row>
        <row r="2685">
          <cell r="A2685">
            <v>15330</v>
          </cell>
        </row>
        <row r="2686">
          <cell r="A2686">
            <v>15331</v>
          </cell>
        </row>
        <row r="2687">
          <cell r="A2687">
            <v>15332</v>
          </cell>
        </row>
        <row r="2688">
          <cell r="A2688">
            <v>15333</v>
          </cell>
        </row>
        <row r="2689">
          <cell r="A2689">
            <v>15334</v>
          </cell>
        </row>
        <row r="2690">
          <cell r="A2690">
            <v>15335</v>
          </cell>
        </row>
        <row r="2691">
          <cell r="A2691">
            <v>15336</v>
          </cell>
        </row>
        <row r="2692">
          <cell r="A2692">
            <v>15337</v>
          </cell>
        </row>
        <row r="2693">
          <cell r="A2693">
            <v>15338</v>
          </cell>
        </row>
        <row r="2694">
          <cell r="A2694">
            <v>15339</v>
          </cell>
        </row>
        <row r="2695">
          <cell r="A2695">
            <v>15340</v>
          </cell>
        </row>
        <row r="2696">
          <cell r="A2696">
            <v>15341</v>
          </cell>
        </row>
        <row r="2697">
          <cell r="A2697">
            <v>15342</v>
          </cell>
        </row>
        <row r="2698">
          <cell r="A2698">
            <v>15343</v>
          </cell>
        </row>
        <row r="2699">
          <cell r="A2699">
            <v>15344</v>
          </cell>
        </row>
        <row r="2700">
          <cell r="A2700">
            <v>15345</v>
          </cell>
        </row>
        <row r="2701">
          <cell r="A2701">
            <v>15346</v>
          </cell>
        </row>
        <row r="2702">
          <cell r="A2702">
            <v>15347</v>
          </cell>
        </row>
        <row r="2703">
          <cell r="A2703">
            <v>15348</v>
          </cell>
        </row>
        <row r="2704">
          <cell r="A2704">
            <v>15349</v>
          </cell>
        </row>
        <row r="2705">
          <cell r="A2705">
            <v>15350</v>
          </cell>
        </row>
        <row r="2706">
          <cell r="A2706">
            <v>15400</v>
          </cell>
          <cell r="B2706" t="str">
            <v>Méribe - Entretien Techn. et Installations Electr.</v>
          </cell>
          <cell r="C2706" t="str">
            <v>Rue de la Gare 11</v>
          </cell>
          <cell r="D2706" t="str">
            <v>1908 Riddes/VS</v>
          </cell>
          <cell r="E2706" t="str">
            <v>027 306 37 13</v>
          </cell>
          <cell r="F2706" t="str">
            <v>027 306 42 05</v>
          </cell>
        </row>
        <row r="2707">
          <cell r="A2707">
            <v>15401</v>
          </cell>
          <cell r="B2707" t="str">
            <v>Brun Jean-François</v>
          </cell>
          <cell r="C2707" t="str">
            <v>meribe@bluewin.ch</v>
          </cell>
        </row>
        <row r="2708">
          <cell r="A2708">
            <v>15402</v>
          </cell>
        </row>
        <row r="2709">
          <cell r="A2709">
            <v>15403</v>
          </cell>
        </row>
        <row r="2710">
          <cell r="A2710">
            <v>15404</v>
          </cell>
        </row>
        <row r="2711">
          <cell r="A2711">
            <v>15405</v>
          </cell>
        </row>
        <row r="2712">
          <cell r="A2712">
            <v>15406</v>
          </cell>
        </row>
        <row r="2713">
          <cell r="A2713">
            <v>15407</v>
          </cell>
        </row>
        <row r="2714">
          <cell r="A2714">
            <v>15408</v>
          </cell>
        </row>
        <row r="2715">
          <cell r="A2715">
            <v>15409</v>
          </cell>
        </row>
        <row r="2716">
          <cell r="A2716">
            <v>15410</v>
          </cell>
        </row>
        <row r="2717">
          <cell r="A2717">
            <v>15411</v>
          </cell>
        </row>
        <row r="2718">
          <cell r="A2718">
            <v>15412</v>
          </cell>
        </row>
        <row r="2719">
          <cell r="A2719">
            <v>15413</v>
          </cell>
        </row>
        <row r="2720">
          <cell r="A2720">
            <v>15414</v>
          </cell>
        </row>
        <row r="2721">
          <cell r="A2721">
            <v>15415</v>
          </cell>
        </row>
        <row r="2722">
          <cell r="A2722">
            <v>15416</v>
          </cell>
        </row>
        <row r="2723">
          <cell r="A2723">
            <v>15417</v>
          </cell>
        </row>
        <row r="2724">
          <cell r="A2724">
            <v>15418</v>
          </cell>
        </row>
        <row r="2725">
          <cell r="A2725">
            <v>15419</v>
          </cell>
        </row>
        <row r="2726">
          <cell r="A2726">
            <v>15420</v>
          </cell>
        </row>
        <row r="2727">
          <cell r="A2727">
            <v>15421</v>
          </cell>
        </row>
        <row r="2728">
          <cell r="A2728">
            <v>15422</v>
          </cell>
        </row>
        <row r="2729">
          <cell r="A2729">
            <v>15423</v>
          </cell>
        </row>
        <row r="2730">
          <cell r="A2730">
            <v>15424</v>
          </cell>
        </row>
        <row r="2731">
          <cell r="A2731">
            <v>15425</v>
          </cell>
        </row>
        <row r="2732">
          <cell r="A2732">
            <v>15426</v>
          </cell>
        </row>
        <row r="2733">
          <cell r="A2733">
            <v>15427</v>
          </cell>
        </row>
        <row r="2734">
          <cell r="A2734">
            <v>15428</v>
          </cell>
        </row>
        <row r="2735">
          <cell r="A2735">
            <v>15429</v>
          </cell>
        </row>
        <row r="2736">
          <cell r="A2736">
            <v>15430</v>
          </cell>
        </row>
        <row r="2737">
          <cell r="A2737">
            <v>15431</v>
          </cell>
        </row>
        <row r="2738">
          <cell r="A2738">
            <v>15432</v>
          </cell>
        </row>
        <row r="2739">
          <cell r="A2739">
            <v>15433</v>
          </cell>
        </row>
        <row r="2740">
          <cell r="A2740">
            <v>15434</v>
          </cell>
        </row>
        <row r="2741">
          <cell r="A2741">
            <v>15435</v>
          </cell>
        </row>
        <row r="2742">
          <cell r="A2742">
            <v>15436</v>
          </cell>
        </row>
        <row r="2743">
          <cell r="A2743">
            <v>15437</v>
          </cell>
        </row>
        <row r="2744">
          <cell r="A2744">
            <v>15438</v>
          </cell>
        </row>
        <row r="2745">
          <cell r="A2745">
            <v>15439</v>
          </cell>
        </row>
        <row r="2746">
          <cell r="A2746">
            <v>15440</v>
          </cell>
        </row>
        <row r="2747">
          <cell r="A2747">
            <v>15441</v>
          </cell>
        </row>
        <row r="2748">
          <cell r="A2748">
            <v>15442</v>
          </cell>
        </row>
        <row r="2749">
          <cell r="A2749">
            <v>15443</v>
          </cell>
        </row>
        <row r="2750">
          <cell r="A2750">
            <v>15444</v>
          </cell>
        </row>
        <row r="2751">
          <cell r="A2751">
            <v>15445</v>
          </cell>
        </row>
        <row r="2752">
          <cell r="A2752">
            <v>15446</v>
          </cell>
        </row>
        <row r="2753">
          <cell r="A2753">
            <v>15447</v>
          </cell>
        </row>
        <row r="2754">
          <cell r="A2754">
            <v>15448</v>
          </cell>
        </row>
        <row r="2755">
          <cell r="A2755">
            <v>15449</v>
          </cell>
        </row>
        <row r="2756">
          <cell r="A2756">
            <v>15450</v>
          </cell>
        </row>
        <row r="2757">
          <cell r="A2757">
            <v>15500</v>
          </cell>
          <cell r="B2757" t="str">
            <v>Minerg-Appelsa Service SA</v>
          </cell>
          <cell r="C2757" t="str">
            <v>19 Chemin du Champs-des-Filles</v>
          </cell>
          <cell r="D2757" t="str">
            <v>CH- 1228 Plan les Ouates</v>
          </cell>
          <cell r="E2757" t="str">
            <v>022 884 53 00</v>
          </cell>
          <cell r="F2757" t="str">
            <v>022 884 53 99</v>
          </cell>
        </row>
        <row r="2758">
          <cell r="A2758">
            <v>15501</v>
          </cell>
          <cell r="B2758" t="str">
            <v>M. Benezeth Philippe</v>
          </cell>
          <cell r="C2758" t="str">
            <v>p.benezeth@minerg-appelsa.ch</v>
          </cell>
        </row>
        <row r="2759">
          <cell r="A2759">
            <v>15502</v>
          </cell>
          <cell r="B2759" t="str">
            <v>M. C. Engler</v>
          </cell>
          <cell r="C2759" t="str">
            <v>info@minerg-appelsa.ch</v>
          </cell>
        </row>
        <row r="2760">
          <cell r="A2760">
            <v>15503</v>
          </cell>
          <cell r="B2760" t="str">
            <v>M. Camus Brice</v>
          </cell>
          <cell r="C2760" t="str">
            <v>b.camus@minerg-appelsa.ch</v>
          </cell>
        </row>
        <row r="2761">
          <cell r="A2761">
            <v>15504</v>
          </cell>
          <cell r="B2761" t="str">
            <v>M. Caradot Fabien</v>
          </cell>
          <cell r="C2761" t="str">
            <v>f.caradot@minerg-appelsa.ch</v>
          </cell>
        </row>
        <row r="2762">
          <cell r="A2762">
            <v>15505</v>
          </cell>
          <cell r="B2762" t="str">
            <v>M. Chaouki Ramz</v>
          </cell>
          <cell r="C2762" t="str">
            <v>r.chaouki@minerg-appelsa.ch</v>
          </cell>
        </row>
        <row r="2763">
          <cell r="A2763">
            <v>15506</v>
          </cell>
          <cell r="B2763" t="str">
            <v>M. Chemamedji Thierry</v>
          </cell>
          <cell r="C2763" t="str">
            <v>t.chemamedji@minerg-appelsa.ch</v>
          </cell>
        </row>
        <row r="2764">
          <cell r="A2764">
            <v>15507</v>
          </cell>
          <cell r="B2764" t="str">
            <v>M. Christophe Hutin</v>
          </cell>
          <cell r="C2764" t="str">
            <v>c.hutin@minerg-appelsa.ch</v>
          </cell>
        </row>
        <row r="2765">
          <cell r="A2765">
            <v>15508</v>
          </cell>
          <cell r="B2765" t="str">
            <v>M. Deceuninck Etienne</v>
          </cell>
          <cell r="C2765" t="str">
            <v>e.deceuninck@minerg-appelsa.ch</v>
          </cell>
        </row>
        <row r="2766">
          <cell r="A2766">
            <v>15509</v>
          </cell>
          <cell r="B2766" t="str">
            <v>M. Duck Cédric</v>
          </cell>
          <cell r="C2766" t="str">
            <v>c.duck@minerg-appelsa.ch</v>
          </cell>
        </row>
        <row r="2767">
          <cell r="A2767">
            <v>15510</v>
          </cell>
          <cell r="B2767" t="str">
            <v>M. Fertin Gildas</v>
          </cell>
          <cell r="C2767" t="str">
            <v>g.fertin@minerg-appelsa.ch</v>
          </cell>
        </row>
        <row r="2768">
          <cell r="A2768">
            <v>15511</v>
          </cell>
          <cell r="B2768" t="str">
            <v>M. Gilbert Loic</v>
          </cell>
          <cell r="C2768" t="str">
            <v>l.gilbert@minerg-appelsa.ch</v>
          </cell>
        </row>
        <row r="2769">
          <cell r="A2769">
            <v>15512</v>
          </cell>
          <cell r="B2769" t="str">
            <v>M. Humbert Dominique</v>
          </cell>
          <cell r="C2769" t="str">
            <v>d.humbert@minerg-appelsa.ch</v>
          </cell>
        </row>
        <row r="2770">
          <cell r="A2770">
            <v>15513</v>
          </cell>
          <cell r="B2770" t="str">
            <v>M. Lavorel Romain</v>
          </cell>
          <cell r="C2770" t="str">
            <v>r.lavorel@minerg-appelsa.ch</v>
          </cell>
        </row>
        <row r="2771">
          <cell r="A2771">
            <v>15514</v>
          </cell>
          <cell r="B2771" t="str">
            <v>M. Legrand Jean-Michel</v>
          </cell>
          <cell r="C2771" t="str">
            <v>jm.legrand@minerg-appelsa.ch</v>
          </cell>
        </row>
        <row r="2772">
          <cell r="A2772">
            <v>15515</v>
          </cell>
          <cell r="B2772" t="str">
            <v>M. Levallois Eric</v>
          </cell>
          <cell r="C2772" t="str">
            <v>e.levallois@minerg-appelsa.ch</v>
          </cell>
        </row>
        <row r="2773">
          <cell r="A2773">
            <v>15516</v>
          </cell>
          <cell r="B2773" t="str">
            <v>M. Lisi Christophe</v>
          </cell>
          <cell r="C2773" t="str">
            <v>c.lisi@minerg-appelsa.ch</v>
          </cell>
        </row>
        <row r="2774">
          <cell r="A2774">
            <v>15517</v>
          </cell>
          <cell r="B2774" t="str">
            <v>M. Lucchetta Ivan</v>
          </cell>
          <cell r="C2774" t="str">
            <v>i.lucchetta@minerg-appelsa.ch</v>
          </cell>
        </row>
        <row r="2775">
          <cell r="A2775">
            <v>15518</v>
          </cell>
          <cell r="B2775" t="str">
            <v>M. Milheu David</v>
          </cell>
          <cell r="C2775" t="str">
            <v>d.milheu@minerg-appelsa.ch</v>
          </cell>
        </row>
        <row r="2776">
          <cell r="A2776">
            <v>15519</v>
          </cell>
          <cell r="B2776" t="str">
            <v>M. Nguyen Minh bao</v>
          </cell>
          <cell r="C2776" t="str">
            <v>m.nguyen@minerg-appelsa.ch</v>
          </cell>
        </row>
        <row r="2777">
          <cell r="A2777">
            <v>15520</v>
          </cell>
          <cell r="B2777" t="str">
            <v>M. Pinget Michel</v>
          </cell>
          <cell r="C2777" t="str">
            <v>m.pinget@minerg-appelsa.ch</v>
          </cell>
        </row>
        <row r="2778">
          <cell r="A2778">
            <v>15521</v>
          </cell>
          <cell r="B2778" t="str">
            <v>M. Remond David</v>
          </cell>
          <cell r="C2778" t="str">
            <v>d.remond@minerg-appelsa.ch</v>
          </cell>
        </row>
        <row r="2779">
          <cell r="A2779">
            <v>15522</v>
          </cell>
          <cell r="B2779" t="str">
            <v>M. Ritou Grégory</v>
          </cell>
          <cell r="C2779" t="str">
            <v>g.ritou@minerg-appelsa.ch</v>
          </cell>
        </row>
        <row r="2780">
          <cell r="A2780">
            <v>15523</v>
          </cell>
          <cell r="B2780" t="str">
            <v>M. Valade Matthieu</v>
          </cell>
          <cell r="C2780" t="str">
            <v>m.valade@minerg-appelsa.ch</v>
          </cell>
        </row>
        <row r="2781">
          <cell r="A2781">
            <v>15524</v>
          </cell>
          <cell r="B2781" t="str">
            <v>M. William Marqueton</v>
          </cell>
          <cell r="C2781" t="str">
            <v>info@minerg-appelsa.ch</v>
          </cell>
        </row>
        <row r="2782">
          <cell r="A2782">
            <v>15525</v>
          </cell>
        </row>
        <row r="2783">
          <cell r="A2783">
            <v>15526</v>
          </cell>
        </row>
        <row r="2784">
          <cell r="A2784">
            <v>15527</v>
          </cell>
        </row>
        <row r="2785">
          <cell r="A2785">
            <v>15528</v>
          </cell>
        </row>
        <row r="2786">
          <cell r="A2786">
            <v>15529</v>
          </cell>
        </row>
        <row r="2787">
          <cell r="A2787">
            <v>15530</v>
          </cell>
        </row>
        <row r="2788">
          <cell r="A2788">
            <v>15531</v>
          </cell>
        </row>
        <row r="2789">
          <cell r="A2789">
            <v>15532</v>
          </cell>
        </row>
        <row r="2790">
          <cell r="A2790">
            <v>15533</v>
          </cell>
        </row>
        <row r="2791">
          <cell r="A2791">
            <v>15534</v>
          </cell>
        </row>
        <row r="2792">
          <cell r="A2792">
            <v>15535</v>
          </cell>
        </row>
        <row r="2793">
          <cell r="A2793">
            <v>15536</v>
          </cell>
        </row>
        <row r="2794">
          <cell r="A2794">
            <v>15537</v>
          </cell>
        </row>
        <row r="2795">
          <cell r="A2795">
            <v>15538</v>
          </cell>
        </row>
        <row r="2796">
          <cell r="A2796">
            <v>15539</v>
          </cell>
        </row>
        <row r="2797">
          <cell r="A2797">
            <v>15540</v>
          </cell>
        </row>
        <row r="2798">
          <cell r="A2798">
            <v>15541</v>
          </cell>
        </row>
        <row r="2799">
          <cell r="A2799">
            <v>15542</v>
          </cell>
        </row>
        <row r="2800">
          <cell r="A2800">
            <v>15543</v>
          </cell>
        </row>
        <row r="2801">
          <cell r="A2801">
            <v>15544</v>
          </cell>
        </row>
        <row r="2802">
          <cell r="A2802">
            <v>15545</v>
          </cell>
        </row>
        <row r="2803">
          <cell r="A2803">
            <v>15546</v>
          </cell>
        </row>
        <row r="2804">
          <cell r="A2804">
            <v>15547</v>
          </cell>
        </row>
        <row r="2805">
          <cell r="A2805">
            <v>15548</v>
          </cell>
        </row>
        <row r="2806">
          <cell r="A2806">
            <v>15549</v>
          </cell>
        </row>
        <row r="2807">
          <cell r="A2807">
            <v>15550</v>
          </cell>
        </row>
        <row r="2808">
          <cell r="A2808">
            <v>15600</v>
          </cell>
          <cell r="B2808" t="str">
            <v>Mino Installations Thermiques</v>
          </cell>
          <cell r="C2808" t="str">
            <v>Chemin Pré-Fleuri 14</v>
          </cell>
          <cell r="D2808" t="str">
            <v>1228 Plan-Les-Ouates</v>
          </cell>
          <cell r="E2808" t="str">
            <v>022 884 52 00</v>
          </cell>
          <cell r="F2808" t="str">
            <v>022 884 52 99</v>
          </cell>
        </row>
        <row r="2809">
          <cell r="A2809">
            <v>15601</v>
          </cell>
          <cell r="B2809" t="str">
            <v>M. Augoyard Yann</v>
          </cell>
          <cell r="C2809" t="str">
            <v>Yann.AUGOYARD@mino.eu</v>
          </cell>
        </row>
        <row r="2810">
          <cell r="A2810">
            <v>15602</v>
          </cell>
          <cell r="B2810" t="str">
            <v>M. Chaouki Ramz</v>
          </cell>
          <cell r="C2810" t="str">
            <v>ramz.chaouki@mino.eu</v>
          </cell>
        </row>
        <row r="2811">
          <cell r="A2811">
            <v>15603</v>
          </cell>
          <cell r="B2811" t="str">
            <v>M. Curtet Laurent</v>
          </cell>
          <cell r="C2811" t="str">
            <v>Laurent.Curtet@mino.eu</v>
          </cell>
        </row>
        <row r="2812">
          <cell r="A2812">
            <v>15604</v>
          </cell>
          <cell r="B2812" t="str">
            <v>M. Jaeger Laurent</v>
          </cell>
          <cell r="C2812" t="str">
            <v>laurent.jaeger@mino.eu</v>
          </cell>
        </row>
        <row r="2813">
          <cell r="A2813">
            <v>15605</v>
          </cell>
          <cell r="B2813" t="str">
            <v>M. Kevin Frank</v>
          </cell>
          <cell r="C2813" t="str">
            <v>kevin.frank@mino.eu</v>
          </cell>
        </row>
        <row r="2814">
          <cell r="A2814">
            <v>15606</v>
          </cell>
          <cell r="B2814" t="str">
            <v>M. Muriau Raphaël</v>
          </cell>
          <cell r="C2814" t="str">
            <v>raphael.muriau@mino.eu</v>
          </cell>
        </row>
        <row r="2815">
          <cell r="A2815">
            <v>15607</v>
          </cell>
          <cell r="B2815" t="str">
            <v>M. Petiteau Stéphane</v>
          </cell>
          <cell r="C2815" t="str">
            <v>stephane.petiteau@cfmino.ch</v>
          </cell>
        </row>
        <row r="2816">
          <cell r="A2816">
            <v>15608</v>
          </cell>
        </row>
        <row r="2817">
          <cell r="A2817">
            <v>15609</v>
          </cell>
        </row>
        <row r="2818">
          <cell r="A2818">
            <v>15610</v>
          </cell>
        </row>
        <row r="2819">
          <cell r="A2819">
            <v>15611</v>
          </cell>
        </row>
        <row r="2820">
          <cell r="A2820">
            <v>15612</v>
          </cell>
        </row>
        <row r="2821">
          <cell r="A2821">
            <v>15613</v>
          </cell>
        </row>
        <row r="2822">
          <cell r="A2822">
            <v>15614</v>
          </cell>
        </row>
        <row r="2823">
          <cell r="A2823">
            <v>15615</v>
          </cell>
        </row>
        <row r="2824">
          <cell r="A2824">
            <v>15616</v>
          </cell>
        </row>
        <row r="2825">
          <cell r="A2825">
            <v>15617</v>
          </cell>
        </row>
        <row r="2826">
          <cell r="A2826">
            <v>15618</v>
          </cell>
        </row>
        <row r="2827">
          <cell r="A2827">
            <v>15619</v>
          </cell>
        </row>
        <row r="2828">
          <cell r="A2828">
            <v>15620</v>
          </cell>
        </row>
        <row r="2829">
          <cell r="A2829">
            <v>15621</v>
          </cell>
        </row>
        <row r="2830">
          <cell r="A2830">
            <v>15622</v>
          </cell>
        </row>
        <row r="2831">
          <cell r="A2831">
            <v>15623</v>
          </cell>
        </row>
        <row r="2832">
          <cell r="A2832">
            <v>15624</v>
          </cell>
        </row>
        <row r="2833">
          <cell r="A2833">
            <v>15625</v>
          </cell>
        </row>
        <row r="2834">
          <cell r="A2834">
            <v>15626</v>
          </cell>
        </row>
        <row r="2835">
          <cell r="A2835">
            <v>15627</v>
          </cell>
        </row>
        <row r="2836">
          <cell r="A2836">
            <v>15628</v>
          </cell>
        </row>
        <row r="2837">
          <cell r="A2837">
            <v>15629</v>
          </cell>
        </row>
        <row r="2838">
          <cell r="A2838">
            <v>15630</v>
          </cell>
        </row>
        <row r="2839">
          <cell r="A2839">
            <v>15631</v>
          </cell>
        </row>
        <row r="2840">
          <cell r="A2840">
            <v>15632</v>
          </cell>
        </row>
        <row r="2841">
          <cell r="A2841">
            <v>15633</v>
          </cell>
        </row>
        <row r="2842">
          <cell r="A2842">
            <v>15634</v>
          </cell>
        </row>
        <row r="2843">
          <cell r="A2843">
            <v>15635</v>
          </cell>
        </row>
        <row r="2844">
          <cell r="A2844">
            <v>15636</v>
          </cell>
        </row>
        <row r="2845">
          <cell r="A2845">
            <v>15637</v>
          </cell>
        </row>
        <row r="2846">
          <cell r="A2846">
            <v>15638</v>
          </cell>
        </row>
        <row r="2847">
          <cell r="A2847">
            <v>15639</v>
          </cell>
        </row>
        <row r="2848">
          <cell r="A2848">
            <v>15640</v>
          </cell>
        </row>
        <row r="2849">
          <cell r="A2849">
            <v>15641</v>
          </cell>
        </row>
        <row r="2850">
          <cell r="A2850">
            <v>15642</v>
          </cell>
        </row>
        <row r="2851">
          <cell r="A2851">
            <v>15643</v>
          </cell>
        </row>
        <row r="2852">
          <cell r="A2852">
            <v>15644</v>
          </cell>
        </row>
        <row r="2853">
          <cell r="A2853">
            <v>15645</v>
          </cell>
        </row>
        <row r="2854">
          <cell r="A2854">
            <v>15646</v>
          </cell>
        </row>
        <row r="2855">
          <cell r="A2855">
            <v>15647</v>
          </cell>
        </row>
        <row r="2856">
          <cell r="A2856">
            <v>15648</v>
          </cell>
        </row>
        <row r="2857">
          <cell r="A2857">
            <v>15649</v>
          </cell>
        </row>
        <row r="2858">
          <cell r="A2858">
            <v>15650</v>
          </cell>
        </row>
        <row r="2859">
          <cell r="A2859">
            <v>15700</v>
          </cell>
          <cell r="B2859" t="str">
            <v>MUD Electricité</v>
          </cell>
          <cell r="C2859" t="str">
            <v>Route du Village 11</v>
          </cell>
          <cell r="D2859" t="str">
            <v>1872 Troistorrents</v>
          </cell>
          <cell r="E2859" t="str">
            <v>079 507 97 08</v>
          </cell>
        </row>
        <row r="2860">
          <cell r="A2860">
            <v>15701</v>
          </cell>
          <cell r="B2860" t="str">
            <v>M. Frédéric Udressy</v>
          </cell>
          <cell r="C2860" t="str">
            <v>udress@hotmail.com</v>
          </cell>
        </row>
        <row r="2861">
          <cell r="A2861">
            <v>15702</v>
          </cell>
        </row>
        <row r="2862">
          <cell r="A2862">
            <v>15703</v>
          </cell>
        </row>
        <row r="2863">
          <cell r="A2863">
            <v>15704</v>
          </cell>
        </row>
        <row r="2864">
          <cell r="A2864">
            <v>15705</v>
          </cell>
        </row>
        <row r="2865">
          <cell r="A2865">
            <v>15706</v>
          </cell>
        </row>
        <row r="2866">
          <cell r="A2866">
            <v>15707</v>
          </cell>
        </row>
        <row r="2867">
          <cell r="A2867">
            <v>15708</v>
          </cell>
        </row>
        <row r="2868">
          <cell r="A2868">
            <v>15709</v>
          </cell>
        </row>
        <row r="2869">
          <cell r="A2869">
            <v>15710</v>
          </cell>
        </row>
        <row r="2870">
          <cell r="A2870">
            <v>15711</v>
          </cell>
        </row>
        <row r="2871">
          <cell r="A2871">
            <v>15712</v>
          </cell>
        </row>
        <row r="2872">
          <cell r="A2872">
            <v>15713</v>
          </cell>
        </row>
        <row r="2873">
          <cell r="A2873">
            <v>15714</v>
          </cell>
        </row>
        <row r="2874">
          <cell r="A2874">
            <v>15715</v>
          </cell>
        </row>
        <row r="2875">
          <cell r="A2875">
            <v>15716</v>
          </cell>
        </row>
        <row r="2876">
          <cell r="A2876">
            <v>15717</v>
          </cell>
        </row>
        <row r="2877">
          <cell r="A2877">
            <v>15718</v>
          </cell>
        </row>
        <row r="2878">
          <cell r="A2878">
            <v>15719</v>
          </cell>
        </row>
        <row r="2879">
          <cell r="A2879">
            <v>15720</v>
          </cell>
        </row>
        <row r="2880">
          <cell r="A2880">
            <v>15721</v>
          </cell>
        </row>
        <row r="2881">
          <cell r="A2881">
            <v>15722</v>
          </cell>
        </row>
        <row r="2882">
          <cell r="A2882">
            <v>15723</v>
          </cell>
        </row>
        <row r="2883">
          <cell r="A2883">
            <v>15724</v>
          </cell>
        </row>
        <row r="2884">
          <cell r="A2884">
            <v>15725</v>
          </cell>
        </row>
        <row r="2885">
          <cell r="A2885">
            <v>15726</v>
          </cell>
        </row>
        <row r="2886">
          <cell r="A2886">
            <v>15727</v>
          </cell>
        </row>
        <row r="2887">
          <cell r="A2887">
            <v>15728</v>
          </cell>
        </row>
        <row r="2888">
          <cell r="A2888">
            <v>15729</v>
          </cell>
        </row>
        <row r="2889">
          <cell r="A2889">
            <v>15730</v>
          </cell>
        </row>
        <row r="2890">
          <cell r="A2890">
            <v>15731</v>
          </cell>
        </row>
        <row r="2891">
          <cell r="A2891">
            <v>15732</v>
          </cell>
        </row>
        <row r="2892">
          <cell r="A2892">
            <v>15733</v>
          </cell>
        </row>
        <row r="2893">
          <cell r="A2893">
            <v>15734</v>
          </cell>
        </row>
        <row r="2894">
          <cell r="A2894">
            <v>15735</v>
          </cell>
        </row>
        <row r="2895">
          <cell r="A2895">
            <v>15736</v>
          </cell>
        </row>
        <row r="2896">
          <cell r="A2896">
            <v>15737</v>
          </cell>
        </row>
        <row r="2897">
          <cell r="A2897">
            <v>15738</v>
          </cell>
        </row>
        <row r="2898">
          <cell r="A2898">
            <v>15739</v>
          </cell>
        </row>
        <row r="2899">
          <cell r="A2899">
            <v>15740</v>
          </cell>
        </row>
        <row r="2900">
          <cell r="A2900">
            <v>15741</v>
          </cell>
        </row>
        <row r="2901">
          <cell r="A2901">
            <v>15742</v>
          </cell>
        </row>
        <row r="2902">
          <cell r="A2902">
            <v>15743</v>
          </cell>
        </row>
        <row r="2903">
          <cell r="A2903">
            <v>15744</v>
          </cell>
        </row>
        <row r="2904">
          <cell r="A2904">
            <v>15745</v>
          </cell>
        </row>
        <row r="2905">
          <cell r="A2905">
            <v>15746</v>
          </cell>
        </row>
        <row r="2906">
          <cell r="A2906">
            <v>15747</v>
          </cell>
        </row>
        <row r="2907">
          <cell r="A2907">
            <v>15748</v>
          </cell>
        </row>
        <row r="2908">
          <cell r="A2908">
            <v>15749</v>
          </cell>
        </row>
        <row r="2909">
          <cell r="A2909">
            <v>15750</v>
          </cell>
        </row>
        <row r="2910">
          <cell r="A2910">
            <v>15800</v>
          </cell>
          <cell r="B2910" t="str">
            <v>Muller Services SA</v>
          </cell>
          <cell r="C2910" t="str">
            <v>CP 54, Pallanterie 11B</v>
          </cell>
          <cell r="D2910" t="str">
            <v>1252 Meinier</v>
          </cell>
          <cell r="E2910" t="str">
            <v>022 722 19 14</v>
          </cell>
          <cell r="F2910" t="str">
            <v>022 722 19 19</v>
          </cell>
        </row>
        <row r="2911">
          <cell r="A2911">
            <v>15801</v>
          </cell>
          <cell r="B2911" t="str">
            <v>M. Jean-Luc Lelong</v>
          </cell>
          <cell r="C2911" t="str">
            <v>jl.lelong@muller-services.ch</v>
          </cell>
        </row>
        <row r="2912">
          <cell r="A2912">
            <v>15802</v>
          </cell>
        </row>
        <row r="2913">
          <cell r="A2913">
            <v>15803</v>
          </cell>
        </row>
        <row r="2914">
          <cell r="A2914">
            <v>15804</v>
          </cell>
        </row>
        <row r="2915">
          <cell r="A2915">
            <v>15805</v>
          </cell>
        </row>
        <row r="2916">
          <cell r="A2916">
            <v>15806</v>
          </cell>
        </row>
        <row r="2917">
          <cell r="A2917">
            <v>15807</v>
          </cell>
        </row>
        <row r="2918">
          <cell r="A2918">
            <v>15808</v>
          </cell>
        </row>
        <row r="2919">
          <cell r="A2919">
            <v>15809</v>
          </cell>
        </row>
        <row r="2920">
          <cell r="A2920">
            <v>15810</v>
          </cell>
        </row>
        <row r="2921">
          <cell r="A2921">
            <v>15811</v>
          </cell>
        </row>
        <row r="2922">
          <cell r="A2922">
            <v>15812</v>
          </cell>
        </row>
        <row r="2923">
          <cell r="A2923">
            <v>15813</v>
          </cell>
        </row>
        <row r="2924">
          <cell r="A2924">
            <v>15814</v>
          </cell>
        </row>
        <row r="2925">
          <cell r="A2925">
            <v>15815</v>
          </cell>
        </row>
        <row r="2926">
          <cell r="A2926">
            <v>15816</v>
          </cell>
        </row>
        <row r="2927">
          <cell r="A2927">
            <v>15817</v>
          </cell>
        </row>
        <row r="2928">
          <cell r="A2928">
            <v>15818</v>
          </cell>
        </row>
        <row r="2929">
          <cell r="A2929">
            <v>15819</v>
          </cell>
        </row>
        <row r="2930">
          <cell r="A2930">
            <v>15820</v>
          </cell>
        </row>
        <row r="2931">
          <cell r="A2931">
            <v>15821</v>
          </cell>
        </row>
        <row r="2932">
          <cell r="A2932">
            <v>15822</v>
          </cell>
        </row>
        <row r="2933">
          <cell r="A2933">
            <v>15823</v>
          </cell>
        </row>
        <row r="2934">
          <cell r="A2934">
            <v>15824</v>
          </cell>
        </row>
        <row r="2935">
          <cell r="A2935">
            <v>15825</v>
          </cell>
        </row>
        <row r="2936">
          <cell r="A2936">
            <v>15826</v>
          </cell>
        </row>
        <row r="2937">
          <cell r="A2937">
            <v>15827</v>
          </cell>
        </row>
        <row r="2938">
          <cell r="A2938">
            <v>15828</v>
          </cell>
        </row>
        <row r="2939">
          <cell r="A2939">
            <v>15829</v>
          </cell>
        </row>
        <row r="2940">
          <cell r="A2940">
            <v>15830</v>
          </cell>
        </row>
        <row r="2941">
          <cell r="A2941">
            <v>15831</v>
          </cell>
        </row>
        <row r="2942">
          <cell r="A2942">
            <v>15832</v>
          </cell>
        </row>
        <row r="2943">
          <cell r="A2943">
            <v>15833</v>
          </cell>
        </row>
        <row r="2944">
          <cell r="A2944">
            <v>15834</v>
          </cell>
        </row>
        <row r="2945">
          <cell r="A2945">
            <v>15835</v>
          </cell>
        </row>
        <row r="2946">
          <cell r="A2946">
            <v>15836</v>
          </cell>
        </row>
        <row r="2947">
          <cell r="A2947">
            <v>15837</v>
          </cell>
        </row>
        <row r="2948">
          <cell r="A2948">
            <v>15838</v>
          </cell>
        </row>
        <row r="2949">
          <cell r="A2949">
            <v>15839</v>
          </cell>
        </row>
        <row r="2950">
          <cell r="A2950">
            <v>15840</v>
          </cell>
        </row>
        <row r="2951">
          <cell r="A2951">
            <v>15841</v>
          </cell>
        </row>
        <row r="2952">
          <cell r="A2952">
            <v>15842</v>
          </cell>
        </row>
        <row r="2953">
          <cell r="A2953">
            <v>15843</v>
          </cell>
        </row>
        <row r="2954">
          <cell r="A2954">
            <v>15844</v>
          </cell>
        </row>
        <row r="2955">
          <cell r="A2955">
            <v>15845</v>
          </cell>
        </row>
        <row r="2956">
          <cell r="A2956">
            <v>15846</v>
          </cell>
        </row>
        <row r="2957">
          <cell r="A2957">
            <v>15847</v>
          </cell>
        </row>
        <row r="2958">
          <cell r="A2958">
            <v>15848</v>
          </cell>
        </row>
        <row r="2959">
          <cell r="A2959">
            <v>15849</v>
          </cell>
        </row>
        <row r="2960">
          <cell r="A2960">
            <v>15850</v>
          </cell>
        </row>
        <row r="2961">
          <cell r="A2961">
            <v>15900</v>
          </cell>
          <cell r="B2961" t="str">
            <v>Multi &amp; Therme SA</v>
          </cell>
          <cell r="C2961" t="str">
            <v>Rue Ancienne 84A</v>
          </cell>
          <cell r="D2961" t="str">
            <v>1227 Carouge</v>
          </cell>
          <cell r="E2961" t="str">
            <v>022 300 16 77</v>
          </cell>
          <cell r="F2961" t="str">
            <v>022 300 16 90</v>
          </cell>
        </row>
        <row r="2962">
          <cell r="A2962">
            <v>15901</v>
          </cell>
          <cell r="B2962" t="str">
            <v>M. Bruno Vigliano</v>
          </cell>
        </row>
        <row r="2963">
          <cell r="A2963">
            <v>15902</v>
          </cell>
        </row>
        <row r="2964">
          <cell r="A2964">
            <v>15903</v>
          </cell>
        </row>
        <row r="2965">
          <cell r="A2965">
            <v>15904</v>
          </cell>
        </row>
        <row r="2966">
          <cell r="A2966">
            <v>15905</v>
          </cell>
        </row>
        <row r="2967">
          <cell r="A2967">
            <v>15906</v>
          </cell>
        </row>
        <row r="2968">
          <cell r="A2968">
            <v>15907</v>
          </cell>
        </row>
        <row r="2969">
          <cell r="A2969">
            <v>15908</v>
          </cell>
        </row>
        <row r="2970">
          <cell r="A2970">
            <v>15909</v>
          </cell>
        </row>
        <row r="2971">
          <cell r="A2971">
            <v>15910</v>
          </cell>
        </row>
        <row r="2972">
          <cell r="A2972">
            <v>15911</v>
          </cell>
        </row>
        <row r="2973">
          <cell r="A2973">
            <v>15912</v>
          </cell>
        </row>
        <row r="2974">
          <cell r="A2974">
            <v>15913</v>
          </cell>
        </row>
        <row r="2975">
          <cell r="A2975">
            <v>15914</v>
          </cell>
        </row>
        <row r="2976">
          <cell r="A2976">
            <v>15915</v>
          </cell>
        </row>
        <row r="2977">
          <cell r="A2977">
            <v>15916</v>
          </cell>
        </row>
        <row r="2978">
          <cell r="A2978">
            <v>15917</v>
          </cell>
        </row>
        <row r="2979">
          <cell r="A2979">
            <v>15918</v>
          </cell>
        </row>
        <row r="2980">
          <cell r="A2980">
            <v>15919</v>
          </cell>
        </row>
        <row r="2981">
          <cell r="A2981">
            <v>15920</v>
          </cell>
        </row>
        <row r="2982">
          <cell r="A2982">
            <v>15921</v>
          </cell>
        </row>
        <row r="2983">
          <cell r="A2983">
            <v>15922</v>
          </cell>
        </row>
        <row r="2984">
          <cell r="A2984">
            <v>15923</v>
          </cell>
        </row>
        <row r="2985">
          <cell r="A2985">
            <v>15924</v>
          </cell>
        </row>
        <row r="2986">
          <cell r="A2986">
            <v>15925</v>
          </cell>
        </row>
        <row r="2987">
          <cell r="A2987">
            <v>15926</v>
          </cell>
        </row>
        <row r="2988">
          <cell r="A2988">
            <v>15927</v>
          </cell>
        </row>
        <row r="2989">
          <cell r="A2989">
            <v>15928</v>
          </cell>
        </row>
        <row r="2990">
          <cell r="A2990">
            <v>15929</v>
          </cell>
        </row>
        <row r="2991">
          <cell r="A2991">
            <v>15930</v>
          </cell>
        </row>
        <row r="2992">
          <cell r="A2992">
            <v>15931</v>
          </cell>
        </row>
        <row r="2993">
          <cell r="A2993">
            <v>15932</v>
          </cell>
        </row>
        <row r="2994">
          <cell r="A2994">
            <v>15933</v>
          </cell>
        </row>
        <row r="2995">
          <cell r="A2995">
            <v>15934</v>
          </cell>
        </row>
        <row r="2996">
          <cell r="A2996">
            <v>15935</v>
          </cell>
        </row>
        <row r="2997">
          <cell r="A2997">
            <v>15936</v>
          </cell>
        </row>
        <row r="2998">
          <cell r="A2998">
            <v>15937</v>
          </cell>
        </row>
        <row r="2999">
          <cell r="A2999">
            <v>15938</v>
          </cell>
        </row>
        <row r="3000">
          <cell r="A3000">
            <v>15939</v>
          </cell>
        </row>
        <row r="3001">
          <cell r="A3001">
            <v>15940</v>
          </cell>
        </row>
        <row r="3002">
          <cell r="A3002">
            <v>15941</v>
          </cell>
        </row>
        <row r="3003">
          <cell r="A3003">
            <v>15942</v>
          </cell>
        </row>
        <row r="3004">
          <cell r="A3004">
            <v>15943</v>
          </cell>
        </row>
        <row r="3005">
          <cell r="A3005">
            <v>15944</v>
          </cell>
        </row>
        <row r="3006">
          <cell r="A3006">
            <v>15945</v>
          </cell>
        </row>
        <row r="3007">
          <cell r="A3007">
            <v>15946</v>
          </cell>
        </row>
        <row r="3008">
          <cell r="A3008">
            <v>15947</v>
          </cell>
        </row>
        <row r="3009">
          <cell r="A3009">
            <v>15948</v>
          </cell>
        </row>
        <row r="3010">
          <cell r="A3010">
            <v>15949</v>
          </cell>
        </row>
        <row r="3011">
          <cell r="A3011">
            <v>15950</v>
          </cell>
        </row>
        <row r="3012">
          <cell r="A3012">
            <v>16000</v>
          </cell>
          <cell r="B3012" t="str">
            <v>Nortik &amp; Tenud SA</v>
          </cell>
          <cell r="C3012" t="str">
            <v>8, rue des Maraîchers</v>
          </cell>
          <cell r="D3012" t="str">
            <v>CH-1205 Genève</v>
          </cell>
          <cell r="E3012" t="str">
            <v>022 329 58 52</v>
          </cell>
          <cell r="F3012" t="str">
            <v>022 781 20 61</v>
          </cell>
        </row>
        <row r="3013">
          <cell r="A3013">
            <v>16001</v>
          </cell>
          <cell r="B3013" t="str">
            <v>M. JN</v>
          </cell>
        </row>
        <row r="3014">
          <cell r="A3014">
            <v>16002</v>
          </cell>
        </row>
        <row r="3015">
          <cell r="A3015">
            <v>16003</v>
          </cell>
        </row>
        <row r="3016">
          <cell r="A3016">
            <v>16004</v>
          </cell>
        </row>
        <row r="3017">
          <cell r="A3017">
            <v>16005</v>
          </cell>
        </row>
        <row r="3018">
          <cell r="A3018">
            <v>16006</v>
          </cell>
        </row>
        <row r="3019">
          <cell r="A3019">
            <v>16007</v>
          </cell>
        </row>
        <row r="3020">
          <cell r="A3020">
            <v>16008</v>
          </cell>
        </row>
        <row r="3021">
          <cell r="A3021">
            <v>16009</v>
          </cell>
        </row>
        <row r="3022">
          <cell r="A3022">
            <v>16010</v>
          </cell>
        </row>
        <row r="3023">
          <cell r="A3023">
            <v>16011</v>
          </cell>
        </row>
        <row r="3024">
          <cell r="A3024">
            <v>16012</v>
          </cell>
        </row>
        <row r="3025">
          <cell r="A3025">
            <v>16013</v>
          </cell>
        </row>
        <row r="3026">
          <cell r="A3026">
            <v>16014</v>
          </cell>
        </row>
        <row r="3027">
          <cell r="A3027">
            <v>16015</v>
          </cell>
        </row>
        <row r="3028">
          <cell r="A3028">
            <v>16016</v>
          </cell>
        </row>
        <row r="3029">
          <cell r="A3029">
            <v>16017</v>
          </cell>
        </row>
        <row r="3030">
          <cell r="A3030">
            <v>16018</v>
          </cell>
        </row>
        <row r="3031">
          <cell r="A3031">
            <v>16019</v>
          </cell>
        </row>
        <row r="3032">
          <cell r="A3032">
            <v>16020</v>
          </cell>
        </row>
        <row r="3033">
          <cell r="A3033">
            <v>16021</v>
          </cell>
        </row>
        <row r="3034">
          <cell r="A3034">
            <v>16022</v>
          </cell>
        </row>
        <row r="3035">
          <cell r="A3035">
            <v>16023</v>
          </cell>
        </row>
        <row r="3036">
          <cell r="A3036">
            <v>16024</v>
          </cell>
        </row>
        <row r="3037">
          <cell r="A3037">
            <v>16025</v>
          </cell>
        </row>
        <row r="3038">
          <cell r="A3038">
            <v>16026</v>
          </cell>
        </row>
        <row r="3039">
          <cell r="A3039">
            <v>16027</v>
          </cell>
        </row>
        <row r="3040">
          <cell r="A3040">
            <v>16028</v>
          </cell>
        </row>
        <row r="3041">
          <cell r="A3041">
            <v>16029</v>
          </cell>
        </row>
        <row r="3042">
          <cell r="A3042">
            <v>16030</v>
          </cell>
        </row>
        <row r="3043">
          <cell r="A3043">
            <v>16031</v>
          </cell>
        </row>
        <row r="3044">
          <cell r="A3044">
            <v>16032</v>
          </cell>
        </row>
        <row r="3045">
          <cell r="A3045">
            <v>16033</v>
          </cell>
        </row>
        <row r="3046">
          <cell r="A3046">
            <v>16034</v>
          </cell>
        </row>
        <row r="3047">
          <cell r="A3047">
            <v>16035</v>
          </cell>
        </row>
        <row r="3048">
          <cell r="A3048">
            <v>16036</v>
          </cell>
        </row>
        <row r="3049">
          <cell r="A3049">
            <v>16037</v>
          </cell>
        </row>
        <row r="3050">
          <cell r="A3050">
            <v>16038</v>
          </cell>
        </row>
        <row r="3051">
          <cell r="A3051">
            <v>16039</v>
          </cell>
        </row>
        <row r="3052">
          <cell r="A3052">
            <v>16040</v>
          </cell>
        </row>
        <row r="3053">
          <cell r="A3053">
            <v>16041</v>
          </cell>
        </row>
        <row r="3054">
          <cell r="A3054">
            <v>16042</v>
          </cell>
        </row>
        <row r="3055">
          <cell r="A3055">
            <v>16043</v>
          </cell>
        </row>
        <row r="3056">
          <cell r="A3056">
            <v>16044</v>
          </cell>
        </row>
        <row r="3057">
          <cell r="A3057">
            <v>16045</v>
          </cell>
        </row>
        <row r="3058">
          <cell r="A3058">
            <v>16046</v>
          </cell>
        </row>
        <row r="3059">
          <cell r="A3059">
            <v>16047</v>
          </cell>
        </row>
        <row r="3060">
          <cell r="A3060">
            <v>16048</v>
          </cell>
        </row>
        <row r="3061">
          <cell r="A3061">
            <v>16049</v>
          </cell>
        </row>
        <row r="3062">
          <cell r="A3062">
            <v>16050</v>
          </cell>
        </row>
        <row r="3063">
          <cell r="A3063">
            <v>16100</v>
          </cell>
          <cell r="B3063" t="str">
            <v>OMC</v>
          </cell>
          <cell r="C3063" t="str">
            <v>Rue de Lausanne 154</v>
          </cell>
          <cell r="D3063" t="str">
            <v>1211 Genève</v>
          </cell>
          <cell r="E3063" t="str">
            <v>022 739 51 11</v>
          </cell>
          <cell r="F3063" t="str">
            <v>022 739 59 95</v>
          </cell>
        </row>
        <row r="3064">
          <cell r="A3064">
            <v>16101</v>
          </cell>
          <cell r="B3064" t="str">
            <v>M. Simon</v>
          </cell>
        </row>
        <row r="3065">
          <cell r="A3065">
            <v>16102</v>
          </cell>
        </row>
        <row r="3066">
          <cell r="A3066">
            <v>16103</v>
          </cell>
        </row>
        <row r="3067">
          <cell r="A3067">
            <v>16104</v>
          </cell>
        </row>
        <row r="3068">
          <cell r="A3068">
            <v>16105</v>
          </cell>
        </row>
        <row r="3069">
          <cell r="A3069">
            <v>16106</v>
          </cell>
        </row>
        <row r="3070">
          <cell r="A3070">
            <v>16107</v>
          </cell>
        </row>
        <row r="3071">
          <cell r="A3071">
            <v>16108</v>
          </cell>
        </row>
        <row r="3072">
          <cell r="A3072">
            <v>16109</v>
          </cell>
        </row>
        <row r="3073">
          <cell r="A3073">
            <v>16110</v>
          </cell>
        </row>
        <row r="3074">
          <cell r="A3074">
            <v>16111</v>
          </cell>
        </row>
        <row r="3075">
          <cell r="A3075">
            <v>16112</v>
          </cell>
        </row>
        <row r="3076">
          <cell r="A3076">
            <v>16113</v>
          </cell>
        </row>
        <row r="3077">
          <cell r="A3077">
            <v>16114</v>
          </cell>
        </row>
        <row r="3078">
          <cell r="A3078">
            <v>16115</v>
          </cell>
        </row>
        <row r="3079">
          <cell r="A3079">
            <v>16116</v>
          </cell>
        </row>
        <row r="3080">
          <cell r="A3080">
            <v>16117</v>
          </cell>
        </row>
        <row r="3081">
          <cell r="A3081">
            <v>16118</v>
          </cell>
        </row>
        <row r="3082">
          <cell r="A3082">
            <v>16119</v>
          </cell>
        </row>
        <row r="3083">
          <cell r="A3083">
            <v>16120</v>
          </cell>
        </row>
        <row r="3084">
          <cell r="A3084">
            <v>16121</v>
          </cell>
        </row>
        <row r="3085">
          <cell r="A3085">
            <v>16122</v>
          </cell>
        </row>
        <row r="3086">
          <cell r="A3086">
            <v>16123</v>
          </cell>
        </row>
        <row r="3087">
          <cell r="A3087">
            <v>16124</v>
          </cell>
        </row>
        <row r="3088">
          <cell r="A3088">
            <v>16125</v>
          </cell>
        </row>
        <row r="3089">
          <cell r="A3089">
            <v>16126</v>
          </cell>
        </row>
        <row r="3090">
          <cell r="A3090">
            <v>16127</v>
          </cell>
        </row>
        <row r="3091">
          <cell r="A3091">
            <v>16128</v>
          </cell>
        </row>
        <row r="3092">
          <cell r="A3092">
            <v>16129</v>
          </cell>
        </row>
        <row r="3093">
          <cell r="A3093">
            <v>16130</v>
          </cell>
        </row>
        <row r="3094">
          <cell r="A3094">
            <v>16131</v>
          </cell>
        </row>
        <row r="3095">
          <cell r="A3095">
            <v>16132</v>
          </cell>
        </row>
        <row r="3096">
          <cell r="A3096">
            <v>16133</v>
          </cell>
        </row>
        <row r="3097">
          <cell r="A3097">
            <v>16134</v>
          </cell>
        </row>
        <row r="3098">
          <cell r="A3098">
            <v>16135</v>
          </cell>
        </row>
        <row r="3099">
          <cell r="A3099">
            <v>16136</v>
          </cell>
        </row>
        <row r="3100">
          <cell r="A3100">
            <v>16137</v>
          </cell>
        </row>
        <row r="3101">
          <cell r="A3101">
            <v>16138</v>
          </cell>
        </row>
        <row r="3102">
          <cell r="A3102">
            <v>16139</v>
          </cell>
        </row>
        <row r="3103">
          <cell r="A3103">
            <v>16140</v>
          </cell>
        </row>
        <row r="3104">
          <cell r="A3104">
            <v>16141</v>
          </cell>
        </row>
        <row r="3105">
          <cell r="A3105">
            <v>16142</v>
          </cell>
        </row>
        <row r="3106">
          <cell r="A3106">
            <v>16143</v>
          </cell>
        </row>
        <row r="3107">
          <cell r="A3107">
            <v>16144</v>
          </cell>
        </row>
        <row r="3108">
          <cell r="A3108">
            <v>16145</v>
          </cell>
        </row>
        <row r="3109">
          <cell r="A3109">
            <v>16146</v>
          </cell>
        </row>
        <row r="3110">
          <cell r="A3110">
            <v>16147</v>
          </cell>
        </row>
        <row r="3111">
          <cell r="A3111">
            <v>16148</v>
          </cell>
        </row>
        <row r="3112">
          <cell r="A3112">
            <v>16149</v>
          </cell>
        </row>
        <row r="3113">
          <cell r="A3113">
            <v>16150</v>
          </cell>
        </row>
        <row r="3114">
          <cell r="A3114">
            <v>16200</v>
          </cell>
          <cell r="B3114" t="str">
            <v>Otto Scherrer</v>
          </cell>
          <cell r="C3114" t="str">
            <v>Rebenweg 22d</v>
          </cell>
          <cell r="D3114" t="str">
            <v>2542 Pieterlen</v>
          </cell>
          <cell r="E3114" t="str">
            <v>032 377 29 11</v>
          </cell>
          <cell r="F3114" t="str">
            <v>032 377 41 18</v>
          </cell>
        </row>
        <row r="3115">
          <cell r="A3115">
            <v>16201</v>
          </cell>
          <cell r="B3115" t="str">
            <v>M. Otto Scherrer</v>
          </cell>
          <cell r="C3115" t="str">
            <v>elplan-scherrer@bluewin.ch</v>
          </cell>
        </row>
        <row r="3116">
          <cell r="A3116">
            <v>16202</v>
          </cell>
        </row>
        <row r="3117">
          <cell r="A3117">
            <v>16203</v>
          </cell>
        </row>
        <row r="3118">
          <cell r="A3118">
            <v>16204</v>
          </cell>
        </row>
        <row r="3119">
          <cell r="A3119">
            <v>16205</v>
          </cell>
        </row>
        <row r="3120">
          <cell r="A3120">
            <v>16206</v>
          </cell>
        </row>
        <row r="3121">
          <cell r="A3121">
            <v>16207</v>
          </cell>
        </row>
        <row r="3122">
          <cell r="A3122">
            <v>16208</v>
          </cell>
        </row>
        <row r="3123">
          <cell r="A3123">
            <v>16209</v>
          </cell>
        </row>
        <row r="3124">
          <cell r="A3124">
            <v>16210</v>
          </cell>
        </row>
        <row r="3125">
          <cell r="A3125">
            <v>16211</v>
          </cell>
        </row>
        <row r="3126">
          <cell r="A3126">
            <v>16212</v>
          </cell>
        </row>
        <row r="3127">
          <cell r="A3127">
            <v>16213</v>
          </cell>
        </row>
        <row r="3128">
          <cell r="A3128">
            <v>16214</v>
          </cell>
        </row>
        <row r="3129">
          <cell r="A3129">
            <v>16215</v>
          </cell>
        </row>
        <row r="3130">
          <cell r="A3130">
            <v>16216</v>
          </cell>
        </row>
        <row r="3131">
          <cell r="A3131">
            <v>16217</v>
          </cell>
        </row>
        <row r="3132">
          <cell r="A3132">
            <v>16218</v>
          </cell>
        </row>
        <row r="3133">
          <cell r="A3133">
            <v>16219</v>
          </cell>
        </row>
        <row r="3134">
          <cell r="A3134">
            <v>16220</v>
          </cell>
        </row>
        <row r="3135">
          <cell r="A3135">
            <v>16221</v>
          </cell>
        </row>
        <row r="3136">
          <cell r="A3136">
            <v>16222</v>
          </cell>
        </row>
        <row r="3137">
          <cell r="A3137">
            <v>16223</v>
          </cell>
        </row>
        <row r="3138">
          <cell r="A3138">
            <v>16224</v>
          </cell>
        </row>
        <row r="3139">
          <cell r="A3139">
            <v>16225</v>
          </cell>
        </row>
        <row r="3140">
          <cell r="A3140">
            <v>16226</v>
          </cell>
        </row>
        <row r="3141">
          <cell r="A3141">
            <v>16227</v>
          </cell>
        </row>
        <row r="3142">
          <cell r="A3142">
            <v>16228</v>
          </cell>
        </row>
        <row r="3143">
          <cell r="A3143">
            <v>16229</v>
          </cell>
        </row>
        <row r="3144">
          <cell r="A3144">
            <v>16230</v>
          </cell>
        </row>
        <row r="3145">
          <cell r="A3145">
            <v>16231</v>
          </cell>
        </row>
        <row r="3146">
          <cell r="A3146">
            <v>16232</v>
          </cell>
        </row>
        <row r="3147">
          <cell r="A3147">
            <v>16233</v>
          </cell>
        </row>
        <row r="3148">
          <cell r="A3148">
            <v>16234</v>
          </cell>
        </row>
        <row r="3149">
          <cell r="A3149">
            <v>16235</v>
          </cell>
        </row>
        <row r="3150">
          <cell r="A3150">
            <v>16236</v>
          </cell>
        </row>
        <row r="3151">
          <cell r="A3151">
            <v>16237</v>
          </cell>
        </row>
        <row r="3152">
          <cell r="A3152">
            <v>16238</v>
          </cell>
        </row>
        <row r="3153">
          <cell r="A3153">
            <v>16239</v>
          </cell>
        </row>
        <row r="3154">
          <cell r="A3154">
            <v>16240</v>
          </cell>
        </row>
        <row r="3155">
          <cell r="A3155">
            <v>16241</v>
          </cell>
        </row>
        <row r="3156">
          <cell r="A3156">
            <v>16242</v>
          </cell>
        </row>
        <row r="3157">
          <cell r="A3157">
            <v>16243</v>
          </cell>
        </row>
        <row r="3158">
          <cell r="A3158">
            <v>16244</v>
          </cell>
        </row>
        <row r="3159">
          <cell r="A3159">
            <v>16245</v>
          </cell>
        </row>
        <row r="3160">
          <cell r="A3160">
            <v>16246</v>
          </cell>
        </row>
        <row r="3161">
          <cell r="A3161">
            <v>16247</v>
          </cell>
        </row>
        <row r="3162">
          <cell r="A3162">
            <v>16248</v>
          </cell>
        </row>
        <row r="3163">
          <cell r="A3163">
            <v>16249</v>
          </cell>
        </row>
        <row r="3164">
          <cell r="A3164">
            <v>16250</v>
          </cell>
        </row>
        <row r="3165">
          <cell r="A3165">
            <v>16300</v>
          </cell>
          <cell r="B3165" t="str">
            <v>Pascal Carrel Etudes Chauffage</v>
          </cell>
          <cell r="C3165" t="str">
            <v>En Plantaz</v>
          </cell>
          <cell r="D3165" t="str">
            <v>1267 Vich</v>
          </cell>
          <cell r="E3165" t="str">
            <v>022 364 67 48</v>
          </cell>
          <cell r="F3165" t="str">
            <v>022 364 69 61</v>
          </cell>
        </row>
        <row r="3166">
          <cell r="A3166">
            <v>16301</v>
          </cell>
          <cell r="B3166" t="str">
            <v>M. Pascal</v>
          </cell>
        </row>
        <row r="3167">
          <cell r="A3167">
            <v>16302</v>
          </cell>
        </row>
        <row r="3168">
          <cell r="A3168">
            <v>16303</v>
          </cell>
        </row>
        <row r="3169">
          <cell r="A3169">
            <v>16304</v>
          </cell>
        </row>
        <row r="3170">
          <cell r="A3170">
            <v>16305</v>
          </cell>
        </row>
        <row r="3171">
          <cell r="A3171">
            <v>16306</v>
          </cell>
        </row>
        <row r="3172">
          <cell r="A3172">
            <v>16307</v>
          </cell>
        </row>
        <row r="3173">
          <cell r="A3173">
            <v>16308</v>
          </cell>
        </row>
        <row r="3174">
          <cell r="A3174">
            <v>16309</v>
          </cell>
        </row>
        <row r="3175">
          <cell r="A3175">
            <v>16310</v>
          </cell>
        </row>
        <row r="3176">
          <cell r="A3176">
            <v>16311</v>
          </cell>
        </row>
        <row r="3177">
          <cell r="A3177">
            <v>16312</v>
          </cell>
        </row>
        <row r="3178">
          <cell r="A3178">
            <v>16313</v>
          </cell>
        </row>
        <row r="3179">
          <cell r="A3179">
            <v>16314</v>
          </cell>
        </row>
        <row r="3180">
          <cell r="A3180">
            <v>16315</v>
          </cell>
        </row>
        <row r="3181">
          <cell r="A3181">
            <v>16316</v>
          </cell>
        </row>
        <row r="3182">
          <cell r="A3182">
            <v>16317</v>
          </cell>
        </row>
        <row r="3183">
          <cell r="A3183">
            <v>16318</v>
          </cell>
        </row>
        <row r="3184">
          <cell r="A3184">
            <v>16319</v>
          </cell>
        </row>
        <row r="3185">
          <cell r="A3185">
            <v>16320</v>
          </cell>
        </row>
        <row r="3186">
          <cell r="A3186">
            <v>16321</v>
          </cell>
        </row>
        <row r="3187">
          <cell r="A3187">
            <v>16322</v>
          </cell>
        </row>
        <row r="3188">
          <cell r="A3188">
            <v>16323</v>
          </cell>
        </row>
        <row r="3189">
          <cell r="A3189">
            <v>16324</v>
          </cell>
        </row>
        <row r="3190">
          <cell r="A3190">
            <v>16325</v>
          </cell>
        </row>
        <row r="3191">
          <cell r="A3191">
            <v>16326</v>
          </cell>
        </row>
        <row r="3192">
          <cell r="A3192">
            <v>16327</v>
          </cell>
        </row>
        <row r="3193">
          <cell r="A3193">
            <v>16328</v>
          </cell>
        </row>
        <row r="3194">
          <cell r="A3194">
            <v>16329</v>
          </cell>
        </row>
        <row r="3195">
          <cell r="A3195">
            <v>16330</v>
          </cell>
        </row>
        <row r="3196">
          <cell r="A3196">
            <v>16331</v>
          </cell>
        </row>
        <row r="3197">
          <cell r="A3197">
            <v>16332</v>
          </cell>
        </row>
        <row r="3198">
          <cell r="A3198">
            <v>16333</v>
          </cell>
        </row>
        <row r="3199">
          <cell r="A3199">
            <v>16334</v>
          </cell>
        </row>
        <row r="3200">
          <cell r="A3200">
            <v>16335</v>
          </cell>
        </row>
        <row r="3201">
          <cell r="A3201">
            <v>16336</v>
          </cell>
        </row>
        <row r="3202">
          <cell r="A3202">
            <v>16337</v>
          </cell>
        </row>
        <row r="3203">
          <cell r="A3203">
            <v>16338</v>
          </cell>
        </row>
        <row r="3204">
          <cell r="A3204">
            <v>16339</v>
          </cell>
        </row>
        <row r="3205">
          <cell r="A3205">
            <v>16340</v>
          </cell>
        </row>
        <row r="3206">
          <cell r="A3206">
            <v>16341</v>
          </cell>
        </row>
        <row r="3207">
          <cell r="A3207">
            <v>16342</v>
          </cell>
        </row>
        <row r="3208">
          <cell r="A3208">
            <v>16343</v>
          </cell>
        </row>
        <row r="3209">
          <cell r="A3209">
            <v>16344</v>
          </cell>
        </row>
        <row r="3210">
          <cell r="A3210">
            <v>16345</v>
          </cell>
        </row>
        <row r="3211">
          <cell r="A3211">
            <v>16346</v>
          </cell>
        </row>
        <row r="3212">
          <cell r="A3212">
            <v>16347</v>
          </cell>
        </row>
        <row r="3213">
          <cell r="A3213">
            <v>16348</v>
          </cell>
        </row>
        <row r="3214">
          <cell r="A3214">
            <v>16349</v>
          </cell>
        </row>
        <row r="3215">
          <cell r="A3215">
            <v>16350</v>
          </cell>
        </row>
        <row r="3216">
          <cell r="A3216">
            <v>16400</v>
          </cell>
          <cell r="B3216" t="str">
            <v>Paul Wirz SA</v>
          </cell>
          <cell r="C3216" t="str">
            <v>Chemin de Montelly 78</v>
          </cell>
          <cell r="D3216" t="str">
            <v>1007-Lausanne</v>
          </cell>
          <cell r="F3216" t="str">
            <v>021 620 69 40</v>
          </cell>
        </row>
        <row r="3217">
          <cell r="A3217">
            <v>16401</v>
          </cell>
          <cell r="B3217" t="str">
            <v>M. P-A. Pache</v>
          </cell>
        </row>
        <row r="3218">
          <cell r="A3218">
            <v>16402</v>
          </cell>
        </row>
        <row r="3219">
          <cell r="A3219">
            <v>16403</v>
          </cell>
        </row>
        <row r="3220">
          <cell r="A3220">
            <v>16404</v>
          </cell>
        </row>
        <row r="3221">
          <cell r="A3221">
            <v>16405</v>
          </cell>
        </row>
        <row r="3222">
          <cell r="A3222">
            <v>16406</v>
          </cell>
        </row>
        <row r="3223">
          <cell r="A3223">
            <v>16407</v>
          </cell>
        </row>
        <row r="3224">
          <cell r="A3224">
            <v>16408</v>
          </cell>
        </row>
        <row r="3225">
          <cell r="A3225">
            <v>16409</v>
          </cell>
        </row>
        <row r="3226">
          <cell r="A3226">
            <v>16410</v>
          </cell>
        </row>
        <row r="3227">
          <cell r="A3227">
            <v>16411</v>
          </cell>
        </row>
        <row r="3228">
          <cell r="A3228">
            <v>16412</v>
          </cell>
        </row>
        <row r="3229">
          <cell r="A3229">
            <v>16413</v>
          </cell>
        </row>
        <row r="3230">
          <cell r="A3230">
            <v>16414</v>
          </cell>
        </row>
        <row r="3231">
          <cell r="A3231">
            <v>16415</v>
          </cell>
        </row>
        <row r="3232">
          <cell r="A3232">
            <v>16416</v>
          </cell>
        </row>
        <row r="3233">
          <cell r="A3233">
            <v>16417</v>
          </cell>
        </row>
        <row r="3234">
          <cell r="A3234">
            <v>16418</v>
          </cell>
        </row>
        <row r="3235">
          <cell r="A3235">
            <v>16419</v>
          </cell>
        </row>
        <row r="3236">
          <cell r="A3236">
            <v>16420</v>
          </cell>
        </row>
        <row r="3237">
          <cell r="A3237">
            <v>16421</v>
          </cell>
        </row>
        <row r="3238">
          <cell r="A3238">
            <v>16422</v>
          </cell>
        </row>
        <row r="3239">
          <cell r="A3239">
            <v>16423</v>
          </cell>
        </row>
        <row r="3240">
          <cell r="A3240">
            <v>16424</v>
          </cell>
        </row>
        <row r="3241">
          <cell r="A3241">
            <v>16425</v>
          </cell>
        </row>
        <row r="3242">
          <cell r="A3242">
            <v>16426</v>
          </cell>
        </row>
        <row r="3243">
          <cell r="A3243">
            <v>16427</v>
          </cell>
        </row>
        <row r="3244">
          <cell r="A3244">
            <v>16428</v>
          </cell>
        </row>
        <row r="3245">
          <cell r="A3245">
            <v>16429</v>
          </cell>
        </row>
        <row r="3246">
          <cell r="A3246">
            <v>16430</v>
          </cell>
        </row>
        <row r="3247">
          <cell r="A3247">
            <v>16431</v>
          </cell>
        </row>
        <row r="3248">
          <cell r="A3248">
            <v>16432</v>
          </cell>
        </row>
        <row r="3249">
          <cell r="A3249">
            <v>16433</v>
          </cell>
        </row>
        <row r="3250">
          <cell r="A3250">
            <v>16434</v>
          </cell>
        </row>
        <row r="3251">
          <cell r="A3251">
            <v>16435</v>
          </cell>
        </row>
        <row r="3252">
          <cell r="A3252">
            <v>16436</v>
          </cell>
        </row>
        <row r="3253">
          <cell r="A3253">
            <v>16437</v>
          </cell>
        </row>
        <row r="3254">
          <cell r="A3254">
            <v>16438</v>
          </cell>
        </row>
        <row r="3255">
          <cell r="A3255">
            <v>16439</v>
          </cell>
        </row>
        <row r="3256">
          <cell r="A3256">
            <v>16440</v>
          </cell>
        </row>
        <row r="3257">
          <cell r="A3257">
            <v>16441</v>
          </cell>
        </row>
        <row r="3258">
          <cell r="A3258">
            <v>16442</v>
          </cell>
        </row>
        <row r="3259">
          <cell r="A3259">
            <v>16443</v>
          </cell>
        </row>
        <row r="3260">
          <cell r="A3260">
            <v>16444</v>
          </cell>
        </row>
        <row r="3261">
          <cell r="A3261">
            <v>16445</v>
          </cell>
        </row>
        <row r="3262">
          <cell r="A3262">
            <v>16446</v>
          </cell>
        </row>
        <row r="3263">
          <cell r="A3263">
            <v>16447</v>
          </cell>
        </row>
        <row r="3264">
          <cell r="A3264">
            <v>16448</v>
          </cell>
        </row>
        <row r="3265">
          <cell r="A3265">
            <v>16449</v>
          </cell>
        </row>
        <row r="3266">
          <cell r="A3266">
            <v>16450</v>
          </cell>
        </row>
        <row r="3267">
          <cell r="A3267">
            <v>16500</v>
          </cell>
          <cell r="B3267" t="str">
            <v xml:space="preserve">Pelco  Ingénierie Electrotechnique </v>
          </cell>
          <cell r="C3267" t="str">
            <v>ZI Boeuferrant Case Postale 1194</v>
          </cell>
          <cell r="D3267" t="str">
            <v>CH -1870 Monthey 2</v>
          </cell>
          <cell r="E3267" t="str">
            <v xml:space="preserve">024 471 75 45  </v>
          </cell>
          <cell r="F3267" t="str">
            <v>024 471 75 05</v>
          </cell>
        </row>
        <row r="3268">
          <cell r="A3268">
            <v>16501</v>
          </cell>
          <cell r="B3268" t="str">
            <v>M. Christophe Rapaz</v>
          </cell>
          <cell r="C3268" t="str">
            <v>rapaz@pelco.ch</v>
          </cell>
        </row>
        <row r="3269">
          <cell r="A3269">
            <v>16502</v>
          </cell>
          <cell r="B3269" t="str">
            <v>M. Jean-Christophe Pfefferlé</v>
          </cell>
          <cell r="C3269" t="str">
            <v>pfefferle@pelco.ch</v>
          </cell>
        </row>
        <row r="3270">
          <cell r="A3270">
            <v>16503</v>
          </cell>
          <cell r="B3270" t="str">
            <v>M. Olivier Berger</v>
          </cell>
          <cell r="C3270" t="str">
            <v>berger@pelco.ch</v>
          </cell>
        </row>
        <row r="3271">
          <cell r="A3271">
            <v>16504</v>
          </cell>
        </row>
        <row r="3272">
          <cell r="A3272">
            <v>16505</v>
          </cell>
        </row>
        <row r="3273">
          <cell r="A3273">
            <v>16506</v>
          </cell>
        </row>
        <row r="3274">
          <cell r="A3274">
            <v>16507</v>
          </cell>
        </row>
        <row r="3275">
          <cell r="A3275">
            <v>16508</v>
          </cell>
        </row>
        <row r="3276">
          <cell r="A3276">
            <v>16509</v>
          </cell>
        </row>
        <row r="3277">
          <cell r="A3277">
            <v>16510</v>
          </cell>
        </row>
        <row r="3278">
          <cell r="A3278">
            <v>16511</v>
          </cell>
        </row>
        <row r="3279">
          <cell r="A3279">
            <v>16512</v>
          </cell>
        </row>
        <row r="3280">
          <cell r="A3280">
            <v>16513</v>
          </cell>
        </row>
        <row r="3281">
          <cell r="A3281">
            <v>16514</v>
          </cell>
        </row>
        <row r="3282">
          <cell r="A3282">
            <v>16515</v>
          </cell>
        </row>
        <row r="3283">
          <cell r="A3283">
            <v>16516</v>
          </cell>
        </row>
        <row r="3284">
          <cell r="A3284">
            <v>16517</v>
          </cell>
        </row>
        <row r="3285">
          <cell r="A3285">
            <v>16518</v>
          </cell>
        </row>
        <row r="3286">
          <cell r="A3286">
            <v>16519</v>
          </cell>
        </row>
        <row r="3287">
          <cell r="A3287">
            <v>16520</v>
          </cell>
        </row>
        <row r="3288">
          <cell r="A3288">
            <v>16521</v>
          </cell>
        </row>
        <row r="3289">
          <cell r="A3289">
            <v>16522</v>
          </cell>
        </row>
        <row r="3290">
          <cell r="A3290">
            <v>16523</v>
          </cell>
        </row>
        <row r="3291">
          <cell r="A3291">
            <v>16524</v>
          </cell>
        </row>
        <row r="3292">
          <cell r="A3292">
            <v>16525</v>
          </cell>
        </row>
        <row r="3293">
          <cell r="A3293">
            <v>16526</v>
          </cell>
        </row>
        <row r="3294">
          <cell r="A3294">
            <v>16527</v>
          </cell>
        </row>
        <row r="3295">
          <cell r="A3295">
            <v>16528</v>
          </cell>
        </row>
        <row r="3296">
          <cell r="A3296">
            <v>16529</v>
          </cell>
        </row>
        <row r="3297">
          <cell r="A3297">
            <v>16530</v>
          </cell>
        </row>
        <row r="3298">
          <cell r="A3298">
            <v>16531</v>
          </cell>
        </row>
        <row r="3299">
          <cell r="A3299">
            <v>16532</v>
          </cell>
        </row>
        <row r="3300">
          <cell r="A3300">
            <v>16533</v>
          </cell>
        </row>
        <row r="3301">
          <cell r="A3301">
            <v>16534</v>
          </cell>
        </row>
        <row r="3302">
          <cell r="A3302">
            <v>16535</v>
          </cell>
        </row>
        <row r="3303">
          <cell r="A3303">
            <v>16536</v>
          </cell>
        </row>
        <row r="3304">
          <cell r="A3304">
            <v>16537</v>
          </cell>
        </row>
        <row r="3305">
          <cell r="A3305">
            <v>16538</v>
          </cell>
        </row>
        <row r="3306">
          <cell r="A3306">
            <v>16539</v>
          </cell>
        </row>
        <row r="3307">
          <cell r="A3307">
            <v>16540</v>
          </cell>
        </row>
        <row r="3308">
          <cell r="A3308">
            <v>16541</v>
          </cell>
        </row>
        <row r="3309">
          <cell r="A3309">
            <v>16542</v>
          </cell>
        </row>
        <row r="3310">
          <cell r="A3310">
            <v>16543</v>
          </cell>
        </row>
        <row r="3311">
          <cell r="A3311">
            <v>16544</v>
          </cell>
        </row>
        <row r="3312">
          <cell r="A3312">
            <v>16545</v>
          </cell>
        </row>
        <row r="3313">
          <cell r="A3313">
            <v>16546</v>
          </cell>
        </row>
        <row r="3314">
          <cell r="A3314">
            <v>16547</v>
          </cell>
        </row>
        <row r="3315">
          <cell r="A3315">
            <v>16548</v>
          </cell>
        </row>
        <row r="3316">
          <cell r="A3316">
            <v>16549</v>
          </cell>
        </row>
        <row r="3317">
          <cell r="A3317">
            <v>16550</v>
          </cell>
        </row>
        <row r="3318">
          <cell r="A3318">
            <v>16600</v>
          </cell>
          <cell r="B3318" t="str">
            <v>Piazzolla Electricité</v>
          </cell>
          <cell r="C3318" t="str">
            <v>Route des Hospitaliers 101</v>
          </cell>
          <cell r="D3318" t="str">
            <v>1257 La Croix de Rozon Genève</v>
          </cell>
          <cell r="E3318" t="str">
            <v>022 771 25 24</v>
          </cell>
          <cell r="F3318" t="str">
            <v>022 771 29 22</v>
          </cell>
        </row>
        <row r="3319">
          <cell r="A3319">
            <v>16601</v>
          </cell>
          <cell r="B3319" t="str">
            <v>M. Patrick Piazzolla</v>
          </cell>
        </row>
        <row r="3320">
          <cell r="A3320">
            <v>16602</v>
          </cell>
        </row>
        <row r="3321">
          <cell r="A3321">
            <v>16603</v>
          </cell>
        </row>
        <row r="3322">
          <cell r="A3322">
            <v>16604</v>
          </cell>
        </row>
        <row r="3323">
          <cell r="A3323">
            <v>16605</v>
          </cell>
        </row>
        <row r="3324">
          <cell r="A3324">
            <v>16606</v>
          </cell>
        </row>
        <row r="3325">
          <cell r="A3325">
            <v>16607</v>
          </cell>
        </row>
        <row r="3326">
          <cell r="A3326">
            <v>16608</v>
          </cell>
        </row>
        <row r="3327">
          <cell r="A3327">
            <v>16609</v>
          </cell>
        </row>
        <row r="3328">
          <cell r="A3328">
            <v>16610</v>
          </cell>
        </row>
        <row r="3329">
          <cell r="A3329">
            <v>16611</v>
          </cell>
        </row>
        <row r="3330">
          <cell r="A3330">
            <v>16612</v>
          </cell>
        </row>
        <row r="3331">
          <cell r="A3331">
            <v>16613</v>
          </cell>
        </row>
        <row r="3332">
          <cell r="A3332">
            <v>16614</v>
          </cell>
        </row>
        <row r="3333">
          <cell r="A3333">
            <v>16615</v>
          </cell>
        </row>
        <row r="3334">
          <cell r="A3334">
            <v>16616</v>
          </cell>
        </row>
        <row r="3335">
          <cell r="A3335">
            <v>16617</v>
          </cell>
        </row>
        <row r="3336">
          <cell r="A3336">
            <v>16618</v>
          </cell>
        </row>
        <row r="3337">
          <cell r="A3337">
            <v>16619</v>
          </cell>
        </row>
        <row r="3338">
          <cell r="A3338">
            <v>16620</v>
          </cell>
        </row>
        <row r="3339">
          <cell r="A3339">
            <v>16621</v>
          </cell>
        </row>
        <row r="3340">
          <cell r="A3340">
            <v>16622</v>
          </cell>
        </row>
        <row r="3341">
          <cell r="A3341">
            <v>16623</v>
          </cell>
        </row>
        <row r="3342">
          <cell r="A3342">
            <v>16624</v>
          </cell>
        </row>
        <row r="3343">
          <cell r="A3343">
            <v>16625</v>
          </cell>
        </row>
        <row r="3344">
          <cell r="A3344">
            <v>16626</v>
          </cell>
        </row>
        <row r="3345">
          <cell r="A3345">
            <v>16627</v>
          </cell>
        </row>
        <row r="3346">
          <cell r="A3346">
            <v>16628</v>
          </cell>
        </row>
        <row r="3347">
          <cell r="A3347">
            <v>16629</v>
          </cell>
        </row>
        <row r="3348">
          <cell r="A3348">
            <v>16630</v>
          </cell>
        </row>
        <row r="3349">
          <cell r="A3349">
            <v>16631</v>
          </cell>
        </row>
        <row r="3350">
          <cell r="A3350">
            <v>16632</v>
          </cell>
        </row>
        <row r="3351">
          <cell r="A3351">
            <v>16633</v>
          </cell>
        </row>
        <row r="3352">
          <cell r="A3352">
            <v>16634</v>
          </cell>
        </row>
        <row r="3353">
          <cell r="A3353">
            <v>16635</v>
          </cell>
        </row>
        <row r="3354">
          <cell r="A3354">
            <v>16636</v>
          </cell>
        </row>
        <row r="3355">
          <cell r="A3355">
            <v>16637</v>
          </cell>
        </row>
        <row r="3356">
          <cell r="A3356">
            <v>16638</v>
          </cell>
        </row>
        <row r="3357">
          <cell r="A3357">
            <v>16639</v>
          </cell>
        </row>
        <row r="3358">
          <cell r="A3358">
            <v>16640</v>
          </cell>
        </row>
        <row r="3359">
          <cell r="A3359">
            <v>16641</v>
          </cell>
        </row>
        <row r="3360">
          <cell r="A3360">
            <v>16642</v>
          </cell>
        </row>
        <row r="3361">
          <cell r="A3361">
            <v>16643</v>
          </cell>
        </row>
        <row r="3362">
          <cell r="A3362">
            <v>16644</v>
          </cell>
        </row>
        <row r="3363">
          <cell r="A3363">
            <v>16645</v>
          </cell>
        </row>
        <row r="3364">
          <cell r="A3364">
            <v>16646</v>
          </cell>
        </row>
        <row r="3365">
          <cell r="A3365">
            <v>16647</v>
          </cell>
        </row>
        <row r="3366">
          <cell r="A3366">
            <v>16648</v>
          </cell>
        </row>
        <row r="3367">
          <cell r="A3367">
            <v>16649</v>
          </cell>
        </row>
        <row r="3368">
          <cell r="A3368">
            <v>16650</v>
          </cell>
        </row>
        <row r="3369">
          <cell r="A3369">
            <v>16700</v>
          </cell>
          <cell r="B3369" t="str">
            <v>Record Maintenance SA</v>
          </cell>
          <cell r="C3369" t="str">
            <v>Route des Jeunes 26</v>
          </cell>
          <cell r="D3369" t="str">
            <v>CH- 1227 Carouge</v>
          </cell>
          <cell r="E3369" t="str">
            <v>022 309 20 20</v>
          </cell>
          <cell r="F3369" t="str">
            <v>022 309 20 21</v>
          </cell>
        </row>
        <row r="3370">
          <cell r="A3370">
            <v>16701</v>
          </cell>
          <cell r="B3370" t="str">
            <v>M. J-M Tridondane</v>
          </cell>
        </row>
        <row r="3371">
          <cell r="A3371">
            <v>16702</v>
          </cell>
        </row>
        <row r="3372">
          <cell r="A3372">
            <v>16703</v>
          </cell>
        </row>
        <row r="3373">
          <cell r="A3373">
            <v>16704</v>
          </cell>
        </row>
        <row r="3374">
          <cell r="A3374">
            <v>16705</v>
          </cell>
        </row>
        <row r="3375">
          <cell r="A3375">
            <v>16706</v>
          </cell>
        </row>
        <row r="3376">
          <cell r="A3376">
            <v>16707</v>
          </cell>
        </row>
        <row r="3377">
          <cell r="A3377">
            <v>16708</v>
          </cell>
        </row>
        <row r="3378">
          <cell r="A3378">
            <v>16709</v>
          </cell>
        </row>
        <row r="3379">
          <cell r="A3379">
            <v>16710</v>
          </cell>
        </row>
        <row r="3380">
          <cell r="A3380">
            <v>16711</v>
          </cell>
        </row>
        <row r="3381">
          <cell r="A3381">
            <v>16712</v>
          </cell>
        </row>
        <row r="3382">
          <cell r="A3382">
            <v>16713</v>
          </cell>
        </row>
        <row r="3383">
          <cell r="A3383">
            <v>16714</v>
          </cell>
        </row>
        <row r="3384">
          <cell r="A3384">
            <v>16715</v>
          </cell>
        </row>
        <row r="3385">
          <cell r="A3385">
            <v>16716</v>
          </cell>
        </row>
        <row r="3386">
          <cell r="A3386">
            <v>16717</v>
          </cell>
        </row>
        <row r="3387">
          <cell r="A3387">
            <v>16718</v>
          </cell>
        </row>
        <row r="3388">
          <cell r="A3388">
            <v>16719</v>
          </cell>
        </row>
        <row r="3389">
          <cell r="A3389">
            <v>16720</v>
          </cell>
        </row>
        <row r="3390">
          <cell r="A3390">
            <v>16721</v>
          </cell>
        </row>
        <row r="3391">
          <cell r="A3391">
            <v>16722</v>
          </cell>
        </row>
        <row r="3392">
          <cell r="A3392">
            <v>16723</v>
          </cell>
        </row>
        <row r="3393">
          <cell r="A3393">
            <v>16724</v>
          </cell>
        </row>
        <row r="3394">
          <cell r="A3394">
            <v>16725</v>
          </cell>
        </row>
        <row r="3395">
          <cell r="A3395">
            <v>16726</v>
          </cell>
        </row>
        <row r="3396">
          <cell r="A3396">
            <v>16727</v>
          </cell>
        </row>
        <row r="3397">
          <cell r="A3397">
            <v>16728</v>
          </cell>
        </row>
        <row r="3398">
          <cell r="A3398">
            <v>16729</v>
          </cell>
        </row>
        <row r="3399">
          <cell r="A3399">
            <v>16730</v>
          </cell>
        </row>
        <row r="3400">
          <cell r="A3400">
            <v>16731</v>
          </cell>
        </row>
        <row r="3401">
          <cell r="A3401">
            <v>16732</v>
          </cell>
        </row>
        <row r="3402">
          <cell r="A3402">
            <v>16733</v>
          </cell>
        </row>
        <row r="3403">
          <cell r="A3403">
            <v>16734</v>
          </cell>
        </row>
        <row r="3404">
          <cell r="A3404">
            <v>16735</v>
          </cell>
        </row>
        <row r="3405">
          <cell r="A3405">
            <v>16736</v>
          </cell>
        </row>
        <row r="3406">
          <cell r="A3406">
            <v>16737</v>
          </cell>
        </row>
        <row r="3407">
          <cell r="A3407">
            <v>16738</v>
          </cell>
        </row>
        <row r="3408">
          <cell r="A3408">
            <v>16739</v>
          </cell>
        </row>
        <row r="3409">
          <cell r="A3409">
            <v>16740</v>
          </cell>
        </row>
        <row r="3410">
          <cell r="A3410">
            <v>16741</v>
          </cell>
        </row>
        <row r="3411">
          <cell r="A3411">
            <v>16742</v>
          </cell>
        </row>
        <row r="3412">
          <cell r="A3412">
            <v>16743</v>
          </cell>
        </row>
        <row r="3413">
          <cell r="A3413">
            <v>16744</v>
          </cell>
        </row>
        <row r="3414">
          <cell r="A3414">
            <v>16745</v>
          </cell>
        </row>
        <row r="3415">
          <cell r="A3415">
            <v>16746</v>
          </cell>
        </row>
        <row r="3416">
          <cell r="A3416">
            <v>16747</v>
          </cell>
        </row>
        <row r="3417">
          <cell r="A3417">
            <v>16748</v>
          </cell>
        </row>
        <row r="3418">
          <cell r="A3418">
            <v>16749</v>
          </cell>
        </row>
        <row r="3419">
          <cell r="A3419">
            <v>16750</v>
          </cell>
        </row>
        <row r="3420">
          <cell r="A3420">
            <v>16800</v>
          </cell>
          <cell r="B3420" t="str">
            <v>RG Riedweg &amp; Gendre SA</v>
          </cell>
          <cell r="C3420" t="str">
            <v>20, Place d'Armes</v>
          </cell>
          <cell r="D3420" t="str">
            <v>1227 Carouge</v>
          </cell>
          <cell r="E3420" t="str">
            <v>022 394 94 94</v>
          </cell>
          <cell r="F3420" t="str">
            <v>022 394 94 84</v>
          </cell>
        </row>
        <row r="3421">
          <cell r="A3421">
            <v>16801</v>
          </cell>
          <cell r="B3421" t="str">
            <v>M. Righetti Jean-Pierre</v>
          </cell>
          <cell r="C3421" t="str">
            <v>jp.righetti@rgsa.ch</v>
          </cell>
        </row>
        <row r="3422">
          <cell r="A3422">
            <v>16802</v>
          </cell>
        </row>
        <row r="3423">
          <cell r="A3423">
            <v>16803</v>
          </cell>
        </row>
        <row r="3424">
          <cell r="A3424">
            <v>16804</v>
          </cell>
        </row>
        <row r="3425">
          <cell r="A3425">
            <v>16805</v>
          </cell>
        </row>
        <row r="3426">
          <cell r="A3426">
            <v>16806</v>
          </cell>
        </row>
        <row r="3427">
          <cell r="A3427">
            <v>16807</v>
          </cell>
        </row>
        <row r="3428">
          <cell r="A3428">
            <v>16808</v>
          </cell>
        </row>
        <row r="3429">
          <cell r="A3429">
            <v>16809</v>
          </cell>
        </row>
        <row r="3430">
          <cell r="A3430">
            <v>16810</v>
          </cell>
        </row>
        <row r="3431">
          <cell r="A3431">
            <v>16811</v>
          </cell>
        </row>
        <row r="3432">
          <cell r="A3432">
            <v>16812</v>
          </cell>
        </row>
        <row r="3433">
          <cell r="A3433">
            <v>16813</v>
          </cell>
        </row>
        <row r="3434">
          <cell r="A3434">
            <v>16814</v>
          </cell>
        </row>
        <row r="3435">
          <cell r="A3435">
            <v>16815</v>
          </cell>
        </row>
        <row r="3436">
          <cell r="A3436">
            <v>16816</v>
          </cell>
        </row>
        <row r="3437">
          <cell r="A3437">
            <v>16817</v>
          </cell>
        </row>
        <row r="3438">
          <cell r="A3438">
            <v>16818</v>
          </cell>
        </row>
        <row r="3439">
          <cell r="A3439">
            <v>16819</v>
          </cell>
        </row>
        <row r="3440">
          <cell r="A3440">
            <v>16820</v>
          </cell>
        </row>
        <row r="3441">
          <cell r="A3441">
            <v>16821</v>
          </cell>
        </row>
        <row r="3442">
          <cell r="A3442">
            <v>16822</v>
          </cell>
        </row>
        <row r="3443">
          <cell r="A3443">
            <v>16823</v>
          </cell>
        </row>
        <row r="3444">
          <cell r="A3444">
            <v>16824</v>
          </cell>
        </row>
        <row r="3445">
          <cell r="A3445">
            <v>16825</v>
          </cell>
        </row>
        <row r="3446">
          <cell r="A3446">
            <v>16826</v>
          </cell>
        </row>
        <row r="3447">
          <cell r="A3447">
            <v>16827</v>
          </cell>
        </row>
        <row r="3448">
          <cell r="A3448">
            <v>16828</v>
          </cell>
        </row>
        <row r="3449">
          <cell r="A3449">
            <v>16829</v>
          </cell>
        </row>
        <row r="3450">
          <cell r="A3450">
            <v>16830</v>
          </cell>
        </row>
        <row r="3451">
          <cell r="A3451">
            <v>16831</v>
          </cell>
        </row>
        <row r="3452">
          <cell r="A3452">
            <v>16832</v>
          </cell>
        </row>
        <row r="3453">
          <cell r="A3453">
            <v>16833</v>
          </cell>
        </row>
        <row r="3454">
          <cell r="A3454">
            <v>16834</v>
          </cell>
        </row>
        <row r="3455">
          <cell r="A3455">
            <v>16835</v>
          </cell>
        </row>
        <row r="3456">
          <cell r="A3456">
            <v>16836</v>
          </cell>
        </row>
        <row r="3457">
          <cell r="A3457">
            <v>16837</v>
          </cell>
        </row>
        <row r="3458">
          <cell r="A3458">
            <v>16838</v>
          </cell>
        </row>
        <row r="3459">
          <cell r="A3459">
            <v>16839</v>
          </cell>
        </row>
        <row r="3460">
          <cell r="A3460">
            <v>16840</v>
          </cell>
        </row>
        <row r="3461">
          <cell r="A3461">
            <v>16841</v>
          </cell>
        </row>
        <row r="3462">
          <cell r="A3462">
            <v>16842</v>
          </cell>
        </row>
        <row r="3463">
          <cell r="A3463">
            <v>16843</v>
          </cell>
        </row>
        <row r="3464">
          <cell r="A3464">
            <v>16844</v>
          </cell>
        </row>
        <row r="3465">
          <cell r="A3465">
            <v>16845</v>
          </cell>
        </row>
        <row r="3466">
          <cell r="A3466">
            <v>16846</v>
          </cell>
        </row>
        <row r="3467">
          <cell r="A3467">
            <v>16847</v>
          </cell>
        </row>
        <row r="3468">
          <cell r="A3468">
            <v>16848</v>
          </cell>
        </row>
        <row r="3469">
          <cell r="A3469">
            <v>16849</v>
          </cell>
        </row>
        <row r="3470">
          <cell r="A3470">
            <v>16850</v>
          </cell>
        </row>
        <row r="3471">
          <cell r="A3471">
            <v>16900</v>
          </cell>
          <cell r="B3471" t="str">
            <v>Rhône Utilitaires</v>
          </cell>
          <cell r="C3471" t="str">
            <v>ZI Boeuferrant-Nord 27</v>
          </cell>
          <cell r="D3471" t="str">
            <v>1870 Monthey</v>
          </cell>
          <cell r="E3471" t="str">
            <v>024 472 10 20</v>
          </cell>
          <cell r="F3471" t="str">
            <v>024 472 10 25</v>
          </cell>
        </row>
        <row r="3472">
          <cell r="A3472">
            <v>16901</v>
          </cell>
          <cell r="B3472" t="str">
            <v>M. Antoine Von der Mühll</v>
          </cell>
          <cell r="C3472" t="str">
            <v>rhoneutilitaires@gmail.com</v>
          </cell>
        </row>
        <row r="3473">
          <cell r="A3473">
            <v>16902</v>
          </cell>
        </row>
        <row r="3474">
          <cell r="A3474">
            <v>16903</v>
          </cell>
        </row>
        <row r="3475">
          <cell r="A3475">
            <v>16904</v>
          </cell>
        </row>
        <row r="3476">
          <cell r="A3476">
            <v>16905</v>
          </cell>
        </row>
        <row r="3477">
          <cell r="A3477">
            <v>16906</v>
          </cell>
        </row>
        <row r="3478">
          <cell r="A3478">
            <v>16907</v>
          </cell>
        </row>
        <row r="3479">
          <cell r="A3479">
            <v>16908</v>
          </cell>
        </row>
        <row r="3480">
          <cell r="A3480">
            <v>16909</v>
          </cell>
        </row>
        <row r="3481">
          <cell r="A3481">
            <v>16910</v>
          </cell>
        </row>
        <row r="3482">
          <cell r="A3482">
            <v>16911</v>
          </cell>
        </row>
        <row r="3483">
          <cell r="A3483">
            <v>16912</v>
          </cell>
        </row>
        <row r="3484">
          <cell r="A3484">
            <v>16913</v>
          </cell>
        </row>
        <row r="3485">
          <cell r="A3485">
            <v>16914</v>
          </cell>
        </row>
        <row r="3486">
          <cell r="A3486">
            <v>16915</v>
          </cell>
        </row>
        <row r="3487">
          <cell r="A3487">
            <v>16916</v>
          </cell>
        </row>
        <row r="3488">
          <cell r="A3488">
            <v>16917</v>
          </cell>
        </row>
        <row r="3489">
          <cell r="A3489">
            <v>16918</v>
          </cell>
        </row>
        <row r="3490">
          <cell r="A3490">
            <v>16919</v>
          </cell>
        </row>
        <row r="3491">
          <cell r="A3491">
            <v>16920</v>
          </cell>
        </row>
        <row r="3492">
          <cell r="A3492">
            <v>16921</v>
          </cell>
        </row>
        <row r="3493">
          <cell r="A3493">
            <v>16922</v>
          </cell>
        </row>
        <row r="3494">
          <cell r="A3494">
            <v>16923</v>
          </cell>
        </row>
        <row r="3495">
          <cell r="A3495">
            <v>16924</v>
          </cell>
        </row>
        <row r="3496">
          <cell r="A3496">
            <v>16925</v>
          </cell>
        </row>
        <row r="3497">
          <cell r="A3497">
            <v>16926</v>
          </cell>
        </row>
        <row r="3498">
          <cell r="A3498">
            <v>16927</v>
          </cell>
        </row>
        <row r="3499">
          <cell r="A3499">
            <v>16928</v>
          </cell>
        </row>
        <row r="3500">
          <cell r="A3500">
            <v>16929</v>
          </cell>
        </row>
        <row r="3501">
          <cell r="A3501">
            <v>16930</v>
          </cell>
        </row>
        <row r="3502">
          <cell r="A3502">
            <v>16931</v>
          </cell>
        </row>
        <row r="3503">
          <cell r="A3503">
            <v>16932</v>
          </cell>
        </row>
        <row r="3504">
          <cell r="A3504">
            <v>16933</v>
          </cell>
        </row>
        <row r="3505">
          <cell r="A3505">
            <v>16934</v>
          </cell>
        </row>
        <row r="3506">
          <cell r="A3506">
            <v>16935</v>
          </cell>
        </row>
        <row r="3507">
          <cell r="A3507">
            <v>16936</v>
          </cell>
        </row>
        <row r="3508">
          <cell r="A3508">
            <v>16937</v>
          </cell>
        </row>
        <row r="3509">
          <cell r="A3509">
            <v>16938</v>
          </cell>
        </row>
        <row r="3510">
          <cell r="A3510">
            <v>16939</v>
          </cell>
        </row>
        <row r="3511">
          <cell r="A3511">
            <v>16940</v>
          </cell>
        </row>
        <row r="3512">
          <cell r="A3512">
            <v>16941</v>
          </cell>
        </row>
        <row r="3513">
          <cell r="A3513">
            <v>16942</v>
          </cell>
        </row>
        <row r="3514">
          <cell r="A3514">
            <v>16943</v>
          </cell>
        </row>
        <row r="3515">
          <cell r="A3515">
            <v>16944</v>
          </cell>
        </row>
        <row r="3516">
          <cell r="A3516">
            <v>16945</v>
          </cell>
        </row>
        <row r="3517">
          <cell r="A3517">
            <v>16946</v>
          </cell>
        </row>
        <row r="3518">
          <cell r="A3518">
            <v>16947</v>
          </cell>
        </row>
        <row r="3519">
          <cell r="A3519">
            <v>16948</v>
          </cell>
        </row>
        <row r="3520">
          <cell r="A3520">
            <v>16949</v>
          </cell>
        </row>
        <row r="3521">
          <cell r="A3521">
            <v>16950</v>
          </cell>
        </row>
        <row r="3522">
          <cell r="A3522">
            <v>17000</v>
          </cell>
          <cell r="B3522" t="str">
            <v>Rigot+Rieben Engineering SA</v>
          </cell>
          <cell r="C3522" t="str">
            <v>Ch. du Château-Bloch 17</v>
          </cell>
          <cell r="D3522" t="str">
            <v>1219 Le Lignon</v>
          </cell>
          <cell r="E3522" t="str">
            <v>058 211 00 00</v>
          </cell>
          <cell r="F3522" t="str">
            <v>058 211 00 01</v>
          </cell>
        </row>
        <row r="3523">
          <cell r="A3523">
            <v>17001</v>
          </cell>
          <cell r="B3523" t="str">
            <v>Responsable Technique</v>
          </cell>
          <cell r="C3523" t="str">
            <v>rigotrieben@rigotrieben.ch</v>
          </cell>
        </row>
        <row r="3524">
          <cell r="A3524">
            <v>17002</v>
          </cell>
        </row>
        <row r="3525">
          <cell r="A3525">
            <v>17003</v>
          </cell>
        </row>
        <row r="3526">
          <cell r="A3526">
            <v>17004</v>
          </cell>
        </row>
        <row r="3527">
          <cell r="A3527">
            <v>17005</v>
          </cell>
        </row>
        <row r="3528">
          <cell r="A3528">
            <v>17006</v>
          </cell>
        </row>
        <row r="3529">
          <cell r="A3529">
            <v>17007</v>
          </cell>
        </row>
        <row r="3530">
          <cell r="A3530">
            <v>17008</v>
          </cell>
        </row>
        <row r="3531">
          <cell r="A3531">
            <v>17009</v>
          </cell>
        </row>
        <row r="3532">
          <cell r="A3532">
            <v>17010</v>
          </cell>
        </row>
        <row r="3533">
          <cell r="A3533">
            <v>17011</v>
          </cell>
        </row>
        <row r="3534">
          <cell r="A3534">
            <v>17012</v>
          </cell>
        </row>
        <row r="3535">
          <cell r="A3535">
            <v>17013</v>
          </cell>
        </row>
        <row r="3536">
          <cell r="A3536">
            <v>17014</v>
          </cell>
        </row>
        <row r="3537">
          <cell r="A3537">
            <v>17015</v>
          </cell>
        </row>
        <row r="3538">
          <cell r="A3538">
            <v>17016</v>
          </cell>
        </row>
        <row r="3539">
          <cell r="A3539">
            <v>17017</v>
          </cell>
        </row>
        <row r="3540">
          <cell r="A3540">
            <v>17018</v>
          </cell>
        </row>
        <row r="3541">
          <cell r="A3541">
            <v>17019</v>
          </cell>
        </row>
        <row r="3542">
          <cell r="A3542">
            <v>17020</v>
          </cell>
        </row>
        <row r="3543">
          <cell r="A3543">
            <v>17021</v>
          </cell>
        </row>
        <row r="3544">
          <cell r="A3544">
            <v>17022</v>
          </cell>
        </row>
        <row r="3545">
          <cell r="A3545">
            <v>17023</v>
          </cell>
        </row>
        <row r="3546">
          <cell r="A3546">
            <v>17024</v>
          </cell>
        </row>
        <row r="3547">
          <cell r="A3547">
            <v>17025</v>
          </cell>
        </row>
        <row r="3548">
          <cell r="A3548">
            <v>17026</v>
          </cell>
        </row>
        <row r="3549">
          <cell r="A3549">
            <v>17027</v>
          </cell>
        </row>
        <row r="3550">
          <cell r="A3550">
            <v>17028</v>
          </cell>
        </row>
        <row r="3551">
          <cell r="A3551">
            <v>17029</v>
          </cell>
        </row>
        <row r="3552">
          <cell r="A3552">
            <v>17030</v>
          </cell>
        </row>
        <row r="3553">
          <cell r="A3553">
            <v>17031</v>
          </cell>
        </row>
        <row r="3554">
          <cell r="A3554">
            <v>17032</v>
          </cell>
        </row>
        <row r="3555">
          <cell r="A3555">
            <v>17033</v>
          </cell>
        </row>
        <row r="3556">
          <cell r="A3556">
            <v>17034</v>
          </cell>
        </row>
        <row r="3557">
          <cell r="A3557">
            <v>17035</v>
          </cell>
        </row>
        <row r="3558">
          <cell r="A3558">
            <v>17036</v>
          </cell>
        </row>
        <row r="3559">
          <cell r="A3559">
            <v>17037</v>
          </cell>
        </row>
        <row r="3560">
          <cell r="A3560">
            <v>17038</v>
          </cell>
        </row>
        <row r="3561">
          <cell r="A3561">
            <v>17039</v>
          </cell>
        </row>
        <row r="3562">
          <cell r="A3562">
            <v>17040</v>
          </cell>
        </row>
        <row r="3563">
          <cell r="A3563">
            <v>17041</v>
          </cell>
        </row>
        <row r="3564">
          <cell r="A3564">
            <v>17042</v>
          </cell>
        </row>
        <row r="3565">
          <cell r="A3565">
            <v>17043</v>
          </cell>
        </row>
        <row r="3566">
          <cell r="A3566">
            <v>17044</v>
          </cell>
        </row>
        <row r="3567">
          <cell r="A3567">
            <v>17045</v>
          </cell>
        </row>
        <row r="3568">
          <cell r="A3568">
            <v>17046</v>
          </cell>
        </row>
        <row r="3569">
          <cell r="A3569">
            <v>17047</v>
          </cell>
        </row>
        <row r="3570">
          <cell r="A3570">
            <v>17048</v>
          </cell>
        </row>
        <row r="3571">
          <cell r="A3571">
            <v>17049</v>
          </cell>
        </row>
        <row r="3572">
          <cell r="A3572">
            <v>17050</v>
          </cell>
        </row>
        <row r="3573">
          <cell r="A3573">
            <v>17100</v>
          </cell>
          <cell r="B3573" t="str">
            <v>Rockwell Automation</v>
          </cell>
          <cell r="C3573" t="str">
            <v>Av. des Baumettes 3</v>
          </cell>
          <cell r="D3573" t="str">
            <v>1020 Renens - Switzerland</v>
          </cell>
          <cell r="E3573" t="str">
            <v>021 631 32 32</v>
          </cell>
          <cell r="F3573" t="str">
            <v>021 631 32 31</v>
          </cell>
        </row>
        <row r="3574">
          <cell r="A3574">
            <v>17101</v>
          </cell>
          <cell r="B3574" t="str">
            <v>M. Righetti Jean-Pierre</v>
          </cell>
          <cell r="C3574" t="str">
            <v>jp.righetti@rgsa.ch</v>
          </cell>
        </row>
        <row r="3575">
          <cell r="A3575">
            <v>17102</v>
          </cell>
        </row>
        <row r="3576">
          <cell r="A3576">
            <v>17103</v>
          </cell>
        </row>
        <row r="3577">
          <cell r="A3577">
            <v>17104</v>
          </cell>
        </row>
        <row r="3578">
          <cell r="A3578">
            <v>17105</v>
          </cell>
        </row>
        <row r="3579">
          <cell r="A3579">
            <v>17106</v>
          </cell>
        </row>
        <row r="3580">
          <cell r="A3580">
            <v>17107</v>
          </cell>
        </row>
        <row r="3581">
          <cell r="A3581">
            <v>17108</v>
          </cell>
        </row>
        <row r="3582">
          <cell r="A3582">
            <v>17109</v>
          </cell>
        </row>
        <row r="3583">
          <cell r="A3583">
            <v>17110</v>
          </cell>
        </row>
        <row r="3584">
          <cell r="A3584">
            <v>17111</v>
          </cell>
        </row>
        <row r="3585">
          <cell r="A3585">
            <v>17112</v>
          </cell>
        </row>
        <row r="3586">
          <cell r="A3586">
            <v>17113</v>
          </cell>
        </row>
        <row r="3587">
          <cell r="A3587">
            <v>17114</v>
          </cell>
        </row>
        <row r="3588">
          <cell r="A3588">
            <v>17115</v>
          </cell>
        </row>
        <row r="3589">
          <cell r="A3589">
            <v>17116</v>
          </cell>
        </row>
        <row r="3590">
          <cell r="A3590">
            <v>17117</v>
          </cell>
        </row>
        <row r="3591">
          <cell r="A3591">
            <v>17118</v>
          </cell>
        </row>
        <row r="3592">
          <cell r="A3592">
            <v>17119</v>
          </cell>
        </row>
        <row r="3593">
          <cell r="A3593">
            <v>17120</v>
          </cell>
        </row>
        <row r="3594">
          <cell r="A3594">
            <v>17121</v>
          </cell>
        </row>
        <row r="3595">
          <cell r="A3595">
            <v>17122</v>
          </cell>
        </row>
        <row r="3596">
          <cell r="A3596">
            <v>17123</v>
          </cell>
        </row>
        <row r="3597">
          <cell r="A3597">
            <v>17124</v>
          </cell>
        </row>
        <row r="3598">
          <cell r="A3598">
            <v>17125</v>
          </cell>
        </row>
        <row r="3599">
          <cell r="A3599">
            <v>17126</v>
          </cell>
        </row>
        <row r="3600">
          <cell r="A3600">
            <v>17127</v>
          </cell>
        </row>
        <row r="3601">
          <cell r="A3601">
            <v>17128</v>
          </cell>
        </row>
        <row r="3602">
          <cell r="A3602">
            <v>17129</v>
          </cell>
        </row>
        <row r="3603">
          <cell r="A3603">
            <v>17130</v>
          </cell>
        </row>
        <row r="3604">
          <cell r="A3604">
            <v>17131</v>
          </cell>
        </row>
        <row r="3605">
          <cell r="A3605">
            <v>17132</v>
          </cell>
        </row>
        <row r="3606">
          <cell r="A3606">
            <v>17133</v>
          </cell>
        </row>
        <row r="3607">
          <cell r="A3607">
            <v>17134</v>
          </cell>
        </row>
        <row r="3608">
          <cell r="A3608">
            <v>17135</v>
          </cell>
        </row>
        <row r="3609">
          <cell r="A3609">
            <v>17136</v>
          </cell>
        </row>
        <row r="3610">
          <cell r="A3610">
            <v>17137</v>
          </cell>
        </row>
        <row r="3611">
          <cell r="A3611">
            <v>17138</v>
          </cell>
        </row>
        <row r="3612">
          <cell r="A3612">
            <v>17139</v>
          </cell>
        </row>
        <row r="3613">
          <cell r="A3613">
            <v>17140</v>
          </cell>
        </row>
        <row r="3614">
          <cell r="A3614">
            <v>17141</v>
          </cell>
        </row>
        <row r="3615">
          <cell r="A3615">
            <v>17142</v>
          </cell>
        </row>
        <row r="3616">
          <cell r="A3616">
            <v>17143</v>
          </cell>
        </row>
        <row r="3617">
          <cell r="A3617">
            <v>17144</v>
          </cell>
        </row>
        <row r="3618">
          <cell r="A3618">
            <v>17145</v>
          </cell>
        </row>
        <row r="3619">
          <cell r="A3619">
            <v>17146</v>
          </cell>
        </row>
        <row r="3620">
          <cell r="A3620">
            <v>17147</v>
          </cell>
        </row>
        <row r="3621">
          <cell r="A3621">
            <v>17148</v>
          </cell>
        </row>
        <row r="3622">
          <cell r="A3622">
            <v>17149</v>
          </cell>
        </row>
        <row r="3623">
          <cell r="A3623">
            <v>17150</v>
          </cell>
        </row>
        <row r="3624">
          <cell r="A3624">
            <v>17200</v>
          </cell>
          <cell r="B3624" t="str">
            <v>Roos Ventilation SA</v>
          </cell>
          <cell r="C3624" t="str">
            <v>Avenue Général-Guisan 28</v>
          </cell>
          <cell r="D3624" t="str">
            <v>1800 Vevey/VD</v>
          </cell>
          <cell r="E3624" t="str">
            <v>021 925 83 80</v>
          </cell>
          <cell r="F3624" t="str">
            <v>021 964 31 96</v>
          </cell>
        </row>
        <row r="3625">
          <cell r="A3625">
            <v>17201</v>
          </cell>
          <cell r="B3625" t="str">
            <v>M. Corthesy Pascal</v>
          </cell>
          <cell r="C3625" t="str">
            <v>pascal.corthesy@roos-ventilation.ch</v>
          </cell>
        </row>
        <row r="3626">
          <cell r="A3626">
            <v>17202</v>
          </cell>
          <cell r="B3626" t="str">
            <v>M. O. Blanco</v>
          </cell>
        </row>
        <row r="3627">
          <cell r="A3627">
            <v>17203</v>
          </cell>
        </row>
        <row r="3628">
          <cell r="A3628">
            <v>17204</v>
          </cell>
        </row>
        <row r="3629">
          <cell r="A3629">
            <v>17205</v>
          </cell>
        </row>
        <row r="3630">
          <cell r="A3630">
            <v>17206</v>
          </cell>
        </row>
        <row r="3631">
          <cell r="A3631">
            <v>17207</v>
          </cell>
        </row>
        <row r="3632">
          <cell r="A3632">
            <v>17208</v>
          </cell>
        </row>
        <row r="3633">
          <cell r="A3633">
            <v>17209</v>
          </cell>
        </row>
        <row r="3634">
          <cell r="A3634">
            <v>17210</v>
          </cell>
        </row>
        <row r="3635">
          <cell r="A3635">
            <v>17211</v>
          </cell>
        </row>
        <row r="3636">
          <cell r="A3636">
            <v>17212</v>
          </cell>
        </row>
        <row r="3637">
          <cell r="A3637">
            <v>17213</v>
          </cell>
        </row>
        <row r="3638">
          <cell r="A3638">
            <v>17214</v>
          </cell>
        </row>
        <row r="3639">
          <cell r="A3639">
            <v>17215</v>
          </cell>
        </row>
        <row r="3640">
          <cell r="A3640">
            <v>17216</v>
          </cell>
        </row>
        <row r="3641">
          <cell r="A3641">
            <v>17217</v>
          </cell>
        </row>
        <row r="3642">
          <cell r="A3642">
            <v>17218</v>
          </cell>
        </row>
        <row r="3643">
          <cell r="A3643">
            <v>17219</v>
          </cell>
        </row>
        <row r="3644">
          <cell r="A3644">
            <v>17220</v>
          </cell>
        </row>
        <row r="3645">
          <cell r="A3645">
            <v>17221</v>
          </cell>
        </row>
        <row r="3646">
          <cell r="A3646">
            <v>17222</v>
          </cell>
        </row>
        <row r="3647">
          <cell r="A3647">
            <v>17223</v>
          </cell>
        </row>
        <row r="3648">
          <cell r="A3648">
            <v>17224</v>
          </cell>
        </row>
        <row r="3649">
          <cell r="A3649">
            <v>17225</v>
          </cell>
        </row>
        <row r="3650">
          <cell r="A3650">
            <v>17226</v>
          </cell>
        </row>
        <row r="3651">
          <cell r="A3651">
            <v>17227</v>
          </cell>
        </row>
        <row r="3652">
          <cell r="A3652">
            <v>17228</v>
          </cell>
        </row>
        <row r="3653">
          <cell r="A3653">
            <v>17229</v>
          </cell>
        </row>
        <row r="3654">
          <cell r="A3654">
            <v>17230</v>
          </cell>
        </row>
        <row r="3655">
          <cell r="A3655">
            <v>17231</v>
          </cell>
        </row>
        <row r="3656">
          <cell r="A3656">
            <v>17232</v>
          </cell>
        </row>
        <row r="3657">
          <cell r="A3657">
            <v>17233</v>
          </cell>
        </row>
        <row r="3658">
          <cell r="A3658">
            <v>17234</v>
          </cell>
        </row>
        <row r="3659">
          <cell r="A3659">
            <v>17235</v>
          </cell>
        </row>
        <row r="3660">
          <cell r="A3660">
            <v>17236</v>
          </cell>
        </row>
        <row r="3661">
          <cell r="A3661">
            <v>17237</v>
          </cell>
        </row>
        <row r="3662">
          <cell r="A3662">
            <v>17238</v>
          </cell>
        </row>
        <row r="3663">
          <cell r="A3663">
            <v>17239</v>
          </cell>
        </row>
        <row r="3664">
          <cell r="A3664">
            <v>17240</v>
          </cell>
        </row>
        <row r="3665">
          <cell r="A3665">
            <v>17241</v>
          </cell>
        </row>
        <row r="3666">
          <cell r="A3666">
            <v>17242</v>
          </cell>
        </row>
        <row r="3667">
          <cell r="A3667">
            <v>17243</v>
          </cell>
        </row>
        <row r="3668">
          <cell r="A3668">
            <v>17244</v>
          </cell>
        </row>
        <row r="3669">
          <cell r="A3669">
            <v>17245</v>
          </cell>
        </row>
        <row r="3670">
          <cell r="A3670">
            <v>17246</v>
          </cell>
        </row>
        <row r="3671">
          <cell r="A3671">
            <v>17247</v>
          </cell>
        </row>
        <row r="3672">
          <cell r="A3672">
            <v>17248</v>
          </cell>
        </row>
        <row r="3673">
          <cell r="A3673">
            <v>17249</v>
          </cell>
        </row>
        <row r="3674">
          <cell r="A3674">
            <v>17250</v>
          </cell>
        </row>
        <row r="3675">
          <cell r="A3675">
            <v>17300</v>
          </cell>
          <cell r="B3675" t="str">
            <v>RT System SA</v>
          </cell>
          <cell r="C3675" t="str">
            <v>59, rue du Grand-Pré</v>
          </cell>
          <cell r="D3675" t="str">
            <v>CH- 1202 Genève</v>
          </cell>
          <cell r="E3675" t="str">
            <v>022 734 07 70</v>
          </cell>
          <cell r="F3675" t="str">
            <v>022 734 53 32</v>
          </cell>
        </row>
        <row r="3676">
          <cell r="A3676">
            <v>17301</v>
          </cell>
          <cell r="B3676" t="str">
            <v>M. Marius Thiébaud</v>
          </cell>
          <cell r="C3676" t="str">
            <v>rtsystem@rtsystem.ch</v>
          </cell>
        </row>
        <row r="3677">
          <cell r="A3677">
            <v>17302</v>
          </cell>
        </row>
        <row r="3678">
          <cell r="A3678">
            <v>17303</v>
          </cell>
        </row>
        <row r="3679">
          <cell r="A3679">
            <v>17304</v>
          </cell>
        </row>
        <row r="3680">
          <cell r="A3680">
            <v>17305</v>
          </cell>
        </row>
        <row r="3681">
          <cell r="A3681">
            <v>17306</v>
          </cell>
        </row>
        <row r="3682">
          <cell r="A3682">
            <v>17307</v>
          </cell>
        </row>
        <row r="3683">
          <cell r="A3683">
            <v>17308</v>
          </cell>
        </row>
        <row r="3684">
          <cell r="A3684">
            <v>17309</v>
          </cell>
        </row>
        <row r="3685">
          <cell r="A3685">
            <v>17310</v>
          </cell>
        </row>
        <row r="3686">
          <cell r="A3686">
            <v>17311</v>
          </cell>
        </row>
        <row r="3687">
          <cell r="A3687">
            <v>17312</v>
          </cell>
        </row>
        <row r="3688">
          <cell r="A3688">
            <v>17313</v>
          </cell>
        </row>
        <row r="3689">
          <cell r="A3689">
            <v>17314</v>
          </cell>
        </row>
        <row r="3690">
          <cell r="A3690">
            <v>17315</v>
          </cell>
        </row>
        <row r="3691">
          <cell r="A3691">
            <v>17316</v>
          </cell>
        </row>
        <row r="3692">
          <cell r="A3692">
            <v>17317</v>
          </cell>
        </row>
        <row r="3693">
          <cell r="A3693">
            <v>17318</v>
          </cell>
        </row>
        <row r="3694">
          <cell r="A3694">
            <v>17319</v>
          </cell>
        </row>
        <row r="3695">
          <cell r="A3695">
            <v>17320</v>
          </cell>
        </row>
        <row r="3696">
          <cell r="A3696">
            <v>17321</v>
          </cell>
        </row>
        <row r="3697">
          <cell r="A3697">
            <v>17322</v>
          </cell>
        </row>
        <row r="3698">
          <cell r="A3698">
            <v>17323</v>
          </cell>
        </row>
        <row r="3699">
          <cell r="A3699">
            <v>17324</v>
          </cell>
        </row>
        <row r="3700">
          <cell r="A3700">
            <v>17325</v>
          </cell>
        </row>
        <row r="3701">
          <cell r="A3701">
            <v>17326</v>
          </cell>
        </row>
        <row r="3702">
          <cell r="A3702">
            <v>17327</v>
          </cell>
        </row>
        <row r="3703">
          <cell r="A3703">
            <v>17328</v>
          </cell>
        </row>
        <row r="3704">
          <cell r="A3704">
            <v>17329</v>
          </cell>
        </row>
        <row r="3705">
          <cell r="A3705">
            <v>17330</v>
          </cell>
        </row>
        <row r="3706">
          <cell r="A3706">
            <v>17331</v>
          </cell>
        </row>
        <row r="3707">
          <cell r="A3707">
            <v>17332</v>
          </cell>
        </row>
        <row r="3708">
          <cell r="A3708">
            <v>17333</v>
          </cell>
        </row>
        <row r="3709">
          <cell r="A3709">
            <v>17334</v>
          </cell>
        </row>
        <row r="3710">
          <cell r="A3710">
            <v>17335</v>
          </cell>
        </row>
        <row r="3711">
          <cell r="A3711">
            <v>17336</v>
          </cell>
        </row>
        <row r="3712">
          <cell r="A3712">
            <v>17337</v>
          </cell>
        </row>
        <row r="3713">
          <cell r="A3713">
            <v>17338</v>
          </cell>
        </row>
        <row r="3714">
          <cell r="A3714">
            <v>17339</v>
          </cell>
        </row>
        <row r="3715">
          <cell r="A3715">
            <v>17340</v>
          </cell>
        </row>
        <row r="3716">
          <cell r="A3716">
            <v>17341</v>
          </cell>
        </row>
        <row r="3717">
          <cell r="A3717">
            <v>17342</v>
          </cell>
        </row>
        <row r="3718">
          <cell r="A3718">
            <v>17343</v>
          </cell>
        </row>
        <row r="3719">
          <cell r="A3719">
            <v>17344</v>
          </cell>
        </row>
        <row r="3720">
          <cell r="A3720">
            <v>17345</v>
          </cell>
        </row>
        <row r="3721">
          <cell r="A3721">
            <v>17346</v>
          </cell>
        </row>
        <row r="3722">
          <cell r="A3722">
            <v>17347</v>
          </cell>
        </row>
        <row r="3723">
          <cell r="A3723">
            <v>17348</v>
          </cell>
        </row>
        <row r="3724">
          <cell r="A3724">
            <v>17349</v>
          </cell>
        </row>
        <row r="3725">
          <cell r="A3725">
            <v>17350</v>
          </cell>
        </row>
        <row r="3726">
          <cell r="A3726">
            <v>17400</v>
          </cell>
          <cell r="B3726" t="str">
            <v>Sauter Building Control Schweiz GE</v>
          </cell>
          <cell r="C3726" t="str">
            <v>14, Ch. de Pré-Fleuri</v>
          </cell>
          <cell r="D3726" t="str">
            <v>1228 Plan-les-Ouates</v>
          </cell>
          <cell r="E3726" t="str">
            <v>022 827 21 21</v>
          </cell>
          <cell r="F3726" t="str">
            <v>022 794 10 21</v>
          </cell>
        </row>
        <row r="3727">
          <cell r="A3727">
            <v>17401</v>
          </cell>
          <cell r="B3727" t="str">
            <v>M. Alain Couapel</v>
          </cell>
          <cell r="C3727" t="str">
            <v>alain.couapel@ch.sauter-bc.com</v>
          </cell>
        </row>
        <row r="3728">
          <cell r="A3728">
            <v>17402</v>
          </cell>
          <cell r="B3728" t="str">
            <v>M. Alain Demangeon</v>
          </cell>
          <cell r="C3728" t="str">
            <v>alain.demangeon@ch.sauter-bc.com</v>
          </cell>
        </row>
        <row r="3729">
          <cell r="A3729">
            <v>17403</v>
          </cell>
          <cell r="B3729" t="str">
            <v>M. Alexandre Berthet</v>
          </cell>
          <cell r="C3729" t="str">
            <v>alexandre.berthet@ch.sauter-bc.com</v>
          </cell>
        </row>
        <row r="3730">
          <cell r="A3730">
            <v>17404</v>
          </cell>
          <cell r="B3730" t="str">
            <v>M. Alexandre Blanc</v>
          </cell>
          <cell r="C3730" t="str">
            <v>alexandre.blanc@ch.sauter-bc.com</v>
          </cell>
        </row>
        <row r="3731">
          <cell r="A3731">
            <v>17405</v>
          </cell>
          <cell r="B3731" t="str">
            <v>M. Bruno Casteau</v>
          </cell>
          <cell r="C3731" t="str">
            <v>bruno.casteau@ch.sauter-bc.com</v>
          </cell>
        </row>
        <row r="3732">
          <cell r="A3732">
            <v>17406</v>
          </cell>
          <cell r="B3732" t="str">
            <v>M. Christophe LeGuen</v>
          </cell>
          <cell r="C3732" t="str">
            <v>christophe.leguen@ch.sauter-bc.com</v>
          </cell>
        </row>
        <row r="3733">
          <cell r="A3733">
            <v>17407</v>
          </cell>
          <cell r="B3733" t="str">
            <v>M. Frederic Guilhot</v>
          </cell>
          <cell r="C3733" t="str">
            <v>frederic.guilhot@ch.sauter-bc.com</v>
          </cell>
        </row>
        <row r="3734">
          <cell r="A3734">
            <v>17408</v>
          </cell>
          <cell r="B3734" t="str">
            <v>M. Gregory Disdier</v>
          </cell>
          <cell r="C3734" t="str">
            <v>gregory.disdier@ch.sauter-bc.com</v>
          </cell>
        </row>
        <row r="3735">
          <cell r="A3735">
            <v>17409</v>
          </cell>
          <cell r="B3735" t="str">
            <v>M. Hatem Maghraoui</v>
          </cell>
          <cell r="C3735" t="str">
            <v>hatem.maghraoui@ch.sauter-bc.com</v>
          </cell>
        </row>
        <row r="3736">
          <cell r="A3736">
            <v>17410</v>
          </cell>
          <cell r="B3736" t="str">
            <v>M. Jean-Jacques Villa</v>
          </cell>
          <cell r="C3736" t="str">
            <v>jeanjacques.villa@ch.sauter-bc.com</v>
          </cell>
        </row>
        <row r="3737">
          <cell r="A3737">
            <v>17411</v>
          </cell>
          <cell r="B3737" t="str">
            <v>M. Jean-Marc Guy</v>
          </cell>
          <cell r="C3737" t="str">
            <v>jeanmarc.guy@ch.sauter-bc.com</v>
          </cell>
        </row>
        <row r="3738">
          <cell r="A3738">
            <v>17412</v>
          </cell>
          <cell r="B3738" t="str">
            <v>M. Jerome Chappuis</v>
          </cell>
          <cell r="C3738" t="str">
            <v>jerome.chappuis@ch.sauter-bc.com</v>
          </cell>
        </row>
        <row r="3739">
          <cell r="A3739">
            <v>17413</v>
          </cell>
          <cell r="B3739" t="str">
            <v>M. Loic Demaere</v>
          </cell>
          <cell r="C3739" t="str">
            <v>loic.demaere@ch.sauter-bc.com</v>
          </cell>
        </row>
        <row r="3740">
          <cell r="A3740">
            <v>17414</v>
          </cell>
          <cell r="B3740" t="str">
            <v>M. Marc Dury</v>
          </cell>
          <cell r="C3740" t="str">
            <v>marc.dury@ch.sauter-bc.com</v>
          </cell>
        </row>
        <row r="3741">
          <cell r="A3741">
            <v>17415</v>
          </cell>
          <cell r="B3741" t="str">
            <v>M. Marc Fontannaz</v>
          </cell>
          <cell r="C3741" t="str">
            <v>marc.fontannaz@ch.sauter-bc.com</v>
          </cell>
        </row>
        <row r="3742">
          <cell r="A3742">
            <v>17416</v>
          </cell>
          <cell r="B3742" t="str">
            <v>M. Marc Fresard</v>
          </cell>
          <cell r="C3742" t="str">
            <v>marc.fresard@ch.sauter-bc.com</v>
          </cell>
        </row>
        <row r="3743">
          <cell r="A3743">
            <v>17417</v>
          </cell>
          <cell r="B3743" t="str">
            <v>M. Max Meynet</v>
          </cell>
          <cell r="C3743" t="str">
            <v>max.meynet@ch.sauter-bc.com</v>
          </cell>
        </row>
        <row r="3744">
          <cell r="A3744">
            <v>17418</v>
          </cell>
          <cell r="B3744" t="str">
            <v>M. Michel Detraz</v>
          </cell>
          <cell r="C3744" t="str">
            <v>michel.detraz@ch.sauter-bc.com</v>
          </cell>
        </row>
        <row r="3745">
          <cell r="A3745">
            <v>17419</v>
          </cell>
          <cell r="B3745" t="str">
            <v>M. Michel Parguey</v>
          </cell>
          <cell r="C3745" t="str">
            <v>michel.parguey@ch.sauter-bc.com</v>
          </cell>
        </row>
        <row r="3746">
          <cell r="A3746">
            <v>17420</v>
          </cell>
          <cell r="B3746" t="str">
            <v>M. Nicolas Chapuis</v>
          </cell>
          <cell r="C3746" t="str">
            <v>nicolas.chapuis@ch.sauter-bc.com</v>
          </cell>
        </row>
        <row r="3747">
          <cell r="A3747">
            <v>17421</v>
          </cell>
          <cell r="B3747" t="str">
            <v>M. Noureddine Aiouaz</v>
          </cell>
          <cell r="C3747" t="str">
            <v>noureddine.aiouaz@ch.sauter-bc.com</v>
          </cell>
        </row>
        <row r="3748">
          <cell r="A3748">
            <v>17422</v>
          </cell>
          <cell r="B3748" t="str">
            <v>M. Patrice Charlet</v>
          </cell>
          <cell r="C3748" t="str">
            <v>patrice.charlet@ch.sauter-bc.com</v>
          </cell>
        </row>
        <row r="3749">
          <cell r="A3749">
            <v>17423</v>
          </cell>
          <cell r="B3749" t="str">
            <v>M. Sylvain Meynet</v>
          </cell>
          <cell r="C3749" t="str">
            <v>sylvain.meynet@ch.sauter-bc.com</v>
          </cell>
        </row>
        <row r="3750">
          <cell r="A3750">
            <v>17424</v>
          </cell>
          <cell r="B3750" t="str">
            <v>Mme Anne-Sophie Poggioli</v>
          </cell>
          <cell r="C3750" t="str">
            <v>anne-sophie.poggioli@ch.sauter-bc.com</v>
          </cell>
        </row>
        <row r="3751">
          <cell r="A3751">
            <v>17425</v>
          </cell>
        </row>
        <row r="3752">
          <cell r="A3752">
            <v>17426</v>
          </cell>
        </row>
        <row r="3753">
          <cell r="A3753">
            <v>17427</v>
          </cell>
        </row>
        <row r="3754">
          <cell r="A3754">
            <v>17428</v>
          </cell>
        </row>
        <row r="3755">
          <cell r="A3755">
            <v>17429</v>
          </cell>
        </row>
        <row r="3756">
          <cell r="A3756">
            <v>17430</v>
          </cell>
        </row>
        <row r="3757">
          <cell r="A3757">
            <v>17431</v>
          </cell>
        </row>
        <row r="3758">
          <cell r="A3758">
            <v>17432</v>
          </cell>
        </row>
        <row r="3759">
          <cell r="A3759">
            <v>17433</v>
          </cell>
        </row>
        <row r="3760">
          <cell r="A3760">
            <v>17434</v>
          </cell>
        </row>
        <row r="3761">
          <cell r="A3761">
            <v>17435</v>
          </cell>
        </row>
        <row r="3762">
          <cell r="A3762">
            <v>17436</v>
          </cell>
        </row>
        <row r="3763">
          <cell r="A3763">
            <v>17437</v>
          </cell>
        </row>
        <row r="3764">
          <cell r="A3764">
            <v>17438</v>
          </cell>
        </row>
        <row r="3765">
          <cell r="A3765">
            <v>17439</v>
          </cell>
        </row>
        <row r="3766">
          <cell r="A3766">
            <v>17440</v>
          </cell>
        </row>
        <row r="3767">
          <cell r="A3767">
            <v>17441</v>
          </cell>
        </row>
        <row r="3768">
          <cell r="A3768">
            <v>17442</v>
          </cell>
        </row>
        <row r="3769">
          <cell r="A3769">
            <v>17443</v>
          </cell>
        </row>
        <row r="3770">
          <cell r="A3770">
            <v>17444</v>
          </cell>
        </row>
        <row r="3771">
          <cell r="A3771">
            <v>17445</v>
          </cell>
        </row>
        <row r="3772">
          <cell r="A3772">
            <v>17446</v>
          </cell>
        </row>
        <row r="3773">
          <cell r="A3773">
            <v>17447</v>
          </cell>
        </row>
        <row r="3774">
          <cell r="A3774">
            <v>17448</v>
          </cell>
        </row>
        <row r="3775">
          <cell r="A3775">
            <v>17449</v>
          </cell>
        </row>
        <row r="3776">
          <cell r="A3776">
            <v>17450</v>
          </cell>
        </row>
        <row r="3777">
          <cell r="A3777">
            <v>17500</v>
          </cell>
          <cell r="B3777" t="str">
            <v>Sauter Building Control Schweiz VD</v>
          </cell>
          <cell r="C3777" t="str">
            <v>Ch. de la Colice 2</v>
          </cell>
          <cell r="D3777" t="str">
            <v>1023 Crissier</v>
          </cell>
          <cell r="E3777" t="str">
            <v>021 637 77 30</v>
          </cell>
          <cell r="F3777" t="str">
            <v>021 637 77 40</v>
          </cell>
        </row>
        <row r="3778">
          <cell r="A3778">
            <v>17501</v>
          </cell>
          <cell r="B3778" t="str">
            <v>M. Alain Maret</v>
          </cell>
          <cell r="C3778" t="str">
            <v>alain.maret@ch.sauter-bc.com</v>
          </cell>
        </row>
        <row r="3779">
          <cell r="A3779">
            <v>17502</v>
          </cell>
          <cell r="B3779" t="str">
            <v>M. Andrea Fustinoni</v>
          </cell>
          <cell r="C3779" t="str">
            <v>andrea.fustinoni@ch.sauter-bc.com</v>
          </cell>
        </row>
        <row r="3780">
          <cell r="A3780">
            <v>17503</v>
          </cell>
          <cell r="B3780" t="str">
            <v>M. Christian Villar</v>
          </cell>
          <cell r="C3780" t="str">
            <v>christian.villar@ch.sauter-bc.com</v>
          </cell>
        </row>
        <row r="3781">
          <cell r="A3781">
            <v>17504</v>
          </cell>
          <cell r="B3781" t="str">
            <v>M. Claude Sandoz</v>
          </cell>
          <cell r="C3781" t="str">
            <v>claude.sandoz@ch.sauter-bc.com</v>
          </cell>
        </row>
        <row r="3782">
          <cell r="A3782">
            <v>17505</v>
          </cell>
          <cell r="B3782" t="str">
            <v>M. Francisco Pinto</v>
          </cell>
          <cell r="C3782" t="str">
            <v>francisco.pinto@ch.sauter-bc.com</v>
          </cell>
        </row>
        <row r="3783">
          <cell r="A3783">
            <v>17506</v>
          </cell>
          <cell r="B3783" t="str">
            <v>M. Jeanmanuel Varela</v>
          </cell>
          <cell r="C3783" t="str">
            <v>jeanmanuel.varela@ch.sauter-bc.com</v>
          </cell>
        </row>
        <row r="3784">
          <cell r="A3784">
            <v>17507</v>
          </cell>
          <cell r="B3784" t="str">
            <v>M. Laurent Moreau</v>
          </cell>
          <cell r="C3784" t="str">
            <v>laurent.moreau@ch.sauter-bc.com</v>
          </cell>
        </row>
        <row r="3785">
          <cell r="A3785">
            <v>17508</v>
          </cell>
          <cell r="B3785" t="str">
            <v>M. Olivier Burnet</v>
          </cell>
          <cell r="C3785" t="str">
            <v>olivier.burnet@ch.sauter-bc.com</v>
          </cell>
        </row>
        <row r="3786">
          <cell r="A3786">
            <v>17509</v>
          </cell>
          <cell r="B3786" t="str">
            <v>M. Pascal Waeber</v>
          </cell>
          <cell r="C3786" t="str">
            <v>pascal.waeber@ch.sauter-bc.com</v>
          </cell>
        </row>
        <row r="3787">
          <cell r="A3787">
            <v>17510</v>
          </cell>
          <cell r="B3787" t="str">
            <v>M. Samuel Kissling</v>
          </cell>
          <cell r="C3787" t="str">
            <v>samuel.kissling@ch.sauter-bc.com</v>
          </cell>
        </row>
        <row r="3788">
          <cell r="A3788">
            <v>17511</v>
          </cell>
          <cell r="B3788" t="str">
            <v>M. Sebastien Chanton</v>
          </cell>
          <cell r="C3788" t="str">
            <v>sebastien.chanton@ch.sauter-bc.com</v>
          </cell>
        </row>
        <row r="3789">
          <cell r="A3789">
            <v>17512</v>
          </cell>
        </row>
        <row r="3790">
          <cell r="A3790">
            <v>17513</v>
          </cell>
        </row>
        <row r="3791">
          <cell r="A3791">
            <v>17514</v>
          </cell>
        </row>
        <row r="3792">
          <cell r="A3792">
            <v>17515</v>
          </cell>
        </row>
        <row r="3793">
          <cell r="A3793">
            <v>17516</v>
          </cell>
        </row>
        <row r="3794">
          <cell r="A3794">
            <v>17517</v>
          </cell>
        </row>
        <row r="3795">
          <cell r="A3795">
            <v>17518</v>
          </cell>
        </row>
        <row r="3796">
          <cell r="A3796">
            <v>17519</v>
          </cell>
        </row>
        <row r="3797">
          <cell r="A3797">
            <v>17520</v>
          </cell>
        </row>
        <row r="3798">
          <cell r="A3798">
            <v>17521</v>
          </cell>
        </row>
        <row r="3799">
          <cell r="A3799">
            <v>17522</v>
          </cell>
        </row>
        <row r="3800">
          <cell r="A3800">
            <v>17523</v>
          </cell>
        </row>
        <row r="3801">
          <cell r="A3801">
            <v>17524</v>
          </cell>
        </row>
        <row r="3802">
          <cell r="A3802">
            <v>17525</v>
          </cell>
        </row>
        <row r="3803">
          <cell r="A3803">
            <v>17526</v>
          </cell>
        </row>
        <row r="3804">
          <cell r="A3804">
            <v>17527</v>
          </cell>
        </row>
        <row r="3805">
          <cell r="A3805">
            <v>17528</v>
          </cell>
        </row>
        <row r="3806">
          <cell r="A3806">
            <v>17529</v>
          </cell>
        </row>
        <row r="3807">
          <cell r="A3807">
            <v>17530</v>
          </cell>
        </row>
        <row r="3808">
          <cell r="A3808">
            <v>17531</v>
          </cell>
        </row>
        <row r="3809">
          <cell r="A3809">
            <v>17532</v>
          </cell>
        </row>
        <row r="3810">
          <cell r="A3810">
            <v>17533</v>
          </cell>
        </row>
        <row r="3811">
          <cell r="A3811">
            <v>17534</v>
          </cell>
        </row>
        <row r="3812">
          <cell r="A3812">
            <v>17535</v>
          </cell>
        </row>
        <row r="3813">
          <cell r="A3813">
            <v>17536</v>
          </cell>
        </row>
        <row r="3814">
          <cell r="A3814">
            <v>17537</v>
          </cell>
        </row>
        <row r="3815">
          <cell r="A3815">
            <v>17538</v>
          </cell>
        </row>
        <row r="3816">
          <cell r="A3816">
            <v>17539</v>
          </cell>
        </row>
        <row r="3817">
          <cell r="A3817">
            <v>17540</v>
          </cell>
        </row>
        <row r="3818">
          <cell r="A3818">
            <v>17541</v>
          </cell>
        </row>
        <row r="3819">
          <cell r="A3819">
            <v>17542</v>
          </cell>
        </row>
        <row r="3820">
          <cell r="A3820">
            <v>17543</v>
          </cell>
        </row>
        <row r="3821">
          <cell r="A3821">
            <v>17544</v>
          </cell>
        </row>
        <row r="3822">
          <cell r="A3822">
            <v>17545</v>
          </cell>
        </row>
        <row r="3823">
          <cell r="A3823">
            <v>17546</v>
          </cell>
        </row>
        <row r="3824">
          <cell r="A3824">
            <v>17547</v>
          </cell>
        </row>
        <row r="3825">
          <cell r="A3825">
            <v>17548</v>
          </cell>
        </row>
        <row r="3826">
          <cell r="A3826">
            <v>17549</v>
          </cell>
        </row>
        <row r="3827">
          <cell r="A3827">
            <v>17550</v>
          </cell>
        </row>
        <row r="3828">
          <cell r="A3828">
            <v>17600</v>
          </cell>
          <cell r="B3828" t="str">
            <v>Service+Technique SA</v>
          </cell>
          <cell r="C3828" t="str">
            <v>67, rte du Pas-de-L'Echelle</v>
          </cell>
          <cell r="D3828" t="str">
            <v>1255 Veyrier</v>
          </cell>
          <cell r="E3828" t="str">
            <v>022 899 18 18</v>
          </cell>
          <cell r="F3828" t="str">
            <v>022 784 33 71</v>
          </cell>
        </row>
        <row r="3829">
          <cell r="A3829">
            <v>17601</v>
          </cell>
          <cell r="B3829" t="str">
            <v>M. Antonio Llinares</v>
          </cell>
          <cell r="C3829" t="str">
            <v>allinares@splust.ch</v>
          </cell>
        </row>
        <row r="3830">
          <cell r="A3830">
            <v>17602</v>
          </cell>
          <cell r="B3830" t="str">
            <v>M. Bordoni Guillaume</v>
          </cell>
          <cell r="C3830" t="str">
            <v>gbordoni@st-sa.ch</v>
          </cell>
        </row>
        <row r="3831">
          <cell r="A3831">
            <v>17603</v>
          </cell>
          <cell r="B3831" t="str">
            <v>M. De Giuseppe Gianpiero</v>
          </cell>
          <cell r="C3831" t="str">
            <v>gdegiuseppe@st-sa.ch</v>
          </cell>
        </row>
        <row r="3832">
          <cell r="A3832">
            <v>17604</v>
          </cell>
          <cell r="B3832" t="str">
            <v>M. Didier Dubuis</v>
          </cell>
          <cell r="C3832" t="str">
            <v>ddubuis@splust.ch</v>
          </cell>
        </row>
        <row r="3833">
          <cell r="A3833">
            <v>17605</v>
          </cell>
          <cell r="B3833" t="str">
            <v>M. Ferdinand Martin</v>
          </cell>
          <cell r="C3833" t="str">
            <v>fmartin@splust.ch</v>
          </cell>
        </row>
        <row r="3834">
          <cell r="A3834">
            <v>17606</v>
          </cell>
          <cell r="B3834" t="str">
            <v>M. Frédéric Genoud</v>
          </cell>
          <cell r="C3834" t="str">
            <v>fgenoud@splust.ch</v>
          </cell>
        </row>
        <row r="3835">
          <cell r="A3835">
            <v>17607</v>
          </cell>
          <cell r="B3835" t="str">
            <v>M. Jean-Michel Laurent</v>
          </cell>
          <cell r="C3835" t="str">
            <v>jmlaurent@st-sa.ch</v>
          </cell>
        </row>
        <row r="3836">
          <cell r="A3836">
            <v>17608</v>
          </cell>
          <cell r="B3836" t="str">
            <v>M. Jean-Yves Poggioli</v>
          </cell>
          <cell r="C3836" t="str">
            <v>jypoggioli@splust.ch</v>
          </cell>
        </row>
        <row r="3837">
          <cell r="A3837">
            <v>17609</v>
          </cell>
          <cell r="B3837" t="str">
            <v>M. Juan Martinez</v>
          </cell>
          <cell r="C3837" t="str">
            <v>jmartinez@st-sa.ch</v>
          </cell>
        </row>
        <row r="3838">
          <cell r="A3838">
            <v>17610</v>
          </cell>
          <cell r="B3838" t="str">
            <v>M. Luciano De Vito</v>
          </cell>
          <cell r="C3838" t="str">
            <v>ldevito@splust.ch</v>
          </cell>
        </row>
        <row r="3839">
          <cell r="A3839">
            <v>17611</v>
          </cell>
          <cell r="B3839" t="str">
            <v>M. Michel Neuenschwander</v>
          </cell>
          <cell r="C3839" t="str">
            <v>mneuenschwander@splust.ch</v>
          </cell>
        </row>
        <row r="3840">
          <cell r="A3840">
            <v>17612</v>
          </cell>
          <cell r="B3840" t="str">
            <v>M. Patrick Michaux</v>
          </cell>
          <cell r="C3840" t="str">
            <v>pmichaux@splust.ch</v>
          </cell>
        </row>
        <row r="3841">
          <cell r="A3841">
            <v>17613</v>
          </cell>
          <cell r="B3841" t="str">
            <v>M. Raphael Thurnherr</v>
          </cell>
          <cell r="C3841" t="str">
            <v>rthurnherr@st-sa.ch</v>
          </cell>
        </row>
        <row r="3842">
          <cell r="A3842">
            <v>17614</v>
          </cell>
          <cell r="B3842" t="str">
            <v>M. Tiffon Alain</v>
          </cell>
          <cell r="C3842" t="str">
            <v>atiffon@splust.ch</v>
          </cell>
        </row>
        <row r="3843">
          <cell r="A3843">
            <v>17615</v>
          </cell>
          <cell r="B3843" t="str">
            <v>M. Xavier Millet</v>
          </cell>
          <cell r="C3843" t="str">
            <v>xmillet@st-sa.ch</v>
          </cell>
        </row>
        <row r="3844">
          <cell r="A3844">
            <v>17616</v>
          </cell>
        </row>
        <row r="3845">
          <cell r="A3845">
            <v>17617</v>
          </cell>
        </row>
        <row r="3846">
          <cell r="A3846">
            <v>17618</v>
          </cell>
        </row>
        <row r="3847">
          <cell r="A3847">
            <v>17619</v>
          </cell>
        </row>
        <row r="3848">
          <cell r="A3848">
            <v>17620</v>
          </cell>
        </row>
        <row r="3849">
          <cell r="A3849">
            <v>17621</v>
          </cell>
        </row>
        <row r="3850">
          <cell r="A3850">
            <v>17622</v>
          </cell>
        </row>
        <row r="3851">
          <cell r="A3851">
            <v>17623</v>
          </cell>
        </row>
        <row r="3852">
          <cell r="A3852">
            <v>17624</v>
          </cell>
        </row>
        <row r="3853">
          <cell r="A3853">
            <v>17625</v>
          </cell>
        </row>
        <row r="3854">
          <cell r="A3854">
            <v>17626</v>
          </cell>
        </row>
        <row r="3855">
          <cell r="A3855">
            <v>17627</v>
          </cell>
        </row>
        <row r="3856">
          <cell r="A3856">
            <v>17628</v>
          </cell>
        </row>
        <row r="3857">
          <cell r="A3857">
            <v>17629</v>
          </cell>
        </row>
        <row r="3858">
          <cell r="A3858">
            <v>17630</v>
          </cell>
        </row>
        <row r="3859">
          <cell r="A3859">
            <v>17631</v>
          </cell>
        </row>
        <row r="3860">
          <cell r="A3860">
            <v>17632</v>
          </cell>
        </row>
        <row r="3861">
          <cell r="A3861">
            <v>17633</v>
          </cell>
        </row>
        <row r="3862">
          <cell r="A3862">
            <v>17634</v>
          </cell>
        </row>
        <row r="3863">
          <cell r="A3863">
            <v>17635</v>
          </cell>
        </row>
        <row r="3864">
          <cell r="A3864">
            <v>17636</v>
          </cell>
        </row>
        <row r="3865">
          <cell r="A3865">
            <v>17637</v>
          </cell>
        </row>
        <row r="3866">
          <cell r="A3866">
            <v>17638</v>
          </cell>
        </row>
        <row r="3867">
          <cell r="A3867">
            <v>17639</v>
          </cell>
        </row>
        <row r="3868">
          <cell r="A3868">
            <v>17640</v>
          </cell>
        </row>
        <row r="3869">
          <cell r="A3869">
            <v>17641</v>
          </cell>
        </row>
        <row r="3870">
          <cell r="A3870">
            <v>17642</v>
          </cell>
        </row>
        <row r="3871">
          <cell r="A3871">
            <v>17643</v>
          </cell>
        </row>
        <row r="3872">
          <cell r="A3872">
            <v>17644</v>
          </cell>
        </row>
        <row r="3873">
          <cell r="A3873">
            <v>17645</v>
          </cell>
        </row>
        <row r="3874">
          <cell r="A3874">
            <v>17646</v>
          </cell>
        </row>
        <row r="3875">
          <cell r="A3875">
            <v>17647</v>
          </cell>
        </row>
        <row r="3876">
          <cell r="A3876">
            <v>17648</v>
          </cell>
        </row>
        <row r="3877">
          <cell r="A3877">
            <v>17649</v>
          </cell>
        </row>
        <row r="3878">
          <cell r="A3878">
            <v>17650</v>
          </cell>
        </row>
        <row r="3879">
          <cell r="A3879">
            <v>17700</v>
          </cell>
          <cell r="B3879" t="str">
            <v>Services Plus Energies</v>
          </cell>
          <cell r="C3879" t="str">
            <v>Chemin de la Caroline 22</v>
          </cell>
          <cell r="D3879" t="str">
            <v>1213 Petit Lancy</v>
          </cell>
          <cell r="E3879" t="str">
            <v>022 793 24 34</v>
          </cell>
          <cell r="F3879" t="str">
            <v>022 793 24 36</v>
          </cell>
        </row>
        <row r="3880">
          <cell r="A3880">
            <v>17701</v>
          </cell>
          <cell r="B3880" t="str">
            <v>M. Arnaud Eugster</v>
          </cell>
          <cell r="C3880" t="str">
            <v>Arnaud.EUGSTER@spenergies.ch</v>
          </cell>
        </row>
        <row r="3881">
          <cell r="A3881">
            <v>17702</v>
          </cell>
          <cell r="B3881" t="str">
            <v>M. Festor Michael</v>
          </cell>
          <cell r="C3881" t="str">
            <v>michael.festor@spenergies.ch</v>
          </cell>
        </row>
        <row r="3882">
          <cell r="A3882">
            <v>17703</v>
          </cell>
          <cell r="B3882" t="str">
            <v>M. Paul Eugster</v>
          </cell>
          <cell r="C3882" t="str">
            <v>paul.eugster@spenergies.ch</v>
          </cell>
        </row>
        <row r="3883">
          <cell r="A3883">
            <v>17704</v>
          </cell>
          <cell r="B3883" t="str">
            <v>M. Philippe Caparco</v>
          </cell>
          <cell r="C3883" t="str">
            <v>philippe.caparco@spenergies.ch</v>
          </cell>
        </row>
        <row r="3884">
          <cell r="A3884">
            <v>17705</v>
          </cell>
          <cell r="B3884" t="str">
            <v>M. Yves Grandvoinet</v>
          </cell>
          <cell r="C3884" t="str">
            <v>yves.grandvoinet@spenergies.ch</v>
          </cell>
        </row>
        <row r="3885">
          <cell r="A3885">
            <v>17706</v>
          </cell>
        </row>
        <row r="3886">
          <cell r="A3886">
            <v>17707</v>
          </cell>
        </row>
        <row r="3887">
          <cell r="A3887">
            <v>17708</v>
          </cell>
        </row>
        <row r="3888">
          <cell r="A3888">
            <v>17709</v>
          </cell>
        </row>
        <row r="3889">
          <cell r="A3889">
            <v>17710</v>
          </cell>
        </row>
        <row r="3890">
          <cell r="A3890">
            <v>17711</v>
          </cell>
        </row>
        <row r="3891">
          <cell r="A3891">
            <v>17712</v>
          </cell>
        </row>
        <row r="3892">
          <cell r="A3892">
            <v>17713</v>
          </cell>
        </row>
        <row r="3893">
          <cell r="A3893">
            <v>17714</v>
          </cell>
        </row>
        <row r="3894">
          <cell r="A3894">
            <v>17715</v>
          </cell>
        </row>
        <row r="3895">
          <cell r="A3895">
            <v>17716</v>
          </cell>
        </row>
        <row r="3896">
          <cell r="A3896">
            <v>17717</v>
          </cell>
        </row>
        <row r="3897">
          <cell r="A3897">
            <v>17718</v>
          </cell>
        </row>
        <row r="3898">
          <cell r="A3898">
            <v>17719</v>
          </cell>
        </row>
        <row r="3899">
          <cell r="A3899">
            <v>17720</v>
          </cell>
        </row>
        <row r="3900">
          <cell r="A3900">
            <v>17721</v>
          </cell>
        </row>
        <row r="3901">
          <cell r="A3901">
            <v>17722</v>
          </cell>
        </row>
        <row r="3902">
          <cell r="A3902">
            <v>17723</v>
          </cell>
        </row>
        <row r="3903">
          <cell r="A3903">
            <v>17724</v>
          </cell>
        </row>
        <row r="3904">
          <cell r="A3904">
            <v>17725</v>
          </cell>
        </row>
        <row r="3905">
          <cell r="A3905">
            <v>17726</v>
          </cell>
        </row>
        <row r="3906">
          <cell r="A3906">
            <v>17727</v>
          </cell>
        </row>
        <row r="3907">
          <cell r="A3907">
            <v>17728</v>
          </cell>
        </row>
        <row r="3908">
          <cell r="A3908">
            <v>17729</v>
          </cell>
        </row>
        <row r="3909">
          <cell r="A3909">
            <v>17730</v>
          </cell>
        </row>
        <row r="3910">
          <cell r="A3910">
            <v>17731</v>
          </cell>
        </row>
        <row r="3911">
          <cell r="A3911">
            <v>17732</v>
          </cell>
        </row>
        <row r="3912">
          <cell r="A3912">
            <v>17733</v>
          </cell>
        </row>
        <row r="3913">
          <cell r="A3913">
            <v>17734</v>
          </cell>
        </row>
        <row r="3914">
          <cell r="A3914">
            <v>17735</v>
          </cell>
        </row>
        <row r="3915">
          <cell r="A3915">
            <v>17736</v>
          </cell>
        </row>
        <row r="3916">
          <cell r="A3916">
            <v>17737</v>
          </cell>
        </row>
        <row r="3917">
          <cell r="A3917">
            <v>17738</v>
          </cell>
        </row>
        <row r="3918">
          <cell r="A3918">
            <v>17739</v>
          </cell>
        </row>
        <row r="3919">
          <cell r="A3919">
            <v>17740</v>
          </cell>
        </row>
        <row r="3920">
          <cell r="A3920">
            <v>17741</v>
          </cell>
        </row>
        <row r="3921">
          <cell r="A3921">
            <v>17742</v>
          </cell>
        </row>
        <row r="3922">
          <cell r="A3922">
            <v>17743</v>
          </cell>
        </row>
        <row r="3923">
          <cell r="A3923">
            <v>17744</v>
          </cell>
        </row>
        <row r="3924">
          <cell r="A3924">
            <v>17745</v>
          </cell>
        </row>
        <row r="3925">
          <cell r="A3925">
            <v>17746</v>
          </cell>
        </row>
        <row r="3926">
          <cell r="A3926">
            <v>17747</v>
          </cell>
        </row>
        <row r="3927">
          <cell r="A3927">
            <v>17748</v>
          </cell>
        </row>
        <row r="3928">
          <cell r="A3928">
            <v>17749</v>
          </cell>
        </row>
        <row r="3929">
          <cell r="A3929">
            <v>17750</v>
          </cell>
        </row>
        <row r="3930">
          <cell r="A3930">
            <v>17800</v>
          </cell>
          <cell r="B3930" t="str">
            <v>Siemens Suisse SA GE</v>
          </cell>
          <cell r="C3930" t="str">
            <v>109, ch. du Pont du Centenaire</v>
          </cell>
          <cell r="D3930" t="str">
            <v>1228 Plan les Ouates</v>
          </cell>
          <cell r="E3930" t="str">
            <v>0585 575 100</v>
          </cell>
          <cell r="F3930" t="str">
            <v>0585 575 101</v>
          </cell>
        </row>
        <row r="3931">
          <cell r="A3931">
            <v>17801</v>
          </cell>
          <cell r="B3931" t="str">
            <v>M. Andrieux Pascal</v>
          </cell>
          <cell r="C3931" t="str">
            <v>pascal.andrieux@siemens.com</v>
          </cell>
        </row>
        <row r="3932">
          <cell r="A3932">
            <v>17802</v>
          </cell>
          <cell r="B3932" t="str">
            <v>M. Besson Gerard</v>
          </cell>
          <cell r="C3932" t="str">
            <v>gerard.besson@siemens.com</v>
          </cell>
        </row>
        <row r="3933">
          <cell r="A3933">
            <v>17803</v>
          </cell>
          <cell r="B3933" t="str">
            <v>M. Capraro Bruno</v>
          </cell>
          <cell r="C3933" t="str">
            <v>bruno.capraro@siemens.com</v>
          </cell>
        </row>
        <row r="3934">
          <cell r="A3934">
            <v>17804</v>
          </cell>
          <cell r="B3934" t="str">
            <v>M. Couapel, Alain</v>
          </cell>
          <cell r="C3934" t="str">
            <v>alain.couapel@siemens.com</v>
          </cell>
        </row>
        <row r="3935">
          <cell r="A3935">
            <v>17805</v>
          </cell>
          <cell r="B3935" t="str">
            <v>M. Deville Christian</v>
          </cell>
          <cell r="C3935" t="str">
            <v>christian.deville@siemens.com</v>
          </cell>
        </row>
        <row r="3936">
          <cell r="A3936">
            <v>17806</v>
          </cell>
          <cell r="B3936" t="str">
            <v>M. Ferreira Jorge</v>
          </cell>
          <cell r="C3936" t="str">
            <v>jorge.ferreira@siemens.com</v>
          </cell>
        </row>
        <row r="3937">
          <cell r="A3937">
            <v>17807</v>
          </cell>
          <cell r="B3937" t="str">
            <v>M. Gaivoto Christophe</v>
          </cell>
          <cell r="C3937" t="str">
            <v>christophe.gaivoto@siemens.com</v>
          </cell>
        </row>
        <row r="3938">
          <cell r="A3938">
            <v>17808</v>
          </cell>
          <cell r="B3938" t="str">
            <v>M. Gire Philippe</v>
          </cell>
          <cell r="C3938" t="str">
            <v>philippe.gire@siemens.com</v>
          </cell>
        </row>
        <row r="3939">
          <cell r="A3939">
            <v>17809</v>
          </cell>
          <cell r="B3939" t="str">
            <v>M. Goret Michel</v>
          </cell>
          <cell r="C3939" t="str">
            <v>michel.goret@siemens.com</v>
          </cell>
        </row>
        <row r="3940">
          <cell r="A3940">
            <v>17810</v>
          </cell>
          <cell r="B3940" t="str">
            <v>M. Guex-Crosier Regis</v>
          </cell>
          <cell r="C3940" t="str">
            <v>regis.guex-crosier@siemens.com</v>
          </cell>
        </row>
        <row r="3941">
          <cell r="A3941">
            <v>17811</v>
          </cell>
          <cell r="B3941" t="str">
            <v>M. Hamel Dominique</v>
          </cell>
          <cell r="C3941" t="str">
            <v>dominique.hamel@siemens.com</v>
          </cell>
        </row>
        <row r="3942">
          <cell r="A3942">
            <v>17812</v>
          </cell>
          <cell r="B3942" t="str">
            <v>M. Hermann, Thomas</v>
          </cell>
          <cell r="C3942" t="str">
            <v>thomas.t.hermann@siemens.com</v>
          </cell>
        </row>
        <row r="3943">
          <cell r="A3943">
            <v>17813</v>
          </cell>
          <cell r="B3943" t="str">
            <v>M. Kempa Francis</v>
          </cell>
          <cell r="C3943" t="str">
            <v>francis.kempa@siemens.com</v>
          </cell>
        </row>
        <row r="3944">
          <cell r="A3944">
            <v>17814</v>
          </cell>
          <cell r="B3944" t="str">
            <v>M. Lacombe Pascal</v>
          </cell>
          <cell r="C3944" t="str">
            <v>pascal.lacombe@siemens.com</v>
          </cell>
        </row>
        <row r="3945">
          <cell r="A3945">
            <v>17815</v>
          </cell>
          <cell r="B3945" t="str">
            <v>M. Lopez Javier</v>
          </cell>
          <cell r="C3945" t="str">
            <v>lopez.javier@siemens.com</v>
          </cell>
        </row>
        <row r="3946">
          <cell r="A3946">
            <v>17816</v>
          </cell>
          <cell r="B3946" t="str">
            <v>M. Mandon Julien</v>
          </cell>
          <cell r="C3946" t="str">
            <v>julien.mandon@siemens.com</v>
          </cell>
        </row>
        <row r="3947">
          <cell r="A3947">
            <v>17817</v>
          </cell>
          <cell r="B3947" t="str">
            <v>M. Marguet Julien</v>
          </cell>
          <cell r="C3947" t="str">
            <v>julien.marguet@siemens.com</v>
          </cell>
        </row>
        <row r="3948">
          <cell r="A3948">
            <v>17818</v>
          </cell>
          <cell r="B3948" t="str">
            <v>M. Morot Jean-Pierre</v>
          </cell>
          <cell r="C3948" t="str">
            <v>jean-pierre.morot@siemens.com</v>
          </cell>
        </row>
        <row r="3949">
          <cell r="A3949">
            <v>17819</v>
          </cell>
          <cell r="B3949" t="str">
            <v>M. Niederhauser Pierre</v>
          </cell>
          <cell r="C3949" t="str">
            <v>pierre.niederhauser@siemens.com</v>
          </cell>
        </row>
        <row r="3950">
          <cell r="A3950">
            <v>17820</v>
          </cell>
          <cell r="B3950" t="str">
            <v>M. Poyaud Jerome</v>
          </cell>
          <cell r="C3950" t="str">
            <v>jerome.poyaud@siemens.com</v>
          </cell>
        </row>
        <row r="3951">
          <cell r="A3951">
            <v>17821</v>
          </cell>
          <cell r="B3951" t="str">
            <v>M. Sequeira Joao</v>
          </cell>
          <cell r="C3951" t="str">
            <v>joao.sequeira@siemens.com</v>
          </cell>
        </row>
        <row r="3952">
          <cell r="A3952">
            <v>17822</v>
          </cell>
          <cell r="B3952" t="str">
            <v>M. Tambalotti Michel</v>
          </cell>
          <cell r="C3952" t="str">
            <v>michel.tambalotti@siemens.com</v>
          </cell>
        </row>
        <row r="3953">
          <cell r="A3953">
            <v>17823</v>
          </cell>
          <cell r="B3953" t="str">
            <v>M. Tauxe Alain</v>
          </cell>
          <cell r="C3953" t="str">
            <v>alain.tauxe@siemens.com</v>
          </cell>
        </row>
        <row r="3954">
          <cell r="A3954">
            <v>17824</v>
          </cell>
          <cell r="B3954" t="str">
            <v>Mme Wullschleger Cornelia</v>
          </cell>
          <cell r="C3954" t="str">
            <v>cornelia.wullschleger@siemens.com</v>
          </cell>
        </row>
        <row r="3955">
          <cell r="A3955">
            <v>17825</v>
          </cell>
          <cell r="B3955" t="str">
            <v>M. Zanutto Manuel</v>
          </cell>
          <cell r="C3955" t="str">
            <v>manuel.zanutto@siemens.com</v>
          </cell>
        </row>
        <row r="3956">
          <cell r="A3956">
            <v>17826</v>
          </cell>
          <cell r="B3956" t="str">
            <v>Mme Berclaz Grosjean Josette</v>
          </cell>
          <cell r="C3956" t="str">
            <v>josette.berclaz-grosjean@siemens.com</v>
          </cell>
        </row>
        <row r="3957">
          <cell r="A3957">
            <v>17827</v>
          </cell>
        </row>
        <row r="3958">
          <cell r="A3958">
            <v>17828</v>
          </cell>
        </row>
        <row r="3959">
          <cell r="A3959">
            <v>17829</v>
          </cell>
        </row>
        <row r="3960">
          <cell r="A3960">
            <v>17830</v>
          </cell>
        </row>
        <row r="3961">
          <cell r="A3961">
            <v>17831</v>
          </cell>
        </row>
        <row r="3962">
          <cell r="A3962">
            <v>17832</v>
          </cell>
        </row>
        <row r="3963">
          <cell r="A3963">
            <v>17833</v>
          </cell>
        </row>
        <row r="3964">
          <cell r="A3964">
            <v>17834</v>
          </cell>
        </row>
        <row r="3965">
          <cell r="A3965">
            <v>17835</v>
          </cell>
        </row>
        <row r="3966">
          <cell r="A3966">
            <v>17836</v>
          </cell>
        </row>
        <row r="3967">
          <cell r="A3967">
            <v>17837</v>
          </cell>
        </row>
        <row r="3968">
          <cell r="A3968">
            <v>17838</v>
          </cell>
        </row>
        <row r="3969">
          <cell r="A3969">
            <v>17839</v>
          </cell>
        </row>
        <row r="3970">
          <cell r="A3970">
            <v>17840</v>
          </cell>
        </row>
        <row r="3971">
          <cell r="A3971">
            <v>17841</v>
          </cell>
        </row>
        <row r="3972">
          <cell r="A3972">
            <v>17842</v>
          </cell>
        </row>
        <row r="3973">
          <cell r="A3973">
            <v>17843</v>
          </cell>
        </row>
        <row r="3974">
          <cell r="A3974">
            <v>17844</v>
          </cell>
        </row>
        <row r="3975">
          <cell r="A3975">
            <v>17845</v>
          </cell>
        </row>
        <row r="3976">
          <cell r="A3976">
            <v>17846</v>
          </cell>
        </row>
        <row r="3977">
          <cell r="A3977">
            <v>17847</v>
          </cell>
        </row>
        <row r="3978">
          <cell r="A3978">
            <v>17848</v>
          </cell>
        </row>
        <row r="3979">
          <cell r="A3979">
            <v>17849</v>
          </cell>
        </row>
        <row r="3980">
          <cell r="A3980">
            <v>17850</v>
          </cell>
        </row>
        <row r="3981">
          <cell r="A3981">
            <v>17900</v>
          </cell>
          <cell r="B3981" t="str">
            <v>Siemens Suisse SA VD</v>
          </cell>
          <cell r="C3981" t="str">
            <v>Avenue des Baumettes 5</v>
          </cell>
          <cell r="D3981" t="str">
            <v>CH-1020 Renens</v>
          </cell>
          <cell r="E3981" t="str">
            <v>0585 585 585</v>
          </cell>
          <cell r="F3981" t="str">
            <v>0585 542 741</v>
          </cell>
        </row>
        <row r="3982">
          <cell r="A3982">
            <v>17901</v>
          </cell>
          <cell r="B3982" t="str">
            <v>M. Charriere Gabriel</v>
          </cell>
          <cell r="C3982" t="str">
            <v>gabriel.charriere@siemens.com</v>
          </cell>
        </row>
        <row r="3983">
          <cell r="A3983">
            <v>17902</v>
          </cell>
          <cell r="B3983" t="str">
            <v>M. Chironi Donato</v>
          </cell>
          <cell r="C3983" t="str">
            <v>donato.chironi@siemens.com</v>
          </cell>
        </row>
        <row r="3984">
          <cell r="A3984">
            <v>17903</v>
          </cell>
          <cell r="B3984" t="str">
            <v>M. Conus, Gilles</v>
          </cell>
          <cell r="C3984" t="str">
            <v>gilles.conus@siemens.com</v>
          </cell>
        </row>
        <row r="3985">
          <cell r="A3985">
            <v>17904</v>
          </cell>
          <cell r="B3985" t="str">
            <v>M. Franco Perina</v>
          </cell>
          <cell r="C3985" t="str">
            <v>franco.perina@siemens.com</v>
          </cell>
        </row>
        <row r="3986">
          <cell r="A3986">
            <v>17905</v>
          </cell>
          <cell r="B3986" t="str">
            <v>M. Guilbert Pierre</v>
          </cell>
          <cell r="C3986" t="str">
            <v>pierre.guilbert@siemens.com</v>
          </cell>
        </row>
        <row r="3987">
          <cell r="A3987">
            <v>17906</v>
          </cell>
          <cell r="B3987" t="str">
            <v>M. Humbert Vital</v>
          </cell>
          <cell r="C3987" t="str">
            <v>vital.humbert@siemens.com</v>
          </cell>
        </row>
        <row r="3988">
          <cell r="A3988">
            <v>17907</v>
          </cell>
          <cell r="B3988" t="str">
            <v>M. Imboden Ulrich</v>
          </cell>
          <cell r="C3988" t="str">
            <v>ulrich.imboden@siemens.com</v>
          </cell>
        </row>
        <row r="3989">
          <cell r="A3989">
            <v>17908</v>
          </cell>
          <cell r="B3989" t="str">
            <v>M. Leidi Patrick</v>
          </cell>
          <cell r="C3989" t="str">
            <v>patrick.leidi@siemens.com</v>
          </cell>
        </row>
        <row r="3990">
          <cell r="A3990">
            <v>17909</v>
          </cell>
          <cell r="B3990" t="str">
            <v>M. Li Puma Gaetano</v>
          </cell>
          <cell r="C3990" t="str">
            <v>gaetano.lipuma@siemens.com</v>
          </cell>
        </row>
        <row r="3991">
          <cell r="A3991">
            <v>17910</v>
          </cell>
          <cell r="B3991" t="str">
            <v>M. Michoud John</v>
          </cell>
          <cell r="C3991" t="str">
            <v>john.michoud@siemens.com</v>
          </cell>
        </row>
        <row r="3992">
          <cell r="A3992">
            <v>17911</v>
          </cell>
          <cell r="B3992" t="str">
            <v>M. Parel Marc</v>
          </cell>
          <cell r="C3992" t="str">
            <v>marc.parel@siemens.com</v>
          </cell>
        </row>
        <row r="3993">
          <cell r="A3993">
            <v>17912</v>
          </cell>
          <cell r="B3993" t="str">
            <v>M. Rossier Jean-Yves</v>
          </cell>
          <cell r="C3993" t="str">
            <v>jean-yves.rossier@siemens.com</v>
          </cell>
        </row>
        <row r="3994">
          <cell r="A3994">
            <v>17913</v>
          </cell>
          <cell r="B3994" t="str">
            <v>M. Zufferey Florian</v>
          </cell>
          <cell r="C3994" t="str">
            <v>florian.zufferey@siemens.com</v>
          </cell>
        </row>
        <row r="3995">
          <cell r="A3995">
            <v>17914</v>
          </cell>
        </row>
        <row r="3996">
          <cell r="A3996">
            <v>17915</v>
          </cell>
        </row>
        <row r="3997">
          <cell r="A3997">
            <v>17916</v>
          </cell>
        </row>
        <row r="3998">
          <cell r="A3998">
            <v>17917</v>
          </cell>
        </row>
        <row r="3999">
          <cell r="A3999">
            <v>17918</v>
          </cell>
        </row>
        <row r="4000">
          <cell r="A4000">
            <v>17919</v>
          </cell>
        </row>
        <row r="4001">
          <cell r="A4001">
            <v>17920</v>
          </cell>
        </row>
        <row r="4002">
          <cell r="A4002">
            <v>17921</v>
          </cell>
        </row>
        <row r="4003">
          <cell r="A4003">
            <v>17922</v>
          </cell>
        </row>
        <row r="4004">
          <cell r="A4004">
            <v>17923</v>
          </cell>
        </row>
        <row r="4005">
          <cell r="A4005">
            <v>17924</v>
          </cell>
        </row>
        <row r="4006">
          <cell r="A4006">
            <v>17925</v>
          </cell>
        </row>
        <row r="4007">
          <cell r="A4007">
            <v>17926</v>
          </cell>
        </row>
        <row r="4008">
          <cell r="A4008">
            <v>17927</v>
          </cell>
        </row>
        <row r="4009">
          <cell r="A4009">
            <v>17928</v>
          </cell>
        </row>
        <row r="4010">
          <cell r="A4010">
            <v>17929</v>
          </cell>
        </row>
        <row r="4011">
          <cell r="A4011">
            <v>17930</v>
          </cell>
        </row>
        <row r="4012">
          <cell r="A4012">
            <v>17931</v>
          </cell>
        </row>
        <row r="4013">
          <cell r="A4013">
            <v>17932</v>
          </cell>
        </row>
        <row r="4014">
          <cell r="A4014">
            <v>17933</v>
          </cell>
        </row>
        <row r="4015">
          <cell r="A4015">
            <v>17934</v>
          </cell>
        </row>
        <row r="4016">
          <cell r="A4016">
            <v>17935</v>
          </cell>
        </row>
        <row r="4017">
          <cell r="A4017">
            <v>17936</v>
          </cell>
        </row>
        <row r="4018">
          <cell r="A4018">
            <v>17937</v>
          </cell>
        </row>
        <row r="4019">
          <cell r="A4019">
            <v>17938</v>
          </cell>
        </row>
        <row r="4020">
          <cell r="A4020">
            <v>17939</v>
          </cell>
        </row>
        <row r="4021">
          <cell r="A4021">
            <v>17940</v>
          </cell>
        </row>
        <row r="4022">
          <cell r="A4022">
            <v>17941</v>
          </cell>
        </row>
        <row r="4023">
          <cell r="A4023">
            <v>17942</v>
          </cell>
        </row>
        <row r="4024">
          <cell r="A4024">
            <v>17943</v>
          </cell>
        </row>
        <row r="4025">
          <cell r="A4025">
            <v>17944</v>
          </cell>
        </row>
        <row r="4026">
          <cell r="A4026">
            <v>17945</v>
          </cell>
        </row>
        <row r="4027">
          <cell r="A4027">
            <v>17946</v>
          </cell>
        </row>
        <row r="4028">
          <cell r="A4028">
            <v>17947</v>
          </cell>
        </row>
        <row r="4029">
          <cell r="A4029">
            <v>17948</v>
          </cell>
        </row>
        <row r="4030">
          <cell r="A4030">
            <v>17949</v>
          </cell>
        </row>
        <row r="4031">
          <cell r="A4031">
            <v>17950</v>
          </cell>
        </row>
        <row r="4032">
          <cell r="A4032">
            <v>18000</v>
          </cell>
          <cell r="B4032" t="str">
            <v>Siemens Suisse SA VS</v>
          </cell>
          <cell r="C4032" t="str">
            <v>Av. de Tourbillon 100</v>
          </cell>
          <cell r="D4032" t="str">
            <v>1950 Sion</v>
          </cell>
          <cell r="E4032" t="str">
            <v>0585 586 855</v>
          </cell>
          <cell r="F4032" t="str">
            <v>0585 560 161</v>
          </cell>
        </row>
        <row r="4033">
          <cell r="A4033">
            <v>18001</v>
          </cell>
          <cell r="B4033" t="str">
            <v>M. Amacker Carlo</v>
          </cell>
          <cell r="C4033" t="str">
            <v>M. Amacker Carlo</v>
          </cell>
        </row>
        <row r="4034">
          <cell r="A4034">
            <v>18002</v>
          </cell>
          <cell r="B4034" t="str">
            <v>M. Di Rocco, Laurent</v>
          </cell>
          <cell r="C4034" t="str">
            <v>M. Di Rocco, Laurent</v>
          </cell>
        </row>
        <row r="4035">
          <cell r="A4035">
            <v>18003</v>
          </cell>
          <cell r="B4035" t="str">
            <v>M. Valmaggia Pascal</v>
          </cell>
          <cell r="C4035" t="str">
            <v>M. Valmaggia Pascal</v>
          </cell>
        </row>
        <row r="4036">
          <cell r="A4036">
            <v>18004</v>
          </cell>
          <cell r="B4036" t="str">
            <v>M. Walker Pascal</v>
          </cell>
          <cell r="C4036" t="str">
            <v>M. Walker Pascal</v>
          </cell>
        </row>
        <row r="4037">
          <cell r="A4037">
            <v>18005</v>
          </cell>
          <cell r="B4037" t="str">
            <v>M. Zufferey Raymond</v>
          </cell>
          <cell r="C4037" t="str">
            <v>M. Zufferey Raymond</v>
          </cell>
        </row>
        <row r="4038">
          <cell r="A4038">
            <v>18006</v>
          </cell>
        </row>
        <row r="4039">
          <cell r="A4039">
            <v>18007</v>
          </cell>
        </row>
        <row r="4040">
          <cell r="A4040">
            <v>18008</v>
          </cell>
        </row>
        <row r="4041">
          <cell r="A4041">
            <v>18009</v>
          </cell>
        </row>
        <row r="4042">
          <cell r="A4042">
            <v>18010</v>
          </cell>
        </row>
        <row r="4043">
          <cell r="A4043">
            <v>18011</v>
          </cell>
        </row>
        <row r="4044">
          <cell r="A4044">
            <v>18012</v>
          </cell>
        </row>
        <row r="4045">
          <cell r="A4045">
            <v>18013</v>
          </cell>
        </row>
        <row r="4046">
          <cell r="A4046">
            <v>18014</v>
          </cell>
        </row>
        <row r="4047">
          <cell r="A4047">
            <v>18015</v>
          </cell>
        </row>
        <row r="4048">
          <cell r="A4048">
            <v>18016</v>
          </cell>
        </row>
        <row r="4049">
          <cell r="A4049">
            <v>18017</v>
          </cell>
        </row>
        <row r="4050">
          <cell r="A4050">
            <v>18018</v>
          </cell>
        </row>
        <row r="4051">
          <cell r="A4051">
            <v>18019</v>
          </cell>
        </row>
        <row r="4052">
          <cell r="A4052">
            <v>18020</v>
          </cell>
        </row>
        <row r="4053">
          <cell r="A4053">
            <v>18021</v>
          </cell>
        </row>
        <row r="4054">
          <cell r="A4054">
            <v>18022</v>
          </cell>
        </row>
        <row r="4055">
          <cell r="A4055">
            <v>18023</v>
          </cell>
        </row>
        <row r="4056">
          <cell r="A4056">
            <v>18024</v>
          </cell>
        </row>
        <row r="4057">
          <cell r="A4057">
            <v>18025</v>
          </cell>
        </row>
        <row r="4058">
          <cell r="A4058">
            <v>18026</v>
          </cell>
        </row>
        <row r="4059">
          <cell r="A4059">
            <v>18027</v>
          </cell>
        </row>
        <row r="4060">
          <cell r="A4060">
            <v>18028</v>
          </cell>
        </row>
        <row r="4061">
          <cell r="A4061">
            <v>18029</v>
          </cell>
        </row>
        <row r="4062">
          <cell r="A4062">
            <v>18030</v>
          </cell>
        </row>
        <row r="4063">
          <cell r="A4063">
            <v>18031</v>
          </cell>
        </row>
        <row r="4064">
          <cell r="A4064">
            <v>18032</v>
          </cell>
        </row>
        <row r="4065">
          <cell r="A4065">
            <v>18033</v>
          </cell>
        </row>
        <row r="4066">
          <cell r="A4066">
            <v>18034</v>
          </cell>
        </row>
        <row r="4067">
          <cell r="A4067">
            <v>18035</v>
          </cell>
        </row>
        <row r="4068">
          <cell r="A4068">
            <v>18036</v>
          </cell>
        </row>
        <row r="4069">
          <cell r="A4069">
            <v>18037</v>
          </cell>
        </row>
        <row r="4070">
          <cell r="A4070">
            <v>18038</v>
          </cell>
        </row>
        <row r="4071">
          <cell r="A4071">
            <v>18039</v>
          </cell>
        </row>
        <row r="4072">
          <cell r="A4072">
            <v>18040</v>
          </cell>
        </row>
        <row r="4073">
          <cell r="A4073">
            <v>18041</v>
          </cell>
        </row>
        <row r="4074">
          <cell r="A4074">
            <v>18042</v>
          </cell>
        </row>
        <row r="4075">
          <cell r="A4075">
            <v>18043</v>
          </cell>
        </row>
        <row r="4076">
          <cell r="A4076">
            <v>18044</v>
          </cell>
        </row>
        <row r="4077">
          <cell r="A4077">
            <v>18045</v>
          </cell>
        </row>
        <row r="4078">
          <cell r="A4078">
            <v>18046</v>
          </cell>
        </row>
        <row r="4079">
          <cell r="A4079">
            <v>18047</v>
          </cell>
        </row>
        <row r="4080">
          <cell r="A4080">
            <v>18048</v>
          </cell>
        </row>
        <row r="4081">
          <cell r="A4081">
            <v>18049</v>
          </cell>
        </row>
        <row r="4082">
          <cell r="A4082">
            <v>18050</v>
          </cell>
        </row>
        <row r="4083">
          <cell r="A4083">
            <v>18100</v>
          </cell>
          <cell r="B4083" t="str">
            <v>Stucker SA</v>
          </cell>
          <cell r="C4083" t="str">
            <v>Place du Marché 19-21</v>
          </cell>
          <cell r="D4083" t="str">
            <v>1227 Carouge/GE</v>
          </cell>
          <cell r="E4083" t="str">
            <v>022 342 62 80</v>
          </cell>
          <cell r="F4083" t="str">
            <v>022 343 67 66</v>
          </cell>
        </row>
        <row r="4084">
          <cell r="A4084">
            <v>18101</v>
          </cell>
          <cell r="B4084" t="str">
            <v>M. Alberico-Silva Rocha</v>
          </cell>
          <cell r="C4084" t="str">
            <v>a.rocha@stucker-sa.ch</v>
          </cell>
        </row>
        <row r="4085">
          <cell r="A4085">
            <v>18102</v>
          </cell>
          <cell r="B4085" t="str">
            <v>M. Bertrand Vigny</v>
          </cell>
          <cell r="C4085" t="str">
            <v>b.vigny@stucker-sa.ch</v>
          </cell>
        </row>
        <row r="4086">
          <cell r="A4086">
            <v>18103</v>
          </cell>
          <cell r="B4086" t="str">
            <v>M. Marc Bastian</v>
          </cell>
          <cell r="C4086" t="str">
            <v>m.bastian@stucker-sa.ch</v>
          </cell>
        </row>
        <row r="4087">
          <cell r="A4087">
            <v>18104</v>
          </cell>
          <cell r="B4087" t="str">
            <v>M. Samir Hajric</v>
          </cell>
          <cell r="C4087" t="str">
            <v>s.hajric@stucker-sa.ch</v>
          </cell>
        </row>
        <row r="4088">
          <cell r="A4088">
            <v>18105</v>
          </cell>
          <cell r="B4088" t="str">
            <v>M. Thierry Demierre</v>
          </cell>
          <cell r="C4088" t="str">
            <v>th.demierre@stucker-sa.ch</v>
          </cell>
        </row>
        <row r="4089">
          <cell r="A4089">
            <v>18106</v>
          </cell>
        </row>
        <row r="4090">
          <cell r="A4090">
            <v>18107</v>
          </cell>
        </row>
        <row r="4091">
          <cell r="A4091">
            <v>18108</v>
          </cell>
        </row>
        <row r="4092">
          <cell r="A4092">
            <v>18109</v>
          </cell>
        </row>
        <row r="4093">
          <cell r="A4093">
            <v>18110</v>
          </cell>
        </row>
        <row r="4094">
          <cell r="A4094">
            <v>18111</v>
          </cell>
        </row>
        <row r="4095">
          <cell r="A4095">
            <v>18112</v>
          </cell>
        </row>
        <row r="4096">
          <cell r="A4096">
            <v>18113</v>
          </cell>
        </row>
        <row r="4097">
          <cell r="A4097">
            <v>18114</v>
          </cell>
        </row>
        <row r="4098">
          <cell r="A4098">
            <v>18115</v>
          </cell>
        </row>
        <row r="4099">
          <cell r="A4099">
            <v>18116</v>
          </cell>
        </row>
        <row r="4100">
          <cell r="A4100">
            <v>18117</v>
          </cell>
        </row>
        <row r="4101">
          <cell r="A4101">
            <v>18118</v>
          </cell>
        </row>
        <row r="4102">
          <cell r="A4102">
            <v>18119</v>
          </cell>
        </row>
        <row r="4103">
          <cell r="A4103">
            <v>18120</v>
          </cell>
        </row>
        <row r="4104">
          <cell r="A4104">
            <v>18121</v>
          </cell>
        </row>
        <row r="4105">
          <cell r="A4105">
            <v>18122</v>
          </cell>
        </row>
        <row r="4106">
          <cell r="A4106">
            <v>18123</v>
          </cell>
        </row>
        <row r="4107">
          <cell r="A4107">
            <v>18124</v>
          </cell>
        </row>
        <row r="4108">
          <cell r="A4108">
            <v>18125</v>
          </cell>
        </row>
        <row r="4109">
          <cell r="A4109">
            <v>18126</v>
          </cell>
        </row>
        <row r="4110">
          <cell r="A4110">
            <v>18127</v>
          </cell>
        </row>
        <row r="4111">
          <cell r="A4111">
            <v>18128</v>
          </cell>
        </row>
        <row r="4112">
          <cell r="A4112">
            <v>18129</v>
          </cell>
        </row>
        <row r="4113">
          <cell r="A4113">
            <v>18130</v>
          </cell>
        </row>
        <row r="4114">
          <cell r="A4114">
            <v>18131</v>
          </cell>
        </row>
        <row r="4115">
          <cell r="A4115">
            <v>18132</v>
          </cell>
        </row>
        <row r="4116">
          <cell r="A4116">
            <v>18133</v>
          </cell>
        </row>
        <row r="4117">
          <cell r="A4117">
            <v>18134</v>
          </cell>
        </row>
        <row r="4118">
          <cell r="A4118">
            <v>18135</v>
          </cell>
        </row>
        <row r="4119">
          <cell r="A4119">
            <v>18136</v>
          </cell>
        </row>
        <row r="4120">
          <cell r="A4120">
            <v>18137</v>
          </cell>
        </row>
        <row r="4121">
          <cell r="A4121">
            <v>18138</v>
          </cell>
        </row>
        <row r="4122">
          <cell r="A4122">
            <v>18139</v>
          </cell>
        </row>
        <row r="4123">
          <cell r="A4123">
            <v>18140</v>
          </cell>
        </row>
        <row r="4124">
          <cell r="A4124">
            <v>18141</v>
          </cell>
        </row>
        <row r="4125">
          <cell r="A4125">
            <v>18142</v>
          </cell>
        </row>
        <row r="4126">
          <cell r="A4126">
            <v>18143</v>
          </cell>
        </row>
        <row r="4127">
          <cell r="A4127">
            <v>18144</v>
          </cell>
        </row>
        <row r="4128">
          <cell r="A4128">
            <v>18145</v>
          </cell>
        </row>
        <row r="4129">
          <cell r="A4129">
            <v>18146</v>
          </cell>
        </row>
        <row r="4130">
          <cell r="A4130">
            <v>18147</v>
          </cell>
        </row>
        <row r="4131">
          <cell r="A4131">
            <v>18148</v>
          </cell>
        </row>
        <row r="4132">
          <cell r="A4132">
            <v>18149</v>
          </cell>
        </row>
        <row r="4133">
          <cell r="A4133">
            <v>18150</v>
          </cell>
        </row>
        <row r="4134">
          <cell r="A4134">
            <v>18200</v>
          </cell>
          <cell r="B4134" t="str">
            <v>Sulzer Infra Romandie SA</v>
          </cell>
          <cell r="C4134" t="str">
            <v>Ch. du Château-Bloc 10</v>
          </cell>
          <cell r="D4134" t="str">
            <v>1219 Le Lignon</v>
          </cell>
          <cell r="E4134" t="str">
            <v>022 979 30 30</v>
          </cell>
          <cell r="F4134" t="str">
            <v>022 979 30 30</v>
          </cell>
        </row>
        <row r="4135">
          <cell r="A4135">
            <v>18201</v>
          </cell>
          <cell r="B4135" t="str">
            <v>M. Marc- Olivier Seys</v>
          </cell>
        </row>
        <row r="4136">
          <cell r="A4136">
            <v>18202</v>
          </cell>
        </row>
        <row r="4137">
          <cell r="A4137">
            <v>18203</v>
          </cell>
        </row>
        <row r="4138">
          <cell r="A4138">
            <v>18204</v>
          </cell>
        </row>
        <row r="4139">
          <cell r="A4139">
            <v>18205</v>
          </cell>
        </row>
        <row r="4140">
          <cell r="A4140">
            <v>18206</v>
          </cell>
        </row>
        <row r="4141">
          <cell r="A4141">
            <v>18207</v>
          </cell>
        </row>
        <row r="4142">
          <cell r="A4142">
            <v>18208</v>
          </cell>
        </row>
        <row r="4143">
          <cell r="A4143">
            <v>18209</v>
          </cell>
        </row>
        <row r="4144">
          <cell r="A4144">
            <v>18210</v>
          </cell>
        </row>
        <row r="4145">
          <cell r="A4145">
            <v>18211</v>
          </cell>
        </row>
        <row r="4146">
          <cell r="A4146">
            <v>18212</v>
          </cell>
        </row>
        <row r="4147">
          <cell r="A4147">
            <v>18213</v>
          </cell>
        </row>
        <row r="4148">
          <cell r="A4148">
            <v>18214</v>
          </cell>
        </row>
        <row r="4149">
          <cell r="A4149">
            <v>18215</v>
          </cell>
        </row>
        <row r="4150">
          <cell r="A4150">
            <v>18216</v>
          </cell>
        </row>
        <row r="4151">
          <cell r="A4151">
            <v>18217</v>
          </cell>
        </row>
        <row r="4152">
          <cell r="A4152">
            <v>18218</v>
          </cell>
        </row>
        <row r="4153">
          <cell r="A4153">
            <v>18219</v>
          </cell>
        </row>
        <row r="4154">
          <cell r="A4154">
            <v>18220</v>
          </cell>
        </row>
        <row r="4155">
          <cell r="A4155">
            <v>18221</v>
          </cell>
        </row>
        <row r="4156">
          <cell r="A4156">
            <v>18222</v>
          </cell>
        </row>
        <row r="4157">
          <cell r="A4157">
            <v>18223</v>
          </cell>
        </row>
        <row r="4158">
          <cell r="A4158">
            <v>18224</v>
          </cell>
        </row>
        <row r="4159">
          <cell r="A4159">
            <v>18225</v>
          </cell>
        </row>
        <row r="4160">
          <cell r="A4160">
            <v>18226</v>
          </cell>
        </row>
        <row r="4161">
          <cell r="A4161">
            <v>18227</v>
          </cell>
        </row>
        <row r="4162">
          <cell r="A4162">
            <v>18228</v>
          </cell>
        </row>
        <row r="4163">
          <cell r="A4163">
            <v>18229</v>
          </cell>
        </row>
        <row r="4164">
          <cell r="A4164">
            <v>18230</v>
          </cell>
        </row>
        <row r="4165">
          <cell r="A4165">
            <v>18231</v>
          </cell>
        </row>
        <row r="4166">
          <cell r="A4166">
            <v>18232</v>
          </cell>
        </row>
        <row r="4167">
          <cell r="A4167">
            <v>18233</v>
          </cell>
        </row>
        <row r="4168">
          <cell r="A4168">
            <v>18234</v>
          </cell>
        </row>
        <row r="4169">
          <cell r="A4169">
            <v>18235</v>
          </cell>
        </row>
        <row r="4170">
          <cell r="A4170">
            <v>18236</v>
          </cell>
        </row>
        <row r="4171">
          <cell r="A4171">
            <v>18237</v>
          </cell>
        </row>
        <row r="4172">
          <cell r="A4172">
            <v>18238</v>
          </cell>
        </row>
        <row r="4173">
          <cell r="A4173">
            <v>18239</v>
          </cell>
        </row>
        <row r="4174">
          <cell r="A4174">
            <v>18240</v>
          </cell>
        </row>
        <row r="4175">
          <cell r="A4175">
            <v>18241</v>
          </cell>
        </row>
        <row r="4176">
          <cell r="A4176">
            <v>18242</v>
          </cell>
        </row>
        <row r="4177">
          <cell r="A4177">
            <v>18243</v>
          </cell>
        </row>
        <row r="4178">
          <cell r="A4178">
            <v>18244</v>
          </cell>
        </row>
        <row r="4179">
          <cell r="A4179">
            <v>18245</v>
          </cell>
        </row>
        <row r="4180">
          <cell r="A4180">
            <v>18246</v>
          </cell>
        </row>
        <row r="4181">
          <cell r="A4181">
            <v>18247</v>
          </cell>
        </row>
        <row r="4182">
          <cell r="A4182">
            <v>18248</v>
          </cell>
        </row>
        <row r="4183">
          <cell r="A4183">
            <v>18249</v>
          </cell>
        </row>
        <row r="4184">
          <cell r="A4184">
            <v>18250</v>
          </cell>
        </row>
        <row r="4185">
          <cell r="A4185">
            <v>18300</v>
          </cell>
          <cell r="B4185" t="str">
            <v>Syngenta</v>
          </cell>
          <cell r="C4185" t="str">
            <v>Crop Protection Monthey SA</v>
          </cell>
          <cell r="D4185" t="str">
            <v>CH-1870 Monthey</v>
          </cell>
          <cell r="E4185" t="str">
            <v>024 475 21 11</v>
          </cell>
          <cell r="F4185" t="str">
            <v>024 475 22 89</v>
          </cell>
        </row>
        <row r="4186">
          <cell r="A4186">
            <v>18301</v>
          </cell>
          <cell r="B4186" t="str">
            <v>M. Marc Bastian</v>
          </cell>
        </row>
        <row r="4187">
          <cell r="A4187">
            <v>18302</v>
          </cell>
        </row>
        <row r="4188">
          <cell r="A4188">
            <v>18303</v>
          </cell>
        </row>
        <row r="4189">
          <cell r="A4189">
            <v>18304</v>
          </cell>
        </row>
        <row r="4190">
          <cell r="A4190">
            <v>18305</v>
          </cell>
        </row>
        <row r="4191">
          <cell r="A4191">
            <v>18306</v>
          </cell>
        </row>
        <row r="4192">
          <cell r="A4192">
            <v>18307</v>
          </cell>
        </row>
        <row r="4193">
          <cell r="A4193">
            <v>18308</v>
          </cell>
        </row>
        <row r="4194">
          <cell r="A4194">
            <v>18309</v>
          </cell>
        </row>
        <row r="4195">
          <cell r="A4195">
            <v>18310</v>
          </cell>
        </row>
        <row r="4196">
          <cell r="A4196">
            <v>18311</v>
          </cell>
        </row>
        <row r="4197">
          <cell r="A4197">
            <v>18312</v>
          </cell>
        </row>
        <row r="4198">
          <cell r="A4198">
            <v>18313</v>
          </cell>
        </row>
        <row r="4199">
          <cell r="A4199">
            <v>18314</v>
          </cell>
        </row>
        <row r="4200">
          <cell r="A4200">
            <v>18315</v>
          </cell>
        </row>
        <row r="4201">
          <cell r="A4201">
            <v>18316</v>
          </cell>
        </row>
        <row r="4202">
          <cell r="A4202">
            <v>18317</v>
          </cell>
        </row>
        <row r="4203">
          <cell r="A4203">
            <v>18318</v>
          </cell>
        </row>
        <row r="4204">
          <cell r="A4204">
            <v>18319</v>
          </cell>
        </row>
        <row r="4205">
          <cell r="A4205">
            <v>18320</v>
          </cell>
        </row>
        <row r="4206">
          <cell r="A4206">
            <v>18321</v>
          </cell>
        </row>
        <row r="4207">
          <cell r="A4207">
            <v>18322</v>
          </cell>
        </row>
        <row r="4208">
          <cell r="A4208">
            <v>18323</v>
          </cell>
        </row>
        <row r="4209">
          <cell r="A4209">
            <v>18324</v>
          </cell>
        </row>
        <row r="4210">
          <cell r="A4210">
            <v>18325</v>
          </cell>
        </row>
        <row r="4211">
          <cell r="A4211">
            <v>18326</v>
          </cell>
        </row>
        <row r="4212">
          <cell r="A4212">
            <v>18327</v>
          </cell>
        </row>
        <row r="4213">
          <cell r="A4213">
            <v>18328</v>
          </cell>
        </row>
        <row r="4214">
          <cell r="A4214">
            <v>18329</v>
          </cell>
        </row>
        <row r="4215">
          <cell r="A4215">
            <v>18330</v>
          </cell>
        </row>
        <row r="4216">
          <cell r="A4216">
            <v>18331</v>
          </cell>
        </row>
        <row r="4217">
          <cell r="A4217">
            <v>18332</v>
          </cell>
        </row>
        <row r="4218">
          <cell r="A4218">
            <v>18333</v>
          </cell>
        </row>
        <row r="4219">
          <cell r="A4219">
            <v>18334</v>
          </cell>
        </row>
        <row r="4220">
          <cell r="A4220">
            <v>18335</v>
          </cell>
        </row>
        <row r="4221">
          <cell r="A4221">
            <v>18336</v>
          </cell>
        </row>
        <row r="4222">
          <cell r="A4222">
            <v>18337</v>
          </cell>
        </row>
        <row r="4223">
          <cell r="A4223">
            <v>18338</v>
          </cell>
        </row>
        <row r="4224">
          <cell r="A4224">
            <v>18339</v>
          </cell>
        </row>
        <row r="4225">
          <cell r="A4225">
            <v>18340</v>
          </cell>
        </row>
        <row r="4226">
          <cell r="A4226">
            <v>18341</v>
          </cell>
        </row>
        <row r="4227">
          <cell r="A4227">
            <v>18342</v>
          </cell>
        </row>
        <row r="4228">
          <cell r="A4228">
            <v>18343</v>
          </cell>
        </row>
        <row r="4229">
          <cell r="A4229">
            <v>18344</v>
          </cell>
        </row>
        <row r="4230">
          <cell r="A4230">
            <v>18345</v>
          </cell>
        </row>
        <row r="4231">
          <cell r="A4231">
            <v>18346</v>
          </cell>
        </row>
        <row r="4232">
          <cell r="A4232">
            <v>18347</v>
          </cell>
        </row>
        <row r="4233">
          <cell r="A4233">
            <v>18348</v>
          </cell>
        </row>
        <row r="4234">
          <cell r="A4234">
            <v>18349</v>
          </cell>
        </row>
        <row r="4235">
          <cell r="A4235">
            <v>18350</v>
          </cell>
        </row>
        <row r="4236">
          <cell r="A4236">
            <v>18400</v>
          </cell>
          <cell r="B4236" t="str">
            <v>Tartrifuge SA</v>
          </cell>
          <cell r="C4236" t="str">
            <v>Route de la Plaine 4</v>
          </cell>
          <cell r="D4236" t="str">
            <v>1026 Denges/VD</v>
          </cell>
          <cell r="E4236" t="str">
            <v>021 691 61 61</v>
          </cell>
          <cell r="F4236" t="str">
            <v>021 691 61 31</v>
          </cell>
        </row>
        <row r="4237">
          <cell r="A4237">
            <v>18401</v>
          </cell>
          <cell r="B4237" t="str">
            <v>M. P. Calderari</v>
          </cell>
          <cell r="C4237" t="str">
            <v>info@tartrifuge.ch</v>
          </cell>
        </row>
        <row r="4238">
          <cell r="A4238">
            <v>18402</v>
          </cell>
        </row>
        <row r="4239">
          <cell r="A4239">
            <v>18403</v>
          </cell>
        </row>
        <row r="4240">
          <cell r="A4240">
            <v>18404</v>
          </cell>
        </row>
        <row r="4241">
          <cell r="A4241">
            <v>18405</v>
          </cell>
        </row>
        <row r="4242">
          <cell r="A4242">
            <v>18406</v>
          </cell>
        </row>
        <row r="4243">
          <cell r="A4243">
            <v>18407</v>
          </cell>
        </row>
        <row r="4244">
          <cell r="A4244">
            <v>18408</v>
          </cell>
        </row>
        <row r="4245">
          <cell r="A4245">
            <v>18409</v>
          </cell>
        </row>
        <row r="4246">
          <cell r="A4246">
            <v>18410</v>
          </cell>
        </row>
        <row r="4247">
          <cell r="A4247">
            <v>18411</v>
          </cell>
        </row>
        <row r="4248">
          <cell r="A4248">
            <v>18412</v>
          </cell>
        </row>
        <row r="4249">
          <cell r="A4249">
            <v>18413</v>
          </cell>
        </row>
        <row r="4250">
          <cell r="A4250">
            <v>18414</v>
          </cell>
        </row>
        <row r="4251">
          <cell r="A4251">
            <v>18415</v>
          </cell>
        </row>
        <row r="4252">
          <cell r="A4252">
            <v>18416</v>
          </cell>
        </row>
        <row r="4253">
          <cell r="A4253">
            <v>18417</v>
          </cell>
        </row>
        <row r="4254">
          <cell r="A4254">
            <v>18418</v>
          </cell>
        </row>
        <row r="4255">
          <cell r="A4255">
            <v>18419</v>
          </cell>
        </row>
        <row r="4256">
          <cell r="A4256">
            <v>18420</v>
          </cell>
        </row>
        <row r="4257">
          <cell r="A4257">
            <v>18421</v>
          </cell>
        </row>
        <row r="4258">
          <cell r="A4258">
            <v>18422</v>
          </cell>
        </row>
        <row r="4259">
          <cell r="A4259">
            <v>18423</v>
          </cell>
        </row>
        <row r="4260">
          <cell r="A4260">
            <v>18424</v>
          </cell>
        </row>
        <row r="4261">
          <cell r="A4261">
            <v>18425</v>
          </cell>
        </row>
        <row r="4262">
          <cell r="A4262">
            <v>18426</v>
          </cell>
        </row>
        <row r="4263">
          <cell r="A4263">
            <v>18427</v>
          </cell>
        </row>
        <row r="4264">
          <cell r="A4264">
            <v>18428</v>
          </cell>
        </row>
        <row r="4265">
          <cell r="A4265">
            <v>18429</v>
          </cell>
        </row>
        <row r="4266">
          <cell r="A4266">
            <v>18430</v>
          </cell>
        </row>
        <row r="4267">
          <cell r="A4267">
            <v>18431</v>
          </cell>
        </row>
        <row r="4268">
          <cell r="A4268">
            <v>18432</v>
          </cell>
        </row>
        <row r="4269">
          <cell r="A4269">
            <v>18433</v>
          </cell>
        </row>
        <row r="4270">
          <cell r="A4270">
            <v>18434</v>
          </cell>
        </row>
        <row r="4271">
          <cell r="A4271">
            <v>18435</v>
          </cell>
        </row>
        <row r="4272">
          <cell r="A4272">
            <v>18436</v>
          </cell>
        </row>
        <row r="4273">
          <cell r="A4273">
            <v>18437</v>
          </cell>
        </row>
        <row r="4274">
          <cell r="A4274">
            <v>18438</v>
          </cell>
        </row>
        <row r="4275">
          <cell r="A4275">
            <v>18439</v>
          </cell>
        </row>
        <row r="4276">
          <cell r="A4276">
            <v>18440</v>
          </cell>
        </row>
        <row r="4277">
          <cell r="A4277">
            <v>18441</v>
          </cell>
        </row>
        <row r="4278">
          <cell r="A4278">
            <v>18442</v>
          </cell>
        </row>
        <row r="4279">
          <cell r="A4279">
            <v>18443</v>
          </cell>
        </row>
        <row r="4280">
          <cell r="A4280">
            <v>18444</v>
          </cell>
        </row>
        <row r="4281">
          <cell r="A4281">
            <v>18445</v>
          </cell>
        </row>
        <row r="4282">
          <cell r="A4282">
            <v>18446</v>
          </cell>
        </row>
        <row r="4283">
          <cell r="A4283">
            <v>18447</v>
          </cell>
        </row>
        <row r="4284">
          <cell r="A4284">
            <v>18448</v>
          </cell>
        </row>
        <row r="4285">
          <cell r="A4285">
            <v>18449</v>
          </cell>
        </row>
        <row r="4286">
          <cell r="A4286">
            <v>18450</v>
          </cell>
        </row>
        <row r="4287">
          <cell r="A4287">
            <v>18500</v>
          </cell>
          <cell r="B4287" t="str">
            <v>Teamontage</v>
          </cell>
          <cell r="C4287" t="str">
            <v>17, Rue des Allobroges</v>
          </cell>
          <cell r="D4287" t="str">
            <v>CH-1227 Genève</v>
          </cell>
          <cell r="E4287" t="str">
            <v>076 509 23 17</v>
          </cell>
          <cell r="F4287" t="str">
            <v>022 300 00 78</v>
          </cell>
        </row>
        <row r="4288">
          <cell r="A4288">
            <v>18501</v>
          </cell>
          <cell r="B4288" t="str">
            <v>M. Jean Schaller</v>
          </cell>
          <cell r="C4288" t="str">
            <v>ecoenergies1@hotmail.com</v>
          </cell>
        </row>
        <row r="4289">
          <cell r="A4289">
            <v>18502</v>
          </cell>
        </row>
        <row r="4290">
          <cell r="A4290">
            <v>18503</v>
          </cell>
        </row>
        <row r="4291">
          <cell r="A4291">
            <v>18504</v>
          </cell>
        </row>
        <row r="4292">
          <cell r="A4292">
            <v>18505</v>
          </cell>
        </row>
        <row r="4293">
          <cell r="A4293">
            <v>18506</v>
          </cell>
        </row>
        <row r="4294">
          <cell r="A4294">
            <v>18507</v>
          </cell>
        </row>
        <row r="4295">
          <cell r="A4295">
            <v>18508</v>
          </cell>
        </row>
        <row r="4296">
          <cell r="A4296">
            <v>18509</v>
          </cell>
        </row>
        <row r="4297">
          <cell r="A4297">
            <v>18510</v>
          </cell>
        </row>
        <row r="4298">
          <cell r="A4298">
            <v>18511</v>
          </cell>
        </row>
        <row r="4299">
          <cell r="A4299">
            <v>18512</v>
          </cell>
        </row>
        <row r="4300">
          <cell r="A4300">
            <v>18513</v>
          </cell>
        </row>
        <row r="4301">
          <cell r="A4301">
            <v>18514</v>
          </cell>
        </row>
        <row r="4302">
          <cell r="A4302">
            <v>18515</v>
          </cell>
        </row>
        <row r="4303">
          <cell r="A4303">
            <v>18516</v>
          </cell>
        </row>
        <row r="4304">
          <cell r="A4304">
            <v>18517</v>
          </cell>
        </row>
        <row r="4305">
          <cell r="A4305">
            <v>18518</v>
          </cell>
        </row>
        <row r="4306">
          <cell r="A4306">
            <v>18519</v>
          </cell>
        </row>
        <row r="4307">
          <cell r="A4307">
            <v>18520</v>
          </cell>
        </row>
        <row r="4308">
          <cell r="A4308">
            <v>18521</v>
          </cell>
        </row>
        <row r="4309">
          <cell r="A4309">
            <v>18522</v>
          </cell>
        </row>
        <row r="4310">
          <cell r="A4310">
            <v>18523</v>
          </cell>
        </row>
        <row r="4311">
          <cell r="A4311">
            <v>18524</v>
          </cell>
        </row>
        <row r="4312">
          <cell r="A4312">
            <v>18525</v>
          </cell>
        </row>
        <row r="4313">
          <cell r="A4313">
            <v>18526</v>
          </cell>
        </row>
        <row r="4314">
          <cell r="A4314">
            <v>18527</v>
          </cell>
        </row>
        <row r="4315">
          <cell r="A4315">
            <v>18528</v>
          </cell>
        </row>
        <row r="4316">
          <cell r="A4316">
            <v>18529</v>
          </cell>
        </row>
        <row r="4317">
          <cell r="A4317">
            <v>18530</v>
          </cell>
        </row>
        <row r="4318">
          <cell r="A4318">
            <v>18531</v>
          </cell>
        </row>
        <row r="4319">
          <cell r="A4319">
            <v>18532</v>
          </cell>
        </row>
        <row r="4320">
          <cell r="A4320">
            <v>18533</v>
          </cell>
        </row>
        <row r="4321">
          <cell r="A4321">
            <v>18534</v>
          </cell>
        </row>
        <row r="4322">
          <cell r="A4322">
            <v>18535</v>
          </cell>
        </row>
        <row r="4323">
          <cell r="A4323">
            <v>18536</v>
          </cell>
        </row>
        <row r="4324">
          <cell r="A4324">
            <v>18537</v>
          </cell>
        </row>
        <row r="4325">
          <cell r="A4325">
            <v>18538</v>
          </cell>
        </row>
        <row r="4326">
          <cell r="A4326">
            <v>18539</v>
          </cell>
        </row>
        <row r="4327">
          <cell r="A4327">
            <v>18540</v>
          </cell>
        </row>
        <row r="4328">
          <cell r="A4328">
            <v>18541</v>
          </cell>
        </row>
        <row r="4329">
          <cell r="A4329">
            <v>18542</v>
          </cell>
        </row>
        <row r="4330">
          <cell r="A4330">
            <v>18543</v>
          </cell>
        </row>
        <row r="4331">
          <cell r="A4331">
            <v>18544</v>
          </cell>
        </row>
        <row r="4332">
          <cell r="A4332">
            <v>18545</v>
          </cell>
        </row>
        <row r="4333">
          <cell r="A4333">
            <v>18546</v>
          </cell>
        </row>
        <row r="4334">
          <cell r="A4334">
            <v>18547</v>
          </cell>
        </row>
        <row r="4335">
          <cell r="A4335">
            <v>18548</v>
          </cell>
        </row>
        <row r="4336">
          <cell r="A4336">
            <v>18549</v>
          </cell>
        </row>
        <row r="4337">
          <cell r="A4337">
            <v>18550</v>
          </cell>
        </row>
        <row r="4338">
          <cell r="A4338">
            <v>18600</v>
          </cell>
          <cell r="B4338" t="str">
            <v>Techbat Lugrin</v>
          </cell>
          <cell r="C4338" t="str">
            <v>Chemin de la Raisse 10</v>
          </cell>
          <cell r="D4338" t="str">
            <v>CH-1040 Echallens</v>
          </cell>
          <cell r="E4338" t="str">
            <v>021 881 48 60</v>
          </cell>
        </row>
        <row r="4339">
          <cell r="A4339">
            <v>18601</v>
          </cell>
          <cell r="B4339" t="str">
            <v>M. Lugrin Laurent</v>
          </cell>
          <cell r="C4339" t="str">
            <v>lupin@vtxmail.ch</v>
          </cell>
        </row>
        <row r="4340">
          <cell r="A4340">
            <v>18602</v>
          </cell>
        </row>
        <row r="4341">
          <cell r="A4341">
            <v>18603</v>
          </cell>
        </row>
        <row r="4342">
          <cell r="A4342">
            <v>18604</v>
          </cell>
        </row>
        <row r="4343">
          <cell r="A4343">
            <v>18605</v>
          </cell>
        </row>
        <row r="4344">
          <cell r="A4344">
            <v>18606</v>
          </cell>
        </row>
        <row r="4345">
          <cell r="A4345">
            <v>18607</v>
          </cell>
        </row>
        <row r="4346">
          <cell r="A4346">
            <v>18608</v>
          </cell>
        </row>
        <row r="4347">
          <cell r="A4347">
            <v>18609</v>
          </cell>
        </row>
        <row r="4348">
          <cell r="A4348">
            <v>18610</v>
          </cell>
        </row>
        <row r="4349">
          <cell r="A4349">
            <v>18611</v>
          </cell>
        </row>
        <row r="4350">
          <cell r="A4350">
            <v>18612</v>
          </cell>
        </row>
        <row r="4351">
          <cell r="A4351">
            <v>18613</v>
          </cell>
        </row>
        <row r="4352">
          <cell r="A4352">
            <v>18614</v>
          </cell>
        </row>
        <row r="4353">
          <cell r="A4353">
            <v>18615</v>
          </cell>
        </row>
        <row r="4354">
          <cell r="A4354">
            <v>18616</v>
          </cell>
        </row>
        <row r="4355">
          <cell r="A4355">
            <v>18617</v>
          </cell>
        </row>
        <row r="4356">
          <cell r="A4356">
            <v>18618</v>
          </cell>
        </row>
        <row r="4357">
          <cell r="A4357">
            <v>18619</v>
          </cell>
        </row>
        <row r="4358">
          <cell r="A4358">
            <v>18620</v>
          </cell>
        </row>
        <row r="4359">
          <cell r="A4359">
            <v>18621</v>
          </cell>
        </row>
        <row r="4360">
          <cell r="A4360">
            <v>18622</v>
          </cell>
        </row>
        <row r="4361">
          <cell r="A4361">
            <v>18623</v>
          </cell>
        </row>
        <row r="4362">
          <cell r="A4362">
            <v>18624</v>
          </cell>
        </row>
        <row r="4363">
          <cell r="A4363">
            <v>18625</v>
          </cell>
        </row>
        <row r="4364">
          <cell r="A4364">
            <v>18626</v>
          </cell>
        </row>
        <row r="4365">
          <cell r="A4365">
            <v>18627</v>
          </cell>
        </row>
        <row r="4366">
          <cell r="A4366">
            <v>18628</v>
          </cell>
        </row>
        <row r="4367">
          <cell r="A4367">
            <v>18629</v>
          </cell>
        </row>
        <row r="4368">
          <cell r="A4368">
            <v>18630</v>
          </cell>
        </row>
        <row r="4369">
          <cell r="A4369">
            <v>18631</v>
          </cell>
        </row>
        <row r="4370">
          <cell r="A4370">
            <v>18632</v>
          </cell>
        </row>
        <row r="4371">
          <cell r="A4371">
            <v>18633</v>
          </cell>
        </row>
        <row r="4372">
          <cell r="A4372">
            <v>18634</v>
          </cell>
        </row>
        <row r="4373">
          <cell r="A4373">
            <v>18635</v>
          </cell>
        </row>
        <row r="4374">
          <cell r="A4374">
            <v>18636</v>
          </cell>
        </row>
        <row r="4375">
          <cell r="A4375">
            <v>18637</v>
          </cell>
        </row>
        <row r="4376">
          <cell r="A4376">
            <v>18638</v>
          </cell>
        </row>
        <row r="4377">
          <cell r="A4377">
            <v>18639</v>
          </cell>
        </row>
        <row r="4378">
          <cell r="A4378">
            <v>18640</v>
          </cell>
        </row>
        <row r="4379">
          <cell r="A4379">
            <v>18641</v>
          </cell>
        </row>
        <row r="4380">
          <cell r="A4380">
            <v>18642</v>
          </cell>
        </row>
        <row r="4381">
          <cell r="A4381">
            <v>18643</v>
          </cell>
        </row>
        <row r="4382">
          <cell r="A4382">
            <v>18644</v>
          </cell>
        </row>
        <row r="4383">
          <cell r="A4383">
            <v>18645</v>
          </cell>
        </row>
        <row r="4384">
          <cell r="A4384">
            <v>18646</v>
          </cell>
        </row>
        <row r="4385">
          <cell r="A4385">
            <v>18647</v>
          </cell>
        </row>
        <row r="4386">
          <cell r="A4386">
            <v>18648</v>
          </cell>
        </row>
        <row r="4387">
          <cell r="A4387">
            <v>18649</v>
          </cell>
        </row>
        <row r="4388">
          <cell r="A4388">
            <v>18650</v>
          </cell>
        </row>
        <row r="4389">
          <cell r="A4389">
            <v>18700</v>
          </cell>
          <cell r="B4389" t="str">
            <v>Tech-Building SA</v>
          </cell>
          <cell r="C4389" t="str">
            <v>Rue Eugène-Marziano 35</v>
          </cell>
          <cell r="D4389" t="str">
            <v>1227 Les Acacias/GE</v>
          </cell>
          <cell r="E4389" t="str">
            <v>022 309 43 50</v>
          </cell>
          <cell r="F4389" t="str">
            <v>022 309 43 09</v>
          </cell>
        </row>
        <row r="4390">
          <cell r="A4390">
            <v>18701</v>
          </cell>
          <cell r="B4390" t="str">
            <v>M. André Tracol</v>
          </cell>
          <cell r="C4390" t="str">
            <v>a.tracol@tech-building.com</v>
          </cell>
        </row>
        <row r="4391">
          <cell r="A4391">
            <v>18702</v>
          </cell>
          <cell r="B4391" t="str">
            <v>M. Helder Paulos</v>
          </cell>
          <cell r="C4391" t="str">
            <v>h.paulos@tech-building.com</v>
          </cell>
        </row>
        <row r="4392">
          <cell r="A4392">
            <v>18703</v>
          </cell>
          <cell r="B4392" t="str">
            <v>M. Jean-Christophe Delcloy</v>
          </cell>
          <cell r="C4392" t="str">
            <v>jc.delcloy@tech-building.com</v>
          </cell>
        </row>
        <row r="4393">
          <cell r="A4393">
            <v>18704</v>
          </cell>
          <cell r="B4393" t="str">
            <v>M. Montagne Jérôme</v>
          </cell>
          <cell r="C4393" t="str">
            <v>j.montagne@tech-building.com</v>
          </cell>
        </row>
        <row r="4394">
          <cell r="A4394">
            <v>18705</v>
          </cell>
          <cell r="B4394" t="str">
            <v>M. Salvi Mickaël</v>
          </cell>
          <cell r="C4394" t="str">
            <v>m.salvi@tech-building.com</v>
          </cell>
        </row>
        <row r="4395">
          <cell r="A4395">
            <v>18706</v>
          </cell>
          <cell r="B4395" t="str">
            <v>M. Xavier Rouzet</v>
          </cell>
          <cell r="C4395" t="str">
            <v>x.rouzet@tech-building.com</v>
          </cell>
        </row>
        <row r="4396">
          <cell r="A4396">
            <v>18707</v>
          </cell>
        </row>
        <row r="4397">
          <cell r="A4397">
            <v>18708</v>
          </cell>
        </row>
        <row r="4398">
          <cell r="A4398">
            <v>18709</v>
          </cell>
        </row>
        <row r="4399">
          <cell r="A4399">
            <v>18710</v>
          </cell>
        </row>
        <row r="4400">
          <cell r="A4400">
            <v>18711</v>
          </cell>
        </row>
        <row r="4401">
          <cell r="A4401">
            <v>18712</v>
          </cell>
        </row>
        <row r="4402">
          <cell r="A4402">
            <v>18713</v>
          </cell>
        </row>
        <row r="4403">
          <cell r="A4403">
            <v>18714</v>
          </cell>
        </row>
        <row r="4404">
          <cell r="A4404">
            <v>18715</v>
          </cell>
        </row>
        <row r="4405">
          <cell r="A4405">
            <v>18716</v>
          </cell>
        </row>
        <row r="4406">
          <cell r="A4406">
            <v>18717</v>
          </cell>
        </row>
        <row r="4407">
          <cell r="A4407">
            <v>18718</v>
          </cell>
        </row>
        <row r="4408">
          <cell r="A4408">
            <v>18719</v>
          </cell>
        </row>
        <row r="4409">
          <cell r="A4409">
            <v>18720</v>
          </cell>
        </row>
        <row r="4410">
          <cell r="A4410">
            <v>18721</v>
          </cell>
        </row>
        <row r="4411">
          <cell r="A4411">
            <v>18722</v>
          </cell>
        </row>
        <row r="4412">
          <cell r="A4412">
            <v>18723</v>
          </cell>
        </row>
        <row r="4413">
          <cell r="A4413">
            <v>18724</v>
          </cell>
        </row>
        <row r="4414">
          <cell r="A4414">
            <v>18725</v>
          </cell>
        </row>
        <row r="4415">
          <cell r="A4415">
            <v>18726</v>
          </cell>
        </row>
        <row r="4416">
          <cell r="A4416">
            <v>18727</v>
          </cell>
        </row>
        <row r="4417">
          <cell r="A4417">
            <v>18728</v>
          </cell>
        </row>
        <row r="4418">
          <cell r="A4418">
            <v>18729</v>
          </cell>
        </row>
        <row r="4419">
          <cell r="A4419">
            <v>18730</v>
          </cell>
        </row>
        <row r="4420">
          <cell r="A4420">
            <v>18731</v>
          </cell>
        </row>
        <row r="4421">
          <cell r="A4421">
            <v>18732</v>
          </cell>
        </row>
        <row r="4422">
          <cell r="A4422">
            <v>18733</v>
          </cell>
        </row>
        <row r="4423">
          <cell r="A4423">
            <v>18734</v>
          </cell>
        </row>
        <row r="4424">
          <cell r="A4424">
            <v>18735</v>
          </cell>
        </row>
        <row r="4425">
          <cell r="A4425">
            <v>18736</v>
          </cell>
        </row>
        <row r="4426">
          <cell r="A4426">
            <v>18737</v>
          </cell>
        </row>
        <row r="4427">
          <cell r="A4427">
            <v>18738</v>
          </cell>
        </row>
        <row r="4428">
          <cell r="A4428">
            <v>18739</v>
          </cell>
        </row>
        <row r="4429">
          <cell r="A4429">
            <v>18740</v>
          </cell>
        </row>
        <row r="4430">
          <cell r="A4430">
            <v>18741</v>
          </cell>
        </row>
        <row r="4431">
          <cell r="A4431">
            <v>18742</v>
          </cell>
        </row>
        <row r="4432">
          <cell r="A4432">
            <v>18743</v>
          </cell>
        </row>
        <row r="4433">
          <cell r="A4433">
            <v>18744</v>
          </cell>
        </row>
        <row r="4434">
          <cell r="A4434">
            <v>18745</v>
          </cell>
        </row>
        <row r="4435">
          <cell r="A4435">
            <v>18746</v>
          </cell>
        </row>
        <row r="4436">
          <cell r="A4436">
            <v>18747</v>
          </cell>
        </row>
        <row r="4437">
          <cell r="A4437">
            <v>18748</v>
          </cell>
        </row>
        <row r="4438">
          <cell r="A4438">
            <v>18749</v>
          </cell>
        </row>
        <row r="4439">
          <cell r="A4439">
            <v>18750</v>
          </cell>
        </row>
        <row r="4440">
          <cell r="A4440">
            <v>18800</v>
          </cell>
          <cell r="B4440" t="str">
            <v>Technique Bal Gal</v>
          </cell>
          <cell r="F4440" t="str">
            <v>022 901 16 57</v>
          </cell>
        </row>
        <row r="4441">
          <cell r="A4441">
            <v>18801</v>
          </cell>
          <cell r="B4441" t="str">
            <v>M. Caproci</v>
          </cell>
        </row>
        <row r="4442">
          <cell r="A4442">
            <v>18802</v>
          </cell>
        </row>
        <row r="4443">
          <cell r="A4443">
            <v>18803</v>
          </cell>
        </row>
        <row r="4444">
          <cell r="A4444">
            <v>18804</v>
          </cell>
        </row>
        <row r="4445">
          <cell r="A4445">
            <v>18805</v>
          </cell>
        </row>
        <row r="4446">
          <cell r="A4446">
            <v>18806</v>
          </cell>
        </row>
        <row r="4447">
          <cell r="A4447">
            <v>18807</v>
          </cell>
        </row>
        <row r="4448">
          <cell r="A4448">
            <v>18808</v>
          </cell>
        </row>
        <row r="4449">
          <cell r="A4449">
            <v>18809</v>
          </cell>
        </row>
        <row r="4450">
          <cell r="A4450">
            <v>18810</v>
          </cell>
        </row>
        <row r="4451">
          <cell r="A4451">
            <v>18811</v>
          </cell>
        </row>
        <row r="4452">
          <cell r="A4452">
            <v>18812</v>
          </cell>
        </row>
        <row r="4453">
          <cell r="A4453">
            <v>18813</v>
          </cell>
        </row>
        <row r="4454">
          <cell r="A4454">
            <v>18814</v>
          </cell>
        </row>
        <row r="4455">
          <cell r="A4455">
            <v>18815</v>
          </cell>
        </row>
        <row r="4456">
          <cell r="A4456">
            <v>18816</v>
          </cell>
        </row>
        <row r="4457">
          <cell r="A4457">
            <v>18817</v>
          </cell>
        </row>
        <row r="4458">
          <cell r="A4458">
            <v>18818</v>
          </cell>
        </row>
        <row r="4459">
          <cell r="A4459">
            <v>18819</v>
          </cell>
        </row>
        <row r="4460">
          <cell r="A4460">
            <v>18820</v>
          </cell>
        </row>
        <row r="4461">
          <cell r="A4461">
            <v>18821</v>
          </cell>
        </row>
        <row r="4462">
          <cell r="A4462">
            <v>18822</v>
          </cell>
        </row>
        <row r="4463">
          <cell r="A4463">
            <v>18823</v>
          </cell>
        </row>
        <row r="4464">
          <cell r="A4464">
            <v>18824</v>
          </cell>
        </row>
        <row r="4465">
          <cell r="A4465">
            <v>18825</v>
          </cell>
        </row>
        <row r="4466">
          <cell r="A4466">
            <v>18826</v>
          </cell>
        </row>
        <row r="4467">
          <cell r="A4467">
            <v>18827</v>
          </cell>
        </row>
        <row r="4468">
          <cell r="A4468">
            <v>18828</v>
          </cell>
        </row>
        <row r="4469">
          <cell r="A4469">
            <v>18829</v>
          </cell>
        </row>
        <row r="4470">
          <cell r="A4470">
            <v>18830</v>
          </cell>
        </row>
        <row r="4471">
          <cell r="A4471">
            <v>18831</v>
          </cell>
        </row>
        <row r="4472">
          <cell r="A4472">
            <v>18832</v>
          </cell>
        </row>
        <row r="4473">
          <cell r="A4473">
            <v>18833</v>
          </cell>
        </row>
        <row r="4474">
          <cell r="A4474">
            <v>18834</v>
          </cell>
        </row>
        <row r="4475">
          <cell r="A4475">
            <v>18835</v>
          </cell>
        </row>
        <row r="4476">
          <cell r="A4476">
            <v>18836</v>
          </cell>
        </row>
        <row r="4477">
          <cell r="A4477">
            <v>18837</v>
          </cell>
        </row>
        <row r="4478">
          <cell r="A4478">
            <v>18838</v>
          </cell>
        </row>
        <row r="4479">
          <cell r="A4479">
            <v>18839</v>
          </cell>
        </row>
        <row r="4480">
          <cell r="A4480">
            <v>18840</v>
          </cell>
        </row>
        <row r="4481">
          <cell r="A4481">
            <v>18841</v>
          </cell>
        </row>
        <row r="4482">
          <cell r="A4482">
            <v>18842</v>
          </cell>
        </row>
        <row r="4483">
          <cell r="A4483">
            <v>18843</v>
          </cell>
        </row>
        <row r="4484">
          <cell r="A4484">
            <v>18844</v>
          </cell>
        </row>
        <row r="4485">
          <cell r="A4485">
            <v>18845</v>
          </cell>
        </row>
        <row r="4486">
          <cell r="A4486">
            <v>18846</v>
          </cell>
        </row>
        <row r="4487">
          <cell r="A4487">
            <v>18847</v>
          </cell>
        </row>
        <row r="4488">
          <cell r="A4488">
            <v>18848</v>
          </cell>
        </row>
        <row r="4489">
          <cell r="A4489">
            <v>18849</v>
          </cell>
        </row>
        <row r="4490">
          <cell r="A4490">
            <v>18850</v>
          </cell>
        </row>
        <row r="4491">
          <cell r="A4491">
            <v>18900</v>
          </cell>
          <cell r="B4491" t="str">
            <v>Thermair SA</v>
          </cell>
          <cell r="C4491" t="str">
            <v>Rue des Remparts 17</v>
          </cell>
          <cell r="D4491" t="str">
            <v>CH-1950 Sion</v>
          </cell>
          <cell r="E4491" t="str">
            <v>027 323 27 18</v>
          </cell>
          <cell r="F4491" t="str">
            <v>027 323 40 26</v>
          </cell>
        </row>
        <row r="4492">
          <cell r="A4492">
            <v>18901</v>
          </cell>
          <cell r="B4492" t="str">
            <v>M. Tornay G.</v>
          </cell>
        </row>
        <row r="4493">
          <cell r="A4493">
            <v>18902</v>
          </cell>
        </row>
        <row r="4494">
          <cell r="A4494">
            <v>18903</v>
          </cell>
        </row>
        <row r="4495">
          <cell r="A4495">
            <v>18904</v>
          </cell>
        </row>
        <row r="4496">
          <cell r="A4496">
            <v>18905</v>
          </cell>
        </row>
        <row r="4497">
          <cell r="A4497">
            <v>18906</v>
          </cell>
        </row>
        <row r="4498">
          <cell r="A4498">
            <v>18907</v>
          </cell>
        </row>
        <row r="4499">
          <cell r="A4499">
            <v>18908</v>
          </cell>
        </row>
        <row r="4500">
          <cell r="A4500">
            <v>18909</v>
          </cell>
        </row>
        <row r="4501">
          <cell r="A4501">
            <v>18910</v>
          </cell>
        </row>
        <row r="4502">
          <cell r="A4502">
            <v>18911</v>
          </cell>
        </row>
        <row r="4503">
          <cell r="A4503">
            <v>18912</v>
          </cell>
        </row>
        <row r="4504">
          <cell r="A4504">
            <v>18913</v>
          </cell>
        </row>
        <row r="4505">
          <cell r="A4505">
            <v>18914</v>
          </cell>
        </row>
        <row r="4506">
          <cell r="A4506">
            <v>18915</v>
          </cell>
        </row>
        <row r="4507">
          <cell r="A4507">
            <v>18916</v>
          </cell>
        </row>
        <row r="4508">
          <cell r="A4508">
            <v>18917</v>
          </cell>
        </row>
        <row r="4509">
          <cell r="A4509">
            <v>18918</v>
          </cell>
        </row>
        <row r="4510">
          <cell r="A4510">
            <v>18919</v>
          </cell>
        </row>
        <row r="4511">
          <cell r="A4511">
            <v>18920</v>
          </cell>
        </row>
        <row r="4512">
          <cell r="A4512">
            <v>18921</v>
          </cell>
        </row>
        <row r="4513">
          <cell r="A4513">
            <v>18922</v>
          </cell>
        </row>
        <row r="4514">
          <cell r="A4514">
            <v>18923</v>
          </cell>
        </row>
        <row r="4515">
          <cell r="A4515">
            <v>18924</v>
          </cell>
        </row>
        <row r="4516">
          <cell r="A4516">
            <v>18925</v>
          </cell>
        </row>
        <row r="4517">
          <cell r="A4517">
            <v>18926</v>
          </cell>
        </row>
        <row r="4518">
          <cell r="A4518">
            <v>18927</v>
          </cell>
        </row>
        <row r="4519">
          <cell r="A4519">
            <v>18928</v>
          </cell>
        </row>
        <row r="4520">
          <cell r="A4520">
            <v>18929</v>
          </cell>
        </row>
        <row r="4521">
          <cell r="A4521">
            <v>18930</v>
          </cell>
        </row>
        <row r="4522">
          <cell r="A4522">
            <v>18931</v>
          </cell>
        </row>
        <row r="4523">
          <cell r="A4523">
            <v>18932</v>
          </cell>
        </row>
        <row r="4524">
          <cell r="A4524">
            <v>18933</v>
          </cell>
        </row>
        <row r="4525">
          <cell r="A4525">
            <v>18934</v>
          </cell>
        </row>
        <row r="4526">
          <cell r="A4526">
            <v>18935</v>
          </cell>
        </row>
        <row r="4527">
          <cell r="A4527">
            <v>18936</v>
          </cell>
        </row>
        <row r="4528">
          <cell r="A4528">
            <v>18937</v>
          </cell>
        </row>
        <row r="4529">
          <cell r="A4529">
            <v>18938</v>
          </cell>
        </row>
        <row r="4530">
          <cell r="A4530">
            <v>18939</v>
          </cell>
        </row>
        <row r="4531">
          <cell r="A4531">
            <v>18940</v>
          </cell>
        </row>
        <row r="4532">
          <cell r="A4532">
            <v>18941</v>
          </cell>
        </row>
        <row r="4533">
          <cell r="A4533">
            <v>18942</v>
          </cell>
        </row>
        <row r="4534">
          <cell r="A4534">
            <v>18943</v>
          </cell>
        </row>
        <row r="4535">
          <cell r="A4535">
            <v>18944</v>
          </cell>
        </row>
        <row r="4536">
          <cell r="A4536">
            <v>18945</v>
          </cell>
        </row>
        <row r="4537">
          <cell r="A4537">
            <v>18946</v>
          </cell>
        </row>
        <row r="4538">
          <cell r="A4538">
            <v>18947</v>
          </cell>
        </row>
        <row r="4539">
          <cell r="A4539">
            <v>18948</v>
          </cell>
        </row>
        <row r="4540">
          <cell r="A4540">
            <v>18949</v>
          </cell>
        </row>
        <row r="4541">
          <cell r="A4541">
            <v>18950</v>
          </cell>
        </row>
        <row r="4542">
          <cell r="A4542">
            <v>19000</v>
          </cell>
          <cell r="B4542" t="str">
            <v>Therm-Air-Confort SA</v>
          </cell>
          <cell r="C4542" t="str">
            <v>Rue du Levant 142</v>
          </cell>
          <cell r="D4542" t="str">
            <v>1920 Martigny</v>
          </cell>
          <cell r="F4542" t="str">
            <v>027 723 52 04</v>
          </cell>
        </row>
        <row r="4543">
          <cell r="A4543">
            <v>19001</v>
          </cell>
          <cell r="B4543" t="str">
            <v>M. Tornay G.</v>
          </cell>
        </row>
        <row r="4544">
          <cell r="A4544">
            <v>19002</v>
          </cell>
        </row>
        <row r="4545">
          <cell r="A4545">
            <v>19003</v>
          </cell>
        </row>
        <row r="4546">
          <cell r="A4546">
            <v>19004</v>
          </cell>
        </row>
        <row r="4547">
          <cell r="A4547">
            <v>19005</v>
          </cell>
        </row>
        <row r="4548">
          <cell r="A4548">
            <v>19006</v>
          </cell>
        </row>
        <row r="4549">
          <cell r="A4549">
            <v>19007</v>
          </cell>
        </row>
        <row r="4550">
          <cell r="A4550">
            <v>19008</v>
          </cell>
        </row>
        <row r="4551">
          <cell r="A4551">
            <v>19009</v>
          </cell>
        </row>
        <row r="4552">
          <cell r="A4552">
            <v>19010</v>
          </cell>
        </row>
        <row r="4553">
          <cell r="A4553">
            <v>19011</v>
          </cell>
        </row>
        <row r="4554">
          <cell r="A4554">
            <v>19012</v>
          </cell>
        </row>
        <row r="4555">
          <cell r="A4555">
            <v>19013</v>
          </cell>
        </row>
        <row r="4556">
          <cell r="A4556">
            <v>19014</v>
          </cell>
        </row>
        <row r="4557">
          <cell r="A4557">
            <v>19015</v>
          </cell>
        </row>
        <row r="4558">
          <cell r="A4558">
            <v>19016</v>
          </cell>
        </row>
        <row r="4559">
          <cell r="A4559">
            <v>19017</v>
          </cell>
        </row>
        <row r="4560">
          <cell r="A4560">
            <v>19018</v>
          </cell>
        </row>
        <row r="4561">
          <cell r="A4561">
            <v>19019</v>
          </cell>
        </row>
        <row r="4562">
          <cell r="A4562">
            <v>19020</v>
          </cell>
        </row>
        <row r="4563">
          <cell r="A4563">
            <v>19021</v>
          </cell>
        </row>
        <row r="4564">
          <cell r="A4564">
            <v>19022</v>
          </cell>
        </row>
        <row r="4565">
          <cell r="A4565">
            <v>19023</v>
          </cell>
        </row>
        <row r="4566">
          <cell r="A4566">
            <v>19024</v>
          </cell>
        </row>
        <row r="4567">
          <cell r="A4567">
            <v>19025</v>
          </cell>
        </row>
        <row r="4568">
          <cell r="A4568">
            <v>19026</v>
          </cell>
        </row>
        <row r="4569">
          <cell r="A4569">
            <v>19027</v>
          </cell>
        </row>
        <row r="4570">
          <cell r="A4570">
            <v>19028</v>
          </cell>
        </row>
        <row r="4571">
          <cell r="A4571">
            <v>19029</v>
          </cell>
        </row>
        <row r="4572">
          <cell r="A4572">
            <v>19030</v>
          </cell>
        </row>
        <row r="4573">
          <cell r="A4573">
            <v>19031</v>
          </cell>
        </row>
        <row r="4574">
          <cell r="A4574">
            <v>19032</v>
          </cell>
        </row>
        <row r="4575">
          <cell r="A4575">
            <v>19033</v>
          </cell>
        </row>
        <row r="4576">
          <cell r="A4576">
            <v>19034</v>
          </cell>
        </row>
        <row r="4577">
          <cell r="A4577">
            <v>19035</v>
          </cell>
        </row>
        <row r="4578">
          <cell r="A4578">
            <v>19036</v>
          </cell>
        </row>
        <row r="4579">
          <cell r="A4579">
            <v>19037</v>
          </cell>
        </row>
        <row r="4580">
          <cell r="A4580">
            <v>19038</v>
          </cell>
        </row>
        <row r="4581">
          <cell r="A4581">
            <v>19039</v>
          </cell>
        </row>
        <row r="4582">
          <cell r="A4582">
            <v>19040</v>
          </cell>
        </row>
        <row r="4583">
          <cell r="A4583">
            <v>19041</v>
          </cell>
        </row>
        <row r="4584">
          <cell r="A4584">
            <v>19042</v>
          </cell>
        </row>
        <row r="4585">
          <cell r="A4585">
            <v>19043</v>
          </cell>
        </row>
        <row r="4586">
          <cell r="A4586">
            <v>19044</v>
          </cell>
        </row>
        <row r="4587">
          <cell r="A4587">
            <v>19045</v>
          </cell>
        </row>
        <row r="4588">
          <cell r="A4588">
            <v>19046</v>
          </cell>
        </row>
        <row r="4589">
          <cell r="A4589">
            <v>19047</v>
          </cell>
        </row>
        <row r="4590">
          <cell r="A4590">
            <v>19048</v>
          </cell>
        </row>
        <row r="4591">
          <cell r="A4591">
            <v>19049</v>
          </cell>
        </row>
        <row r="4592">
          <cell r="A4592">
            <v>19050</v>
          </cell>
        </row>
        <row r="4593">
          <cell r="A4593">
            <v>19100</v>
          </cell>
          <cell r="B4593" t="str">
            <v>Thermex SA</v>
          </cell>
          <cell r="C4593" t="str">
            <v>Passage de la Couronne 7</v>
          </cell>
          <cell r="D4593" t="str">
            <v>1110 Morges</v>
          </cell>
          <cell r="E4593" t="str">
            <v>021 801 71 66</v>
          </cell>
          <cell r="F4593" t="str">
            <v>021 801 68 33</v>
          </cell>
        </row>
        <row r="4594">
          <cell r="A4594">
            <v>19101</v>
          </cell>
          <cell r="B4594" t="str">
            <v>M. Nicolas Faivre</v>
          </cell>
          <cell r="C4594" t="str">
            <v>nicolas.faivre@thermex.ch</v>
          </cell>
        </row>
        <row r="4595">
          <cell r="A4595">
            <v>19102</v>
          </cell>
          <cell r="B4595" t="str">
            <v>Mme Annesylvie Billeter</v>
          </cell>
          <cell r="C4595" t="str">
            <v>annesylvie.billeter@thermex.ch</v>
          </cell>
        </row>
        <row r="4596">
          <cell r="A4596">
            <v>19103</v>
          </cell>
          <cell r="B4596" t="str">
            <v>Mme Maria De Frutos</v>
          </cell>
          <cell r="C4596" t="str">
            <v>maria.defrutos@thermex.ch</v>
          </cell>
        </row>
        <row r="4597">
          <cell r="A4597">
            <v>19104</v>
          </cell>
        </row>
        <row r="4598">
          <cell r="A4598">
            <v>19105</v>
          </cell>
        </row>
        <row r="4599">
          <cell r="A4599">
            <v>19106</v>
          </cell>
        </row>
        <row r="4600">
          <cell r="A4600">
            <v>19107</v>
          </cell>
        </row>
        <row r="4601">
          <cell r="A4601">
            <v>19108</v>
          </cell>
        </row>
        <row r="4602">
          <cell r="A4602">
            <v>19109</v>
          </cell>
        </row>
        <row r="4603">
          <cell r="A4603">
            <v>19110</v>
          </cell>
        </row>
        <row r="4604">
          <cell r="A4604">
            <v>19111</v>
          </cell>
        </row>
        <row r="4605">
          <cell r="A4605">
            <v>19112</v>
          </cell>
        </row>
        <row r="4606">
          <cell r="A4606">
            <v>19113</v>
          </cell>
        </row>
        <row r="4607">
          <cell r="A4607">
            <v>19114</v>
          </cell>
        </row>
        <row r="4608">
          <cell r="A4608">
            <v>19115</v>
          </cell>
        </row>
        <row r="4609">
          <cell r="A4609">
            <v>19116</v>
          </cell>
        </row>
        <row r="4610">
          <cell r="A4610">
            <v>19117</v>
          </cell>
        </row>
        <row r="4611">
          <cell r="A4611">
            <v>19118</v>
          </cell>
        </row>
        <row r="4612">
          <cell r="A4612">
            <v>19119</v>
          </cell>
        </row>
        <row r="4613">
          <cell r="A4613">
            <v>19120</v>
          </cell>
        </row>
        <row r="4614">
          <cell r="A4614">
            <v>19121</v>
          </cell>
        </row>
        <row r="4615">
          <cell r="A4615">
            <v>19122</v>
          </cell>
        </row>
        <row r="4616">
          <cell r="A4616">
            <v>19123</v>
          </cell>
        </row>
        <row r="4617">
          <cell r="A4617">
            <v>19124</v>
          </cell>
        </row>
        <row r="4618">
          <cell r="A4618">
            <v>19125</v>
          </cell>
        </row>
        <row r="4619">
          <cell r="A4619">
            <v>19126</v>
          </cell>
        </row>
        <row r="4620">
          <cell r="A4620">
            <v>19127</v>
          </cell>
        </row>
        <row r="4621">
          <cell r="A4621">
            <v>19128</v>
          </cell>
        </row>
        <row r="4622">
          <cell r="A4622">
            <v>19129</v>
          </cell>
        </row>
        <row r="4623">
          <cell r="A4623">
            <v>19130</v>
          </cell>
        </row>
        <row r="4624">
          <cell r="A4624">
            <v>19131</v>
          </cell>
        </row>
        <row r="4625">
          <cell r="A4625">
            <v>19132</v>
          </cell>
        </row>
        <row r="4626">
          <cell r="A4626">
            <v>19133</v>
          </cell>
        </row>
        <row r="4627">
          <cell r="A4627">
            <v>19134</v>
          </cell>
        </row>
        <row r="4628">
          <cell r="A4628">
            <v>19135</v>
          </cell>
        </row>
        <row r="4629">
          <cell r="A4629">
            <v>19136</v>
          </cell>
        </row>
        <row r="4630">
          <cell r="A4630">
            <v>19137</v>
          </cell>
        </row>
        <row r="4631">
          <cell r="A4631">
            <v>19138</v>
          </cell>
        </row>
        <row r="4632">
          <cell r="A4632">
            <v>19139</v>
          </cell>
        </row>
        <row r="4633">
          <cell r="A4633">
            <v>19140</v>
          </cell>
        </row>
        <row r="4634">
          <cell r="A4634">
            <v>19141</v>
          </cell>
        </row>
        <row r="4635">
          <cell r="A4635">
            <v>19142</v>
          </cell>
        </row>
        <row r="4636">
          <cell r="A4636">
            <v>19143</v>
          </cell>
        </row>
        <row r="4637">
          <cell r="A4637">
            <v>19144</v>
          </cell>
        </row>
        <row r="4638">
          <cell r="A4638">
            <v>19145</v>
          </cell>
        </row>
        <row r="4639">
          <cell r="A4639">
            <v>19146</v>
          </cell>
        </row>
        <row r="4640">
          <cell r="A4640">
            <v>19147</v>
          </cell>
        </row>
        <row r="4641">
          <cell r="A4641">
            <v>19148</v>
          </cell>
        </row>
        <row r="4642">
          <cell r="A4642">
            <v>19149</v>
          </cell>
        </row>
        <row r="4643">
          <cell r="A4643">
            <v>19150</v>
          </cell>
        </row>
        <row r="4644">
          <cell r="A4644">
            <v>19200</v>
          </cell>
          <cell r="B4644" t="str">
            <v>Thiébaud &amp; Perritaz SA</v>
          </cell>
          <cell r="C4644" t="str">
            <v>Rte. de Pré-Marais 20</v>
          </cell>
          <cell r="D4644" t="str">
            <v>1233 Bernex</v>
          </cell>
          <cell r="E4644" t="str">
            <v>022 850 91 00</v>
          </cell>
          <cell r="F4644" t="str">
            <v>022 850 91 01</v>
          </cell>
        </row>
        <row r="4645">
          <cell r="A4645">
            <v>19201</v>
          </cell>
          <cell r="B4645" t="str">
            <v>M. Alexandre Xausa</v>
          </cell>
          <cell r="C4645" t="str">
            <v>info@thiebaud-perritaz.com</v>
          </cell>
        </row>
        <row r="4646">
          <cell r="A4646">
            <v>19202</v>
          </cell>
          <cell r="B4646" t="str">
            <v>M. Aurélien Naulet</v>
          </cell>
          <cell r="C4646" t="str">
            <v>bureauetudes@thiebaud-perritaz.com</v>
          </cell>
        </row>
        <row r="4647">
          <cell r="A4647">
            <v>19203</v>
          </cell>
          <cell r="B4647" t="str">
            <v>M. Burkiewicz Christophe</v>
          </cell>
          <cell r="C4647" t="str">
            <v>bureauetudes@thiebaud-perritaz.com</v>
          </cell>
        </row>
        <row r="4648">
          <cell r="A4648">
            <v>19204</v>
          </cell>
          <cell r="B4648" t="str">
            <v>M. Christophe Burkiewicz</v>
          </cell>
          <cell r="C4648" t="str">
            <v>cburkiewicz@thiebaud-perritaz.com</v>
          </cell>
        </row>
        <row r="4649">
          <cell r="A4649">
            <v>19205</v>
          </cell>
          <cell r="B4649" t="str">
            <v>M. David Richard</v>
          </cell>
          <cell r="C4649" t="str">
            <v>bureauetudes@thiebaud-perritaz.com</v>
          </cell>
        </row>
        <row r="4650">
          <cell r="A4650">
            <v>19206</v>
          </cell>
          <cell r="B4650" t="str">
            <v>M. Eichenberger</v>
          </cell>
          <cell r="C4650" t="str">
            <v>maintenance@thiebaud-perritaz.com</v>
          </cell>
        </row>
        <row r="4651">
          <cell r="A4651">
            <v>19207</v>
          </cell>
          <cell r="B4651" t="str">
            <v>M. Edouard Lachenal</v>
          </cell>
          <cell r="C4651" t="str">
            <v>bureauetudes@thiebaud-perritaz.com</v>
          </cell>
        </row>
        <row r="4652">
          <cell r="A4652">
            <v>19208</v>
          </cell>
          <cell r="B4652" t="str">
            <v>M. Fabio Bernardo</v>
          </cell>
          <cell r="C4652" t="str">
            <v>bureauetudes@thiebaud-perritaz.com</v>
          </cell>
        </row>
        <row r="4653">
          <cell r="A4653">
            <v>19209</v>
          </cell>
          <cell r="B4653" t="str">
            <v>M. Georges Duret</v>
          </cell>
          <cell r="C4653" t="str">
            <v>maintenance@thiebaud-perritaz.com</v>
          </cell>
        </row>
        <row r="4654">
          <cell r="A4654">
            <v>19210</v>
          </cell>
          <cell r="B4654" t="str">
            <v>M. Goran Dalic</v>
          </cell>
          <cell r="C4654" t="str">
            <v>bureauetudes@thiebaud-perritaz.com</v>
          </cell>
        </row>
        <row r="4655">
          <cell r="A4655">
            <v>19211</v>
          </cell>
          <cell r="B4655" t="str">
            <v>M. Jérôme Gilbert</v>
          </cell>
          <cell r="C4655" t="str">
            <v>j.gilbert@thiebaud-perritaz.com</v>
          </cell>
        </row>
        <row r="4656">
          <cell r="A4656">
            <v>19212</v>
          </cell>
          <cell r="B4656" t="str">
            <v>M. Patrick Reuteler</v>
          </cell>
          <cell r="C4656" t="str">
            <v>bureauetudes@thiebaud-perritaz.com</v>
          </cell>
        </row>
        <row r="4657">
          <cell r="A4657">
            <v>19213</v>
          </cell>
          <cell r="B4657" t="str">
            <v>M. Philippe Betsch</v>
          </cell>
          <cell r="C4657" t="str">
            <v>bureauetudes@thiebaud-perritaz.com</v>
          </cell>
        </row>
        <row r="4658">
          <cell r="A4658">
            <v>19214</v>
          </cell>
          <cell r="B4658" t="str">
            <v>M. Simon Taponard</v>
          </cell>
          <cell r="C4658" t="str">
            <v>be@thiebaud-perritaz.com</v>
          </cell>
        </row>
        <row r="4659">
          <cell r="A4659">
            <v>19215</v>
          </cell>
          <cell r="B4659" t="str">
            <v>M. Sivori Vaccher</v>
          </cell>
          <cell r="C4659" t="str">
            <v>svaccher@thiebaud-perritaz.com</v>
          </cell>
        </row>
        <row r="4660">
          <cell r="A4660">
            <v>19216</v>
          </cell>
          <cell r="B4660" t="str">
            <v>M. Stéphane Ortolan</v>
          </cell>
          <cell r="C4660" t="str">
            <v>bureauetudes@thiebaud-perritaz.com</v>
          </cell>
        </row>
        <row r="4661">
          <cell r="A4661">
            <v>19217</v>
          </cell>
          <cell r="B4661" t="str">
            <v>M. Taponard Simon</v>
          </cell>
          <cell r="C4661" t="str">
            <v>be@thiebaud-perritaz.com</v>
          </cell>
        </row>
        <row r="4662">
          <cell r="A4662">
            <v>19218</v>
          </cell>
          <cell r="B4662" t="str">
            <v>M. Tiago Amaral</v>
          </cell>
          <cell r="C4662" t="str">
            <v>tamaral@thiebaud-perritaz.com</v>
          </cell>
        </row>
        <row r="4663">
          <cell r="A4663">
            <v>19219</v>
          </cell>
          <cell r="B4663" t="str">
            <v>M. Yannick Frezier</v>
          </cell>
          <cell r="C4663" t="str">
            <v>bureauetudes@thiebaud-perritaz.com</v>
          </cell>
        </row>
        <row r="4664">
          <cell r="A4664">
            <v>19220</v>
          </cell>
          <cell r="B4664" t="str">
            <v>Mlle Fouirat Soraya</v>
          </cell>
          <cell r="C4664" t="str">
            <v>bureauetudes@thiebaud-perritaz.com</v>
          </cell>
        </row>
        <row r="4665">
          <cell r="A4665">
            <v>19221</v>
          </cell>
          <cell r="B4665" t="str">
            <v>Mlle Laura Caron</v>
          </cell>
          <cell r="C4665" t="str">
            <v>maintenance@thiebaud-perritaz.com</v>
          </cell>
        </row>
        <row r="4666">
          <cell r="A4666">
            <v>19222</v>
          </cell>
          <cell r="B4666" t="str">
            <v>Mme Louise Gilbert</v>
          </cell>
          <cell r="C4666" t="str">
            <v>bureauetudes@thiebaud-perritaz.com</v>
          </cell>
        </row>
        <row r="4667">
          <cell r="A4667">
            <v>19223</v>
          </cell>
          <cell r="B4667" t="str">
            <v>Mme Nadia Rabotot</v>
          </cell>
          <cell r="C4667" t="str">
            <v>info@thiebaud-perritaz.com</v>
          </cell>
        </row>
        <row r="4668">
          <cell r="A4668">
            <v>19224</v>
          </cell>
        </row>
        <row r="4669">
          <cell r="A4669">
            <v>19225</v>
          </cell>
        </row>
        <row r="4670">
          <cell r="A4670">
            <v>19226</v>
          </cell>
        </row>
        <row r="4671">
          <cell r="A4671">
            <v>19227</v>
          </cell>
        </row>
        <row r="4672">
          <cell r="A4672">
            <v>19228</v>
          </cell>
        </row>
        <row r="4673">
          <cell r="A4673">
            <v>19229</v>
          </cell>
        </row>
        <row r="4674">
          <cell r="A4674">
            <v>19230</v>
          </cell>
        </row>
        <row r="4675">
          <cell r="A4675">
            <v>19231</v>
          </cell>
        </row>
        <row r="4676">
          <cell r="A4676">
            <v>19232</v>
          </cell>
        </row>
        <row r="4677">
          <cell r="A4677">
            <v>19233</v>
          </cell>
        </row>
        <row r="4678">
          <cell r="A4678">
            <v>19234</v>
          </cell>
        </row>
        <row r="4679">
          <cell r="A4679">
            <v>19235</v>
          </cell>
        </row>
        <row r="4680">
          <cell r="A4680">
            <v>19236</v>
          </cell>
        </row>
        <row r="4681">
          <cell r="A4681">
            <v>19237</v>
          </cell>
        </row>
        <row r="4682">
          <cell r="A4682">
            <v>19238</v>
          </cell>
        </row>
        <row r="4683">
          <cell r="A4683">
            <v>19239</v>
          </cell>
        </row>
        <row r="4684">
          <cell r="A4684">
            <v>19240</v>
          </cell>
        </row>
        <row r="4685">
          <cell r="A4685">
            <v>19241</v>
          </cell>
        </row>
        <row r="4686">
          <cell r="A4686">
            <v>19242</v>
          </cell>
        </row>
        <row r="4687">
          <cell r="A4687">
            <v>19243</v>
          </cell>
        </row>
        <row r="4688">
          <cell r="A4688">
            <v>19244</v>
          </cell>
        </row>
        <row r="4689">
          <cell r="A4689">
            <v>19245</v>
          </cell>
        </row>
        <row r="4690">
          <cell r="A4690">
            <v>19246</v>
          </cell>
        </row>
        <row r="4691">
          <cell r="A4691">
            <v>19247</v>
          </cell>
        </row>
        <row r="4692">
          <cell r="A4692">
            <v>19248</v>
          </cell>
        </row>
        <row r="4693">
          <cell r="A4693">
            <v>19249</v>
          </cell>
        </row>
        <row r="4694">
          <cell r="A4694">
            <v>19250</v>
          </cell>
        </row>
        <row r="4695">
          <cell r="A4695">
            <v>19300</v>
          </cell>
          <cell r="B4695" t="str">
            <v>Traitair SA</v>
          </cell>
          <cell r="C4695" t="str">
            <v>Chemin du Foron 14</v>
          </cell>
          <cell r="D4695" t="str">
            <v>1226 Thonex (Genève, Swizerland)</v>
          </cell>
          <cell r="E4695" t="str">
            <v>022 827 36 80</v>
          </cell>
          <cell r="F4695" t="str">
            <v>022 827 36 86</v>
          </cell>
        </row>
        <row r="4696">
          <cell r="A4696">
            <v>19301</v>
          </cell>
          <cell r="B4696" t="str">
            <v>M. Duguet</v>
          </cell>
          <cell r="C4696" t="str">
            <v>info@cgcdalkia.ch</v>
          </cell>
        </row>
        <row r="4697">
          <cell r="A4697">
            <v>19302</v>
          </cell>
          <cell r="B4697" t="str">
            <v>M. Sébastien Gelati</v>
          </cell>
          <cell r="C4697" t="str">
            <v>info@cgcdalkia.ch</v>
          </cell>
        </row>
        <row r="4698">
          <cell r="A4698">
            <v>19303</v>
          </cell>
          <cell r="B4698" t="str">
            <v>Mme Cristina Leitao</v>
          </cell>
          <cell r="C4698" t="str">
            <v>cleitao@cgcdalkia.ch</v>
          </cell>
        </row>
        <row r="4699">
          <cell r="A4699">
            <v>19304</v>
          </cell>
        </row>
        <row r="4700">
          <cell r="A4700">
            <v>19305</v>
          </cell>
        </row>
        <row r="4701">
          <cell r="A4701">
            <v>19306</v>
          </cell>
        </row>
        <row r="4702">
          <cell r="A4702">
            <v>19307</v>
          </cell>
        </row>
        <row r="4703">
          <cell r="A4703">
            <v>19308</v>
          </cell>
        </row>
        <row r="4704">
          <cell r="A4704">
            <v>19309</v>
          </cell>
        </row>
        <row r="4705">
          <cell r="A4705">
            <v>19310</v>
          </cell>
        </row>
        <row r="4706">
          <cell r="A4706">
            <v>19311</v>
          </cell>
        </row>
        <row r="4707">
          <cell r="A4707">
            <v>19312</v>
          </cell>
        </row>
        <row r="4708">
          <cell r="A4708">
            <v>19313</v>
          </cell>
        </row>
        <row r="4709">
          <cell r="A4709">
            <v>19314</v>
          </cell>
        </row>
        <row r="4710">
          <cell r="A4710">
            <v>19315</v>
          </cell>
        </row>
        <row r="4711">
          <cell r="A4711">
            <v>19316</v>
          </cell>
        </row>
        <row r="4712">
          <cell r="A4712">
            <v>19317</v>
          </cell>
        </row>
        <row r="4713">
          <cell r="A4713">
            <v>19318</v>
          </cell>
        </row>
        <row r="4714">
          <cell r="A4714">
            <v>19319</v>
          </cell>
        </row>
        <row r="4715">
          <cell r="A4715">
            <v>19320</v>
          </cell>
        </row>
        <row r="4716">
          <cell r="A4716">
            <v>19321</v>
          </cell>
        </row>
        <row r="4717">
          <cell r="A4717">
            <v>19322</v>
          </cell>
        </row>
        <row r="4718">
          <cell r="A4718">
            <v>19323</v>
          </cell>
        </row>
        <row r="4719">
          <cell r="A4719">
            <v>19324</v>
          </cell>
        </row>
        <row r="4720">
          <cell r="A4720">
            <v>19325</v>
          </cell>
        </row>
        <row r="4721">
          <cell r="A4721">
            <v>19326</v>
          </cell>
        </row>
        <row r="4722">
          <cell r="A4722">
            <v>19327</v>
          </cell>
        </row>
        <row r="4723">
          <cell r="A4723">
            <v>19328</v>
          </cell>
        </row>
        <row r="4724">
          <cell r="A4724">
            <v>19329</v>
          </cell>
        </row>
        <row r="4725">
          <cell r="A4725">
            <v>19330</v>
          </cell>
        </row>
        <row r="4726">
          <cell r="A4726">
            <v>19331</v>
          </cell>
        </row>
        <row r="4727">
          <cell r="A4727">
            <v>19332</v>
          </cell>
        </row>
        <row r="4728">
          <cell r="A4728">
            <v>19333</v>
          </cell>
        </row>
        <row r="4729">
          <cell r="A4729">
            <v>19334</v>
          </cell>
        </row>
        <row r="4730">
          <cell r="A4730">
            <v>19335</v>
          </cell>
        </row>
        <row r="4731">
          <cell r="A4731">
            <v>19336</v>
          </cell>
        </row>
        <row r="4732">
          <cell r="A4732">
            <v>19337</v>
          </cell>
        </row>
        <row r="4733">
          <cell r="A4733">
            <v>19338</v>
          </cell>
        </row>
        <row r="4734">
          <cell r="A4734">
            <v>19339</v>
          </cell>
        </row>
        <row r="4735">
          <cell r="A4735">
            <v>19340</v>
          </cell>
        </row>
        <row r="4736">
          <cell r="A4736">
            <v>19341</v>
          </cell>
        </row>
        <row r="4737">
          <cell r="A4737">
            <v>19342</v>
          </cell>
        </row>
        <row r="4738">
          <cell r="A4738">
            <v>19343</v>
          </cell>
        </row>
        <row r="4739">
          <cell r="A4739">
            <v>19344</v>
          </cell>
        </row>
        <row r="4740">
          <cell r="A4740">
            <v>19345</v>
          </cell>
        </row>
        <row r="4741">
          <cell r="A4741">
            <v>19346</v>
          </cell>
        </row>
        <row r="4742">
          <cell r="A4742">
            <v>19347</v>
          </cell>
        </row>
        <row r="4743">
          <cell r="A4743">
            <v>19348</v>
          </cell>
        </row>
        <row r="4744">
          <cell r="A4744">
            <v>19349</v>
          </cell>
        </row>
        <row r="4745">
          <cell r="A4745">
            <v>19350</v>
          </cell>
        </row>
        <row r="4746">
          <cell r="A4746">
            <v>19400</v>
          </cell>
          <cell r="B4746" t="str">
            <v>UBS SA - Logistics Zone de</v>
          </cell>
          <cell r="C4746" t="str">
            <v>Distribution Lausanne</v>
          </cell>
          <cell r="D4746" t="str">
            <v>CH-1002 Lausanne</v>
          </cell>
          <cell r="F4746" t="str">
            <v>021 215 35 00</v>
          </cell>
        </row>
        <row r="4747">
          <cell r="A4747">
            <v>19401</v>
          </cell>
          <cell r="B4747" t="str">
            <v>M. Cultrona</v>
          </cell>
        </row>
        <row r="4748">
          <cell r="A4748">
            <v>19402</v>
          </cell>
        </row>
        <row r="4749">
          <cell r="A4749">
            <v>19403</v>
          </cell>
        </row>
        <row r="4750">
          <cell r="A4750">
            <v>19404</v>
          </cell>
        </row>
        <row r="4751">
          <cell r="A4751">
            <v>19405</v>
          </cell>
        </row>
        <row r="4752">
          <cell r="A4752">
            <v>19406</v>
          </cell>
        </row>
        <row r="4753">
          <cell r="A4753">
            <v>19407</v>
          </cell>
        </row>
        <row r="4754">
          <cell r="A4754">
            <v>19408</v>
          </cell>
        </row>
        <row r="4755">
          <cell r="A4755">
            <v>19409</v>
          </cell>
        </row>
        <row r="4756">
          <cell r="A4756">
            <v>19410</v>
          </cell>
        </row>
        <row r="4757">
          <cell r="A4757">
            <v>19411</v>
          </cell>
        </row>
        <row r="4758">
          <cell r="A4758">
            <v>19412</v>
          </cell>
        </row>
        <row r="4759">
          <cell r="A4759">
            <v>19413</v>
          </cell>
        </row>
        <row r="4760">
          <cell r="A4760">
            <v>19414</v>
          </cell>
        </row>
        <row r="4761">
          <cell r="A4761">
            <v>19415</v>
          </cell>
        </row>
        <row r="4762">
          <cell r="A4762">
            <v>19416</v>
          </cell>
        </row>
        <row r="4763">
          <cell r="A4763">
            <v>19417</v>
          </cell>
        </row>
        <row r="4764">
          <cell r="A4764">
            <v>19418</v>
          </cell>
        </row>
        <row r="4765">
          <cell r="A4765">
            <v>19419</v>
          </cell>
        </row>
        <row r="4766">
          <cell r="A4766">
            <v>19420</v>
          </cell>
        </row>
        <row r="4767">
          <cell r="A4767">
            <v>19421</v>
          </cell>
        </row>
        <row r="4768">
          <cell r="A4768">
            <v>19422</v>
          </cell>
        </row>
        <row r="4769">
          <cell r="A4769">
            <v>19423</v>
          </cell>
        </row>
        <row r="4770">
          <cell r="A4770">
            <v>19424</v>
          </cell>
        </row>
        <row r="4771">
          <cell r="A4771">
            <v>19425</v>
          </cell>
        </row>
        <row r="4772">
          <cell r="A4772">
            <v>19426</v>
          </cell>
        </row>
        <row r="4773">
          <cell r="A4773">
            <v>19427</v>
          </cell>
        </row>
        <row r="4774">
          <cell r="A4774">
            <v>19428</v>
          </cell>
        </row>
        <row r="4775">
          <cell r="A4775">
            <v>19429</v>
          </cell>
        </row>
        <row r="4776">
          <cell r="A4776">
            <v>19430</v>
          </cell>
        </row>
        <row r="4777">
          <cell r="A4777">
            <v>19431</v>
          </cell>
        </row>
        <row r="4778">
          <cell r="A4778">
            <v>19432</v>
          </cell>
        </row>
        <row r="4779">
          <cell r="A4779">
            <v>19433</v>
          </cell>
        </row>
        <row r="4780">
          <cell r="A4780">
            <v>19434</v>
          </cell>
        </row>
        <row r="4781">
          <cell r="A4781">
            <v>19435</v>
          </cell>
        </row>
        <row r="4782">
          <cell r="A4782">
            <v>19436</v>
          </cell>
        </row>
        <row r="4783">
          <cell r="A4783">
            <v>19437</v>
          </cell>
        </row>
        <row r="4784">
          <cell r="A4784">
            <v>19438</v>
          </cell>
        </row>
        <row r="4785">
          <cell r="A4785">
            <v>19439</v>
          </cell>
        </row>
        <row r="4786">
          <cell r="A4786">
            <v>19440</v>
          </cell>
        </row>
        <row r="4787">
          <cell r="A4787">
            <v>19441</v>
          </cell>
        </row>
        <row r="4788">
          <cell r="A4788">
            <v>19442</v>
          </cell>
        </row>
        <row r="4789">
          <cell r="A4789">
            <v>19443</v>
          </cell>
        </row>
        <row r="4790">
          <cell r="A4790">
            <v>19444</v>
          </cell>
        </row>
        <row r="4791">
          <cell r="A4791">
            <v>19445</v>
          </cell>
        </row>
        <row r="4792">
          <cell r="A4792">
            <v>19446</v>
          </cell>
        </row>
        <row r="4793">
          <cell r="A4793">
            <v>19447</v>
          </cell>
        </row>
        <row r="4794">
          <cell r="A4794">
            <v>19448</v>
          </cell>
        </row>
        <row r="4795">
          <cell r="A4795">
            <v>19449</v>
          </cell>
        </row>
        <row r="4796">
          <cell r="A4796">
            <v>19450</v>
          </cell>
        </row>
        <row r="4797">
          <cell r="A4797">
            <v>19500</v>
          </cell>
          <cell r="B4797" t="str">
            <v>Ultrafroid</v>
          </cell>
          <cell r="C4797" t="str">
            <v>En Budron A12</v>
          </cell>
          <cell r="D4797" t="str">
            <v>1052 Le Mont-sur-Lausanne</v>
          </cell>
          <cell r="E4797" t="str">
            <v>021 320 19 18</v>
          </cell>
          <cell r="F4797" t="str">
            <v>021 635 51 53</v>
          </cell>
        </row>
        <row r="4798">
          <cell r="A4798">
            <v>19501</v>
          </cell>
          <cell r="B4798" t="str">
            <v>M. Georges Torres</v>
          </cell>
          <cell r="C4798" t="str">
            <v>georges.torres@ultrafroid.ch</v>
          </cell>
        </row>
        <row r="4799">
          <cell r="A4799">
            <v>19502</v>
          </cell>
          <cell r="B4799" t="str">
            <v>M. Laurent Marin</v>
          </cell>
        </row>
        <row r="4800">
          <cell r="A4800">
            <v>19503</v>
          </cell>
          <cell r="B4800" t="str">
            <v>Mlle Elodie Ropraz</v>
          </cell>
          <cell r="C4800" t="str">
            <v>elodie.ropraz@ultrafroid.ch</v>
          </cell>
        </row>
        <row r="4801">
          <cell r="A4801">
            <v>19504</v>
          </cell>
        </row>
        <row r="4802">
          <cell r="A4802">
            <v>19505</v>
          </cell>
        </row>
        <row r="4803">
          <cell r="A4803">
            <v>19506</v>
          </cell>
        </row>
        <row r="4804">
          <cell r="A4804">
            <v>19507</v>
          </cell>
        </row>
        <row r="4805">
          <cell r="A4805">
            <v>19508</v>
          </cell>
        </row>
        <row r="4806">
          <cell r="A4806">
            <v>19509</v>
          </cell>
        </row>
        <row r="4807">
          <cell r="A4807">
            <v>19510</v>
          </cell>
        </row>
        <row r="4808">
          <cell r="A4808">
            <v>19511</v>
          </cell>
        </row>
        <row r="4809">
          <cell r="A4809">
            <v>19512</v>
          </cell>
        </row>
        <row r="4810">
          <cell r="A4810">
            <v>19513</v>
          </cell>
        </row>
        <row r="4811">
          <cell r="A4811">
            <v>19514</v>
          </cell>
        </row>
        <row r="4812">
          <cell r="A4812">
            <v>19515</v>
          </cell>
        </row>
        <row r="4813">
          <cell r="A4813">
            <v>19516</v>
          </cell>
        </row>
        <row r="4814">
          <cell r="A4814">
            <v>19517</v>
          </cell>
        </row>
        <row r="4815">
          <cell r="A4815">
            <v>19518</v>
          </cell>
        </row>
        <row r="4816">
          <cell r="A4816">
            <v>19519</v>
          </cell>
        </row>
        <row r="4817">
          <cell r="A4817">
            <v>19520</v>
          </cell>
        </row>
        <row r="4818">
          <cell r="A4818">
            <v>19521</v>
          </cell>
        </row>
        <row r="4819">
          <cell r="A4819">
            <v>19522</v>
          </cell>
        </row>
        <row r="4820">
          <cell r="A4820">
            <v>19523</v>
          </cell>
        </row>
        <row r="4821">
          <cell r="A4821">
            <v>19524</v>
          </cell>
        </row>
        <row r="4822">
          <cell r="A4822">
            <v>19525</v>
          </cell>
        </row>
        <row r="4823">
          <cell r="A4823">
            <v>19526</v>
          </cell>
        </row>
        <row r="4824">
          <cell r="A4824">
            <v>19527</v>
          </cell>
        </row>
        <row r="4825">
          <cell r="A4825">
            <v>19528</v>
          </cell>
        </row>
        <row r="4826">
          <cell r="A4826">
            <v>19529</v>
          </cell>
        </row>
        <row r="4827">
          <cell r="A4827">
            <v>19530</v>
          </cell>
        </row>
        <row r="4828">
          <cell r="A4828">
            <v>19531</v>
          </cell>
        </row>
        <row r="4829">
          <cell r="A4829">
            <v>19532</v>
          </cell>
        </row>
        <row r="4830">
          <cell r="A4830">
            <v>19533</v>
          </cell>
        </row>
        <row r="4831">
          <cell r="A4831">
            <v>19534</v>
          </cell>
        </row>
        <row r="4832">
          <cell r="A4832">
            <v>19535</v>
          </cell>
        </row>
        <row r="4833">
          <cell r="A4833">
            <v>19536</v>
          </cell>
        </row>
        <row r="4834">
          <cell r="A4834">
            <v>19537</v>
          </cell>
        </row>
        <row r="4835">
          <cell r="A4835">
            <v>19538</v>
          </cell>
        </row>
        <row r="4836">
          <cell r="A4836">
            <v>19539</v>
          </cell>
        </row>
        <row r="4837">
          <cell r="A4837">
            <v>19540</v>
          </cell>
        </row>
        <row r="4838">
          <cell r="A4838">
            <v>19541</v>
          </cell>
        </row>
        <row r="4839">
          <cell r="A4839">
            <v>19542</v>
          </cell>
        </row>
        <row r="4840">
          <cell r="A4840">
            <v>19543</v>
          </cell>
        </row>
        <row r="4841">
          <cell r="A4841">
            <v>19544</v>
          </cell>
        </row>
        <row r="4842">
          <cell r="A4842">
            <v>19545</v>
          </cell>
        </row>
        <row r="4843">
          <cell r="A4843">
            <v>19546</v>
          </cell>
        </row>
        <row r="4844">
          <cell r="A4844">
            <v>19547</v>
          </cell>
        </row>
        <row r="4845">
          <cell r="A4845">
            <v>19548</v>
          </cell>
        </row>
        <row r="4846">
          <cell r="A4846">
            <v>19549</v>
          </cell>
        </row>
        <row r="4847">
          <cell r="A4847">
            <v>19550</v>
          </cell>
        </row>
        <row r="4848">
          <cell r="A4848">
            <v>19600</v>
          </cell>
          <cell r="B4848" t="str">
            <v>Unifroid SA</v>
          </cell>
          <cell r="C4848" t="str">
            <v>Route de Morrens 8</v>
          </cell>
          <cell r="D4848" t="str">
            <v>1053 Cugy/Lausanne</v>
          </cell>
          <cell r="E4848" t="str">
            <v>021 731 26 26</v>
          </cell>
          <cell r="F4848" t="str">
            <v>021 731 12 69</v>
          </cell>
        </row>
        <row r="4849">
          <cell r="A4849">
            <v>19601</v>
          </cell>
          <cell r="B4849" t="str">
            <v>M. Georges Torres</v>
          </cell>
          <cell r="C4849" t="str">
            <v>georges.torres@unifroid.ch</v>
          </cell>
        </row>
        <row r="4850">
          <cell r="A4850">
            <v>19602</v>
          </cell>
          <cell r="B4850" t="str">
            <v>M. Hervé Théraulaz</v>
          </cell>
          <cell r="C4850" t="str">
            <v>herve.theraulaz@uniclim.ch</v>
          </cell>
        </row>
        <row r="4851">
          <cell r="A4851">
            <v>19603</v>
          </cell>
          <cell r="B4851" t="str">
            <v>M. Laurent Marin</v>
          </cell>
          <cell r="C4851" t="str">
            <v>laurent.marin@unifroid.ch</v>
          </cell>
        </row>
        <row r="4852">
          <cell r="A4852">
            <v>19604</v>
          </cell>
        </row>
        <row r="4853">
          <cell r="A4853">
            <v>19605</v>
          </cell>
        </row>
        <row r="4854">
          <cell r="A4854">
            <v>19606</v>
          </cell>
        </row>
        <row r="4855">
          <cell r="A4855">
            <v>19607</v>
          </cell>
        </row>
        <row r="4856">
          <cell r="A4856">
            <v>19608</v>
          </cell>
        </row>
        <row r="4857">
          <cell r="A4857">
            <v>19609</v>
          </cell>
        </row>
        <row r="4858">
          <cell r="A4858">
            <v>19610</v>
          </cell>
        </row>
        <row r="4859">
          <cell r="A4859">
            <v>19611</v>
          </cell>
        </row>
        <row r="4860">
          <cell r="A4860">
            <v>19612</v>
          </cell>
        </row>
        <row r="4861">
          <cell r="A4861">
            <v>19613</v>
          </cell>
        </row>
        <row r="4862">
          <cell r="A4862">
            <v>19614</v>
          </cell>
        </row>
        <row r="4863">
          <cell r="A4863">
            <v>19615</v>
          </cell>
        </row>
        <row r="4864">
          <cell r="A4864">
            <v>19616</v>
          </cell>
        </row>
        <row r="4865">
          <cell r="A4865">
            <v>19617</v>
          </cell>
        </row>
        <row r="4866">
          <cell r="A4866">
            <v>19618</v>
          </cell>
        </row>
        <row r="4867">
          <cell r="A4867">
            <v>19619</v>
          </cell>
        </row>
        <row r="4868">
          <cell r="A4868">
            <v>19620</v>
          </cell>
        </row>
        <row r="4869">
          <cell r="A4869">
            <v>19621</v>
          </cell>
        </row>
        <row r="4870">
          <cell r="A4870">
            <v>19622</v>
          </cell>
        </row>
        <row r="4871">
          <cell r="A4871">
            <v>19623</v>
          </cell>
        </row>
        <row r="4872">
          <cell r="A4872">
            <v>19624</v>
          </cell>
        </row>
        <row r="4873">
          <cell r="A4873">
            <v>19625</v>
          </cell>
        </row>
        <row r="4874">
          <cell r="A4874">
            <v>19626</v>
          </cell>
        </row>
        <row r="4875">
          <cell r="A4875">
            <v>19627</v>
          </cell>
        </row>
        <row r="4876">
          <cell r="A4876">
            <v>19628</v>
          </cell>
        </row>
        <row r="4877">
          <cell r="A4877">
            <v>19629</v>
          </cell>
        </row>
        <row r="4878">
          <cell r="A4878">
            <v>19630</v>
          </cell>
        </row>
        <row r="4879">
          <cell r="A4879">
            <v>19631</v>
          </cell>
        </row>
        <row r="4880">
          <cell r="A4880">
            <v>19632</v>
          </cell>
        </row>
        <row r="4881">
          <cell r="A4881">
            <v>19633</v>
          </cell>
        </row>
        <row r="4882">
          <cell r="A4882">
            <v>19634</v>
          </cell>
        </row>
        <row r="4883">
          <cell r="A4883">
            <v>19635</v>
          </cell>
        </row>
        <row r="4884">
          <cell r="A4884">
            <v>19636</v>
          </cell>
        </row>
        <row r="4885">
          <cell r="A4885">
            <v>19637</v>
          </cell>
        </row>
        <row r="4886">
          <cell r="A4886">
            <v>19638</v>
          </cell>
        </row>
        <row r="4887">
          <cell r="A4887">
            <v>19639</v>
          </cell>
        </row>
        <row r="4888">
          <cell r="A4888">
            <v>19640</v>
          </cell>
        </row>
        <row r="4889">
          <cell r="A4889">
            <v>19641</v>
          </cell>
        </row>
        <row r="4890">
          <cell r="A4890">
            <v>19642</v>
          </cell>
        </row>
        <row r="4891">
          <cell r="A4891">
            <v>19643</v>
          </cell>
        </row>
        <row r="4892">
          <cell r="A4892">
            <v>19644</v>
          </cell>
        </row>
        <row r="4893">
          <cell r="A4893">
            <v>19645</v>
          </cell>
        </row>
        <row r="4894">
          <cell r="A4894">
            <v>19646</v>
          </cell>
        </row>
        <row r="4895">
          <cell r="A4895">
            <v>19647</v>
          </cell>
        </row>
        <row r="4896">
          <cell r="A4896">
            <v>19648</v>
          </cell>
        </row>
        <row r="4897">
          <cell r="A4897">
            <v>19649</v>
          </cell>
        </row>
        <row r="4898">
          <cell r="A4898">
            <v>19650</v>
          </cell>
        </row>
        <row r="4899">
          <cell r="A4899">
            <v>19700</v>
          </cell>
          <cell r="B4899" t="str">
            <v>Unitech Frigorifiques SA</v>
          </cell>
          <cell r="C4899" t="str">
            <v>Lacustres 30</v>
          </cell>
          <cell r="D4899" t="str">
            <v>3976 Noës</v>
          </cell>
          <cell r="E4899" t="str">
            <v>027 455 07 30</v>
          </cell>
          <cell r="F4899" t="str">
            <v>027 456 11 89</v>
          </cell>
        </row>
        <row r="4900">
          <cell r="A4900">
            <v>19701</v>
          </cell>
          <cell r="B4900" t="str">
            <v>M. Salamin</v>
          </cell>
        </row>
        <row r="4901">
          <cell r="A4901">
            <v>19702</v>
          </cell>
        </row>
        <row r="4902">
          <cell r="A4902">
            <v>19703</v>
          </cell>
        </row>
        <row r="4903">
          <cell r="A4903">
            <v>19704</v>
          </cell>
        </row>
        <row r="4904">
          <cell r="A4904">
            <v>19705</v>
          </cell>
        </row>
        <row r="4905">
          <cell r="A4905">
            <v>19706</v>
          </cell>
        </row>
        <row r="4906">
          <cell r="A4906">
            <v>19707</v>
          </cell>
        </row>
        <row r="4907">
          <cell r="A4907">
            <v>19708</v>
          </cell>
        </row>
        <row r="4908">
          <cell r="A4908">
            <v>19709</v>
          </cell>
        </row>
        <row r="4909">
          <cell r="A4909">
            <v>19710</v>
          </cell>
        </row>
        <row r="4910">
          <cell r="A4910">
            <v>19711</v>
          </cell>
        </row>
        <row r="4911">
          <cell r="A4911">
            <v>19712</v>
          </cell>
        </row>
        <row r="4912">
          <cell r="A4912">
            <v>19713</v>
          </cell>
        </row>
        <row r="4913">
          <cell r="A4913">
            <v>19714</v>
          </cell>
        </row>
        <row r="4914">
          <cell r="A4914">
            <v>19715</v>
          </cell>
        </row>
        <row r="4915">
          <cell r="A4915">
            <v>19716</v>
          </cell>
        </row>
        <row r="4916">
          <cell r="A4916">
            <v>19717</v>
          </cell>
        </row>
        <row r="4917">
          <cell r="A4917">
            <v>19718</v>
          </cell>
        </row>
        <row r="4918">
          <cell r="A4918">
            <v>19719</v>
          </cell>
        </row>
        <row r="4919">
          <cell r="A4919">
            <v>19720</v>
          </cell>
        </row>
        <row r="4920">
          <cell r="A4920">
            <v>19721</v>
          </cell>
        </row>
        <row r="4921">
          <cell r="A4921">
            <v>19722</v>
          </cell>
        </row>
        <row r="4922">
          <cell r="A4922">
            <v>19723</v>
          </cell>
        </row>
        <row r="4923">
          <cell r="A4923">
            <v>19724</v>
          </cell>
        </row>
        <row r="4924">
          <cell r="A4924">
            <v>19725</v>
          </cell>
        </row>
        <row r="4925">
          <cell r="A4925">
            <v>19726</v>
          </cell>
        </row>
        <row r="4926">
          <cell r="A4926">
            <v>19727</v>
          </cell>
        </row>
        <row r="4927">
          <cell r="A4927">
            <v>19728</v>
          </cell>
        </row>
        <row r="4928">
          <cell r="A4928">
            <v>19729</v>
          </cell>
        </row>
        <row r="4929">
          <cell r="A4929">
            <v>19730</v>
          </cell>
        </row>
        <row r="4930">
          <cell r="A4930">
            <v>19731</v>
          </cell>
        </row>
        <row r="4931">
          <cell r="A4931">
            <v>19732</v>
          </cell>
        </row>
        <row r="4932">
          <cell r="A4932">
            <v>19733</v>
          </cell>
        </row>
        <row r="4933">
          <cell r="A4933">
            <v>19734</v>
          </cell>
        </row>
        <row r="4934">
          <cell r="A4934">
            <v>19735</v>
          </cell>
        </row>
        <row r="4935">
          <cell r="A4935">
            <v>19736</v>
          </cell>
        </row>
        <row r="4936">
          <cell r="A4936">
            <v>19737</v>
          </cell>
        </row>
        <row r="4937">
          <cell r="A4937">
            <v>19738</v>
          </cell>
        </row>
        <row r="4938">
          <cell r="A4938">
            <v>19739</v>
          </cell>
        </row>
        <row r="4939">
          <cell r="A4939">
            <v>19740</v>
          </cell>
        </row>
        <row r="4940">
          <cell r="A4940">
            <v>19741</v>
          </cell>
        </row>
        <row r="4941">
          <cell r="A4941">
            <v>19742</v>
          </cell>
        </row>
        <row r="4942">
          <cell r="A4942">
            <v>19743</v>
          </cell>
        </row>
        <row r="4943">
          <cell r="A4943">
            <v>19744</v>
          </cell>
        </row>
        <row r="4944">
          <cell r="A4944">
            <v>19745</v>
          </cell>
        </row>
        <row r="4945">
          <cell r="A4945">
            <v>19746</v>
          </cell>
        </row>
        <row r="4946">
          <cell r="A4946">
            <v>19747</v>
          </cell>
        </row>
        <row r="4947">
          <cell r="A4947">
            <v>19748</v>
          </cell>
        </row>
        <row r="4948">
          <cell r="A4948">
            <v>19749</v>
          </cell>
        </row>
        <row r="4949">
          <cell r="A4949">
            <v>19750</v>
          </cell>
        </row>
        <row r="4950">
          <cell r="A4950">
            <v>19800</v>
          </cell>
          <cell r="B4950" t="str">
            <v>Venticlean</v>
          </cell>
          <cell r="C4950" t="str">
            <v>Ch. Du Trabandan 45</v>
          </cell>
          <cell r="D4950" t="str">
            <v>1006 Lausanne</v>
          </cell>
          <cell r="E4950" t="str">
            <v>021 728 38 17</v>
          </cell>
          <cell r="F4950" t="str">
            <v>021 728 38 27</v>
          </cell>
        </row>
        <row r="4951">
          <cell r="A4951">
            <v>19801</v>
          </cell>
          <cell r="B4951" t="str">
            <v>M. Aeby</v>
          </cell>
          <cell r="C4951" t="str">
            <v>venticlean@bluewin.ch</v>
          </cell>
        </row>
        <row r="4952">
          <cell r="A4952">
            <v>19802</v>
          </cell>
          <cell r="B4952" t="str">
            <v>M. Patrice Vuffray</v>
          </cell>
          <cell r="C4952" t="str">
            <v>venticlean@bluewin.ch</v>
          </cell>
        </row>
        <row r="4953">
          <cell r="A4953">
            <v>19803</v>
          </cell>
          <cell r="B4953" t="str">
            <v>M. Raymond Vuffray</v>
          </cell>
          <cell r="C4953" t="str">
            <v>info@venticlean.ch</v>
          </cell>
        </row>
        <row r="4954">
          <cell r="A4954">
            <v>19804</v>
          </cell>
        </row>
        <row r="4955">
          <cell r="A4955">
            <v>19805</v>
          </cell>
        </row>
        <row r="4956">
          <cell r="A4956">
            <v>19806</v>
          </cell>
        </row>
        <row r="4957">
          <cell r="A4957">
            <v>19807</v>
          </cell>
        </row>
        <row r="4958">
          <cell r="A4958">
            <v>19808</v>
          </cell>
        </row>
        <row r="4959">
          <cell r="A4959">
            <v>19809</v>
          </cell>
        </row>
        <row r="4960">
          <cell r="A4960">
            <v>19810</v>
          </cell>
        </row>
        <row r="4961">
          <cell r="A4961">
            <v>19811</v>
          </cell>
        </row>
        <row r="4962">
          <cell r="A4962">
            <v>19812</v>
          </cell>
        </row>
        <row r="4963">
          <cell r="A4963">
            <v>19813</v>
          </cell>
        </row>
        <row r="4964">
          <cell r="A4964">
            <v>19814</v>
          </cell>
        </row>
        <row r="4965">
          <cell r="A4965">
            <v>19815</v>
          </cell>
        </row>
        <row r="4966">
          <cell r="A4966">
            <v>19816</v>
          </cell>
        </row>
        <row r="4967">
          <cell r="A4967">
            <v>19817</v>
          </cell>
        </row>
        <row r="4968">
          <cell r="A4968">
            <v>19818</v>
          </cell>
        </row>
        <row r="4969">
          <cell r="A4969">
            <v>19819</v>
          </cell>
        </row>
        <row r="4970">
          <cell r="A4970">
            <v>19820</v>
          </cell>
        </row>
        <row r="4971">
          <cell r="A4971">
            <v>19821</v>
          </cell>
        </row>
        <row r="4972">
          <cell r="A4972">
            <v>19822</v>
          </cell>
        </row>
        <row r="4973">
          <cell r="A4973">
            <v>19823</v>
          </cell>
        </row>
        <row r="4974">
          <cell r="A4974">
            <v>19824</v>
          </cell>
        </row>
        <row r="4975">
          <cell r="A4975">
            <v>19825</v>
          </cell>
        </row>
        <row r="4976">
          <cell r="A4976">
            <v>19826</v>
          </cell>
        </row>
        <row r="4977">
          <cell r="A4977">
            <v>19827</v>
          </cell>
        </row>
        <row r="4978">
          <cell r="A4978">
            <v>19828</v>
          </cell>
        </row>
        <row r="4979">
          <cell r="A4979">
            <v>19829</v>
          </cell>
        </row>
        <row r="4980">
          <cell r="A4980">
            <v>19830</v>
          </cell>
        </row>
        <row r="4981">
          <cell r="A4981">
            <v>19831</v>
          </cell>
        </row>
        <row r="4982">
          <cell r="A4982">
            <v>19832</v>
          </cell>
        </row>
        <row r="4983">
          <cell r="A4983">
            <v>19833</v>
          </cell>
        </row>
        <row r="4984">
          <cell r="A4984">
            <v>19834</v>
          </cell>
        </row>
        <row r="4985">
          <cell r="A4985">
            <v>19835</v>
          </cell>
        </row>
        <row r="4986">
          <cell r="A4986">
            <v>19836</v>
          </cell>
        </row>
        <row r="4987">
          <cell r="A4987">
            <v>19837</v>
          </cell>
        </row>
        <row r="4988">
          <cell r="A4988">
            <v>19838</v>
          </cell>
        </row>
        <row r="4989">
          <cell r="A4989">
            <v>19839</v>
          </cell>
        </row>
        <row r="4990">
          <cell r="A4990">
            <v>19840</v>
          </cell>
        </row>
        <row r="4991">
          <cell r="A4991">
            <v>19841</v>
          </cell>
        </row>
        <row r="4992">
          <cell r="A4992">
            <v>19842</v>
          </cell>
        </row>
        <row r="4993">
          <cell r="A4993">
            <v>19843</v>
          </cell>
        </row>
        <row r="4994">
          <cell r="A4994">
            <v>19844</v>
          </cell>
        </row>
        <row r="4995">
          <cell r="A4995">
            <v>19845</v>
          </cell>
        </row>
        <row r="4996">
          <cell r="A4996">
            <v>19846</v>
          </cell>
        </row>
        <row r="4997">
          <cell r="A4997">
            <v>19847</v>
          </cell>
        </row>
        <row r="4998">
          <cell r="A4998">
            <v>19848</v>
          </cell>
        </row>
        <row r="4999">
          <cell r="A4999">
            <v>19849</v>
          </cell>
        </row>
        <row r="5000">
          <cell r="A5000">
            <v>19850</v>
          </cell>
        </row>
        <row r="5001">
          <cell r="A5001">
            <v>19900</v>
          </cell>
          <cell r="B5001" t="str">
            <v>Ventilair SA</v>
          </cell>
          <cell r="C5001" t="str">
            <v>8 bis rue Baylon - CP 1872</v>
          </cell>
          <cell r="D5001" t="str">
            <v>1227 Carouge</v>
          </cell>
          <cell r="E5001" t="str">
            <v>022 979 03 03</v>
          </cell>
          <cell r="F5001" t="str">
            <v>022 979 03 00</v>
          </cell>
        </row>
        <row r="5002">
          <cell r="A5002">
            <v>19901</v>
          </cell>
          <cell r="B5002" t="str">
            <v>M. Albin Gault</v>
          </cell>
          <cell r="C5002" t="str">
            <v>ventilair@societe.ch</v>
          </cell>
        </row>
        <row r="5003">
          <cell r="A5003">
            <v>19902</v>
          </cell>
        </row>
        <row r="5004">
          <cell r="A5004">
            <v>19903</v>
          </cell>
        </row>
        <row r="5005">
          <cell r="A5005">
            <v>19904</v>
          </cell>
        </row>
        <row r="5006">
          <cell r="A5006">
            <v>19905</v>
          </cell>
        </row>
        <row r="5007">
          <cell r="A5007">
            <v>19906</v>
          </cell>
        </row>
        <row r="5008">
          <cell r="A5008">
            <v>19907</v>
          </cell>
        </row>
        <row r="5009">
          <cell r="A5009">
            <v>19908</v>
          </cell>
        </row>
        <row r="5010">
          <cell r="A5010">
            <v>19909</v>
          </cell>
        </row>
        <row r="5011">
          <cell r="A5011">
            <v>19910</v>
          </cell>
        </row>
        <row r="5012">
          <cell r="A5012">
            <v>19911</v>
          </cell>
        </row>
        <row r="5013">
          <cell r="A5013">
            <v>19912</v>
          </cell>
        </row>
        <row r="5014">
          <cell r="A5014">
            <v>19913</v>
          </cell>
        </row>
        <row r="5015">
          <cell r="A5015">
            <v>19914</v>
          </cell>
        </row>
        <row r="5016">
          <cell r="A5016">
            <v>19915</v>
          </cell>
        </row>
        <row r="5017">
          <cell r="A5017">
            <v>19916</v>
          </cell>
        </row>
        <row r="5018">
          <cell r="A5018">
            <v>19917</v>
          </cell>
        </row>
        <row r="5019">
          <cell r="A5019">
            <v>19918</v>
          </cell>
        </row>
        <row r="5020">
          <cell r="A5020">
            <v>19919</v>
          </cell>
        </row>
        <row r="5021">
          <cell r="A5021">
            <v>19920</v>
          </cell>
        </row>
        <row r="5022">
          <cell r="A5022">
            <v>19921</v>
          </cell>
        </row>
        <row r="5023">
          <cell r="A5023">
            <v>19922</v>
          </cell>
        </row>
        <row r="5024">
          <cell r="A5024">
            <v>19923</v>
          </cell>
        </row>
        <row r="5025">
          <cell r="A5025">
            <v>19924</v>
          </cell>
        </row>
        <row r="5026">
          <cell r="A5026">
            <v>19925</v>
          </cell>
        </row>
        <row r="5027">
          <cell r="A5027">
            <v>19926</v>
          </cell>
        </row>
        <row r="5028">
          <cell r="A5028">
            <v>19927</v>
          </cell>
        </row>
        <row r="5029">
          <cell r="A5029">
            <v>19928</v>
          </cell>
        </row>
        <row r="5030">
          <cell r="A5030">
            <v>19929</v>
          </cell>
        </row>
        <row r="5031">
          <cell r="A5031">
            <v>19930</v>
          </cell>
        </row>
        <row r="5032">
          <cell r="A5032">
            <v>19931</v>
          </cell>
        </row>
        <row r="5033">
          <cell r="A5033">
            <v>19932</v>
          </cell>
        </row>
        <row r="5034">
          <cell r="A5034">
            <v>19933</v>
          </cell>
        </row>
        <row r="5035">
          <cell r="A5035">
            <v>19934</v>
          </cell>
        </row>
        <row r="5036">
          <cell r="A5036">
            <v>19935</v>
          </cell>
        </row>
        <row r="5037">
          <cell r="A5037">
            <v>19936</v>
          </cell>
        </row>
        <row r="5038">
          <cell r="A5038">
            <v>19937</v>
          </cell>
        </row>
        <row r="5039">
          <cell r="A5039">
            <v>19938</v>
          </cell>
        </row>
        <row r="5040">
          <cell r="A5040">
            <v>19939</v>
          </cell>
        </row>
        <row r="5041">
          <cell r="A5041">
            <v>19940</v>
          </cell>
        </row>
        <row r="5042">
          <cell r="A5042">
            <v>19941</v>
          </cell>
        </row>
        <row r="5043">
          <cell r="A5043">
            <v>19942</v>
          </cell>
        </row>
        <row r="5044">
          <cell r="A5044">
            <v>19943</v>
          </cell>
        </row>
        <row r="5045">
          <cell r="A5045">
            <v>19944</v>
          </cell>
        </row>
        <row r="5046">
          <cell r="A5046">
            <v>19945</v>
          </cell>
        </row>
        <row r="5047">
          <cell r="A5047">
            <v>19946</v>
          </cell>
        </row>
        <row r="5048">
          <cell r="A5048">
            <v>19947</v>
          </cell>
        </row>
        <row r="5049">
          <cell r="A5049">
            <v>19948</v>
          </cell>
        </row>
        <row r="5050">
          <cell r="A5050">
            <v>19949</v>
          </cell>
        </row>
        <row r="5051">
          <cell r="A5051">
            <v>19950</v>
          </cell>
        </row>
        <row r="5052">
          <cell r="A5052">
            <v>20000</v>
          </cell>
          <cell r="B5052" t="str">
            <v>Ventilation Service Michel Gex SA</v>
          </cell>
          <cell r="C5052" t="str">
            <v>L'Allex 6B</v>
          </cell>
          <cell r="D5052" t="str">
            <v>1880 Bex</v>
          </cell>
          <cell r="E5052" t="str">
            <v>024 463 16 30</v>
          </cell>
          <cell r="F5052" t="str">
            <v>024 463 16 30</v>
          </cell>
        </row>
        <row r="5053">
          <cell r="A5053">
            <v>20001</v>
          </cell>
          <cell r="B5053" t="str">
            <v>M. Michel Gex</v>
          </cell>
        </row>
        <row r="5054">
          <cell r="A5054">
            <v>20002</v>
          </cell>
        </row>
        <row r="5055">
          <cell r="A5055">
            <v>20003</v>
          </cell>
        </row>
        <row r="5056">
          <cell r="A5056">
            <v>20004</v>
          </cell>
        </row>
        <row r="5057">
          <cell r="A5057">
            <v>20005</v>
          </cell>
        </row>
        <row r="5058">
          <cell r="A5058">
            <v>20006</v>
          </cell>
        </row>
        <row r="5059">
          <cell r="A5059">
            <v>20007</v>
          </cell>
        </row>
        <row r="5060">
          <cell r="A5060">
            <v>20008</v>
          </cell>
        </row>
        <row r="5061">
          <cell r="A5061">
            <v>20009</v>
          </cell>
        </row>
        <row r="5062">
          <cell r="A5062">
            <v>20010</v>
          </cell>
        </row>
        <row r="5063">
          <cell r="A5063">
            <v>20011</v>
          </cell>
        </row>
        <row r="5064">
          <cell r="A5064">
            <v>20012</v>
          </cell>
        </row>
        <row r="5065">
          <cell r="A5065">
            <v>20013</v>
          </cell>
        </row>
        <row r="5066">
          <cell r="A5066">
            <v>20014</v>
          </cell>
        </row>
        <row r="5067">
          <cell r="A5067">
            <v>20015</v>
          </cell>
        </row>
        <row r="5068">
          <cell r="A5068">
            <v>20016</v>
          </cell>
        </row>
        <row r="5069">
          <cell r="A5069">
            <v>20017</v>
          </cell>
        </row>
        <row r="5070">
          <cell r="A5070">
            <v>20018</v>
          </cell>
        </row>
        <row r="5071">
          <cell r="A5071">
            <v>20019</v>
          </cell>
        </row>
        <row r="5072">
          <cell r="A5072">
            <v>20020</v>
          </cell>
        </row>
        <row r="5073">
          <cell r="A5073">
            <v>20021</v>
          </cell>
        </row>
        <row r="5074">
          <cell r="A5074">
            <v>20022</v>
          </cell>
        </row>
        <row r="5075">
          <cell r="A5075">
            <v>20023</v>
          </cell>
        </row>
        <row r="5076">
          <cell r="A5076">
            <v>20024</v>
          </cell>
        </row>
        <row r="5077">
          <cell r="A5077">
            <v>20025</v>
          </cell>
        </row>
        <row r="5078">
          <cell r="A5078">
            <v>20026</v>
          </cell>
        </row>
        <row r="5079">
          <cell r="A5079">
            <v>20027</v>
          </cell>
        </row>
        <row r="5080">
          <cell r="A5080">
            <v>20028</v>
          </cell>
        </row>
        <row r="5081">
          <cell r="A5081">
            <v>20029</v>
          </cell>
        </row>
        <row r="5082">
          <cell r="A5082">
            <v>20030</v>
          </cell>
        </row>
        <row r="5083">
          <cell r="A5083">
            <v>20031</v>
          </cell>
        </row>
        <row r="5084">
          <cell r="A5084">
            <v>20032</v>
          </cell>
        </row>
        <row r="5085">
          <cell r="A5085">
            <v>20033</v>
          </cell>
        </row>
        <row r="5086">
          <cell r="A5086">
            <v>20034</v>
          </cell>
        </row>
        <row r="5087">
          <cell r="A5087">
            <v>20035</v>
          </cell>
        </row>
        <row r="5088">
          <cell r="A5088">
            <v>20036</v>
          </cell>
        </row>
        <row r="5089">
          <cell r="A5089">
            <v>20037</v>
          </cell>
        </row>
        <row r="5090">
          <cell r="A5090">
            <v>20038</v>
          </cell>
        </row>
        <row r="5091">
          <cell r="A5091">
            <v>20039</v>
          </cell>
        </row>
        <row r="5092">
          <cell r="A5092">
            <v>20040</v>
          </cell>
        </row>
        <row r="5093">
          <cell r="A5093">
            <v>20041</v>
          </cell>
        </row>
        <row r="5094">
          <cell r="A5094">
            <v>20042</v>
          </cell>
        </row>
        <row r="5095">
          <cell r="A5095">
            <v>20043</v>
          </cell>
        </row>
        <row r="5096">
          <cell r="A5096">
            <v>20044</v>
          </cell>
        </row>
        <row r="5097">
          <cell r="A5097">
            <v>20045</v>
          </cell>
        </row>
        <row r="5098">
          <cell r="A5098">
            <v>20046</v>
          </cell>
        </row>
        <row r="5099">
          <cell r="A5099">
            <v>20047</v>
          </cell>
        </row>
        <row r="5100">
          <cell r="A5100">
            <v>20048</v>
          </cell>
        </row>
        <row r="5101">
          <cell r="A5101">
            <v>20049</v>
          </cell>
        </row>
        <row r="5102">
          <cell r="A5102">
            <v>20050</v>
          </cell>
        </row>
        <row r="5103">
          <cell r="A5103">
            <v>20100</v>
          </cell>
          <cell r="B5103" t="str">
            <v>Ventil-Energies</v>
          </cell>
          <cell r="C5103" t="str">
            <v>Chemin Delay 7</v>
          </cell>
          <cell r="D5103" t="str">
            <v>1214 Vernier</v>
          </cell>
          <cell r="E5103" t="str">
            <v>022 910 36 00</v>
          </cell>
          <cell r="F5103" t="str">
            <v>022 910 36 02</v>
          </cell>
        </row>
        <row r="5104">
          <cell r="A5104">
            <v>20101</v>
          </cell>
          <cell r="B5104" t="str">
            <v>M. Guillaume Serrano</v>
          </cell>
          <cell r="C5104" t="str">
            <v>ventilenergie@sunrise.ch</v>
          </cell>
        </row>
        <row r="5105">
          <cell r="A5105">
            <v>20102</v>
          </cell>
          <cell r="B5105" t="str">
            <v>M. Loeffel</v>
          </cell>
          <cell r="C5105" t="str">
            <v>loeffel@ventilenergies.ch</v>
          </cell>
        </row>
        <row r="5106">
          <cell r="A5106">
            <v>20103</v>
          </cell>
        </row>
        <row r="5107">
          <cell r="A5107">
            <v>20104</v>
          </cell>
        </row>
        <row r="5108">
          <cell r="A5108">
            <v>20105</v>
          </cell>
        </row>
        <row r="5109">
          <cell r="A5109">
            <v>20106</v>
          </cell>
        </row>
        <row r="5110">
          <cell r="A5110">
            <v>20107</v>
          </cell>
        </row>
        <row r="5111">
          <cell r="A5111">
            <v>20108</v>
          </cell>
        </row>
        <row r="5112">
          <cell r="A5112">
            <v>20109</v>
          </cell>
        </row>
        <row r="5113">
          <cell r="A5113">
            <v>20110</v>
          </cell>
        </row>
        <row r="5114">
          <cell r="A5114">
            <v>20111</v>
          </cell>
        </row>
        <row r="5115">
          <cell r="A5115">
            <v>20112</v>
          </cell>
        </row>
        <row r="5116">
          <cell r="A5116">
            <v>20113</v>
          </cell>
        </row>
        <row r="5117">
          <cell r="A5117">
            <v>20114</v>
          </cell>
        </row>
        <row r="5118">
          <cell r="A5118">
            <v>20115</v>
          </cell>
        </row>
        <row r="5119">
          <cell r="A5119">
            <v>20116</v>
          </cell>
        </row>
        <row r="5120">
          <cell r="A5120">
            <v>20117</v>
          </cell>
        </row>
        <row r="5121">
          <cell r="A5121">
            <v>20118</v>
          </cell>
        </row>
        <row r="5122">
          <cell r="A5122">
            <v>20119</v>
          </cell>
        </row>
        <row r="5123">
          <cell r="A5123">
            <v>20120</v>
          </cell>
        </row>
        <row r="5124">
          <cell r="A5124">
            <v>20121</v>
          </cell>
        </row>
        <row r="5125">
          <cell r="A5125">
            <v>20122</v>
          </cell>
        </row>
        <row r="5126">
          <cell r="A5126">
            <v>20123</v>
          </cell>
        </row>
        <row r="5127">
          <cell r="A5127">
            <v>20124</v>
          </cell>
        </row>
        <row r="5128">
          <cell r="A5128">
            <v>20125</v>
          </cell>
        </row>
        <row r="5129">
          <cell r="A5129">
            <v>20126</v>
          </cell>
        </row>
        <row r="5130">
          <cell r="A5130">
            <v>20127</v>
          </cell>
        </row>
        <row r="5131">
          <cell r="A5131">
            <v>20128</v>
          </cell>
        </row>
        <row r="5132">
          <cell r="A5132">
            <v>20129</v>
          </cell>
        </row>
        <row r="5133">
          <cell r="A5133">
            <v>20130</v>
          </cell>
        </row>
        <row r="5134">
          <cell r="A5134">
            <v>20131</v>
          </cell>
        </row>
        <row r="5135">
          <cell r="A5135">
            <v>20132</v>
          </cell>
        </row>
        <row r="5136">
          <cell r="A5136">
            <v>20133</v>
          </cell>
        </row>
        <row r="5137">
          <cell r="A5137">
            <v>20134</v>
          </cell>
        </row>
        <row r="5138">
          <cell r="A5138">
            <v>20135</v>
          </cell>
        </row>
        <row r="5139">
          <cell r="A5139">
            <v>20136</v>
          </cell>
        </row>
        <row r="5140">
          <cell r="A5140">
            <v>20137</v>
          </cell>
        </row>
        <row r="5141">
          <cell r="A5141">
            <v>20138</v>
          </cell>
        </row>
        <row r="5142">
          <cell r="A5142">
            <v>20139</v>
          </cell>
        </row>
        <row r="5143">
          <cell r="A5143">
            <v>20140</v>
          </cell>
        </row>
        <row r="5144">
          <cell r="A5144">
            <v>20141</v>
          </cell>
        </row>
        <row r="5145">
          <cell r="A5145">
            <v>20142</v>
          </cell>
        </row>
        <row r="5146">
          <cell r="A5146">
            <v>20143</v>
          </cell>
        </row>
        <row r="5147">
          <cell r="A5147">
            <v>20144</v>
          </cell>
        </row>
        <row r="5148">
          <cell r="A5148">
            <v>20145</v>
          </cell>
        </row>
        <row r="5149">
          <cell r="A5149">
            <v>20146</v>
          </cell>
        </row>
        <row r="5150">
          <cell r="A5150">
            <v>20147</v>
          </cell>
        </row>
        <row r="5151">
          <cell r="A5151">
            <v>20148</v>
          </cell>
        </row>
        <row r="5152">
          <cell r="A5152">
            <v>20149</v>
          </cell>
        </row>
        <row r="5153">
          <cell r="A5153">
            <v>20150</v>
          </cell>
        </row>
        <row r="5154">
          <cell r="A5154">
            <v>20200</v>
          </cell>
          <cell r="B5154" t="str">
            <v>Ventilex SA</v>
          </cell>
          <cell r="C5154" t="str">
            <v>Ave de Livron 35</v>
          </cell>
          <cell r="D5154" t="str">
            <v>1217 Meyrin</v>
          </cell>
          <cell r="E5154" t="str">
            <v>022 782 09 47</v>
          </cell>
          <cell r="F5154" t="str">
            <v>022 782 15 00</v>
          </cell>
        </row>
        <row r="5155">
          <cell r="A5155">
            <v>20201</v>
          </cell>
          <cell r="B5155" t="str">
            <v>M. Ventilex</v>
          </cell>
          <cell r="C5155" t="str">
            <v>info@ventilex.ch</v>
          </cell>
        </row>
        <row r="5156">
          <cell r="A5156">
            <v>20202</v>
          </cell>
        </row>
        <row r="5157">
          <cell r="A5157">
            <v>20203</v>
          </cell>
        </row>
        <row r="5158">
          <cell r="A5158">
            <v>20204</v>
          </cell>
        </row>
        <row r="5159">
          <cell r="A5159">
            <v>20205</v>
          </cell>
        </row>
        <row r="5160">
          <cell r="A5160">
            <v>20206</v>
          </cell>
        </row>
        <row r="5161">
          <cell r="A5161">
            <v>20207</v>
          </cell>
        </row>
        <row r="5162">
          <cell r="A5162">
            <v>20208</v>
          </cell>
        </row>
        <row r="5163">
          <cell r="A5163">
            <v>20209</v>
          </cell>
        </row>
        <row r="5164">
          <cell r="A5164">
            <v>20210</v>
          </cell>
        </row>
        <row r="5165">
          <cell r="A5165">
            <v>20211</v>
          </cell>
        </row>
        <row r="5166">
          <cell r="A5166">
            <v>20212</v>
          </cell>
        </row>
        <row r="5167">
          <cell r="A5167">
            <v>20213</v>
          </cell>
        </row>
        <row r="5168">
          <cell r="A5168">
            <v>20214</v>
          </cell>
        </row>
        <row r="5169">
          <cell r="A5169">
            <v>20215</v>
          </cell>
        </row>
        <row r="5170">
          <cell r="A5170">
            <v>20216</v>
          </cell>
        </row>
        <row r="5171">
          <cell r="A5171">
            <v>20217</v>
          </cell>
        </row>
        <row r="5172">
          <cell r="A5172">
            <v>20218</v>
          </cell>
        </row>
        <row r="5173">
          <cell r="A5173">
            <v>20219</v>
          </cell>
        </row>
        <row r="5174">
          <cell r="A5174">
            <v>20220</v>
          </cell>
        </row>
        <row r="5175">
          <cell r="A5175">
            <v>20221</v>
          </cell>
        </row>
        <row r="5176">
          <cell r="A5176">
            <v>20222</v>
          </cell>
        </row>
        <row r="5177">
          <cell r="A5177">
            <v>20223</v>
          </cell>
        </row>
        <row r="5178">
          <cell r="A5178">
            <v>20224</v>
          </cell>
        </row>
        <row r="5179">
          <cell r="A5179">
            <v>20225</v>
          </cell>
        </row>
        <row r="5180">
          <cell r="A5180">
            <v>20226</v>
          </cell>
        </row>
        <row r="5181">
          <cell r="A5181">
            <v>20227</v>
          </cell>
        </row>
        <row r="5182">
          <cell r="A5182">
            <v>20228</v>
          </cell>
        </row>
        <row r="5183">
          <cell r="A5183">
            <v>20229</v>
          </cell>
        </row>
        <row r="5184">
          <cell r="A5184">
            <v>20230</v>
          </cell>
        </row>
        <row r="5185">
          <cell r="A5185">
            <v>20231</v>
          </cell>
        </row>
        <row r="5186">
          <cell r="A5186">
            <v>20232</v>
          </cell>
        </row>
        <row r="5187">
          <cell r="A5187">
            <v>20233</v>
          </cell>
        </row>
        <row r="5188">
          <cell r="A5188">
            <v>20234</v>
          </cell>
        </row>
        <row r="5189">
          <cell r="A5189">
            <v>20235</v>
          </cell>
        </row>
        <row r="5190">
          <cell r="A5190">
            <v>20236</v>
          </cell>
        </row>
        <row r="5191">
          <cell r="A5191">
            <v>20237</v>
          </cell>
        </row>
        <row r="5192">
          <cell r="A5192">
            <v>20238</v>
          </cell>
        </row>
        <row r="5193">
          <cell r="A5193">
            <v>20239</v>
          </cell>
        </row>
        <row r="5194">
          <cell r="A5194">
            <v>20240</v>
          </cell>
        </row>
        <row r="5195">
          <cell r="A5195">
            <v>20241</v>
          </cell>
        </row>
        <row r="5196">
          <cell r="A5196">
            <v>20242</v>
          </cell>
        </row>
        <row r="5197">
          <cell r="A5197">
            <v>20243</v>
          </cell>
        </row>
        <row r="5198">
          <cell r="A5198">
            <v>20244</v>
          </cell>
        </row>
        <row r="5199">
          <cell r="A5199">
            <v>20245</v>
          </cell>
        </row>
        <row r="5200">
          <cell r="A5200">
            <v>20246</v>
          </cell>
        </row>
        <row r="5201">
          <cell r="A5201">
            <v>20247</v>
          </cell>
        </row>
        <row r="5202">
          <cell r="A5202">
            <v>20248</v>
          </cell>
        </row>
        <row r="5203">
          <cell r="A5203">
            <v>20249</v>
          </cell>
        </row>
        <row r="5204">
          <cell r="A5204">
            <v>20250</v>
          </cell>
        </row>
        <row r="5205">
          <cell r="A5205">
            <v>20300</v>
          </cell>
          <cell r="B5205" t="str">
            <v>Vulin SA</v>
          </cell>
          <cell r="C5205" t="str">
            <v>7 Route des Jeunes CP 1152</v>
          </cell>
          <cell r="D5205" t="str">
            <v>1211 Genève 26</v>
          </cell>
          <cell r="E5205" t="str">
            <v>022 308 15 25</v>
          </cell>
          <cell r="F5205" t="str">
            <v>022 308 15 26</v>
          </cell>
        </row>
        <row r="5206">
          <cell r="A5206">
            <v>20301</v>
          </cell>
          <cell r="B5206" t="str">
            <v>M. Marc Vulin</v>
          </cell>
          <cell r="C5206" t="str">
            <v>contact@vulin.ch</v>
          </cell>
        </row>
        <row r="5207">
          <cell r="A5207">
            <v>20302</v>
          </cell>
        </row>
        <row r="5208">
          <cell r="A5208">
            <v>20303</v>
          </cell>
        </row>
        <row r="5209">
          <cell r="A5209">
            <v>20304</v>
          </cell>
        </row>
        <row r="5210">
          <cell r="A5210">
            <v>20305</v>
          </cell>
        </row>
        <row r="5211">
          <cell r="A5211">
            <v>20306</v>
          </cell>
        </row>
        <row r="5212">
          <cell r="A5212">
            <v>20307</v>
          </cell>
        </row>
        <row r="5213">
          <cell r="A5213">
            <v>20308</v>
          </cell>
        </row>
        <row r="5214">
          <cell r="A5214">
            <v>20309</v>
          </cell>
        </row>
        <row r="5215">
          <cell r="A5215">
            <v>20310</v>
          </cell>
        </row>
        <row r="5216">
          <cell r="A5216">
            <v>20311</v>
          </cell>
        </row>
        <row r="5217">
          <cell r="A5217">
            <v>20312</v>
          </cell>
        </row>
        <row r="5218">
          <cell r="A5218">
            <v>20313</v>
          </cell>
        </row>
        <row r="5219">
          <cell r="A5219">
            <v>20314</v>
          </cell>
        </row>
        <row r="5220">
          <cell r="A5220">
            <v>20315</v>
          </cell>
        </row>
        <row r="5221">
          <cell r="A5221">
            <v>20316</v>
          </cell>
        </row>
        <row r="5222">
          <cell r="A5222">
            <v>20317</v>
          </cell>
        </row>
        <row r="5223">
          <cell r="A5223">
            <v>20318</v>
          </cell>
        </row>
        <row r="5224">
          <cell r="A5224">
            <v>20319</v>
          </cell>
        </row>
        <row r="5225">
          <cell r="A5225">
            <v>20320</v>
          </cell>
        </row>
        <row r="5226">
          <cell r="A5226">
            <v>20321</v>
          </cell>
        </row>
        <row r="5227">
          <cell r="A5227">
            <v>20322</v>
          </cell>
        </row>
        <row r="5228">
          <cell r="A5228">
            <v>20323</v>
          </cell>
        </row>
        <row r="5229">
          <cell r="A5229">
            <v>20324</v>
          </cell>
        </row>
        <row r="5230">
          <cell r="A5230">
            <v>20325</v>
          </cell>
        </row>
        <row r="5231">
          <cell r="A5231">
            <v>20326</v>
          </cell>
        </row>
        <row r="5232">
          <cell r="A5232">
            <v>20327</v>
          </cell>
        </row>
        <row r="5233">
          <cell r="A5233">
            <v>20328</v>
          </cell>
        </row>
        <row r="5234">
          <cell r="A5234">
            <v>20329</v>
          </cell>
        </row>
        <row r="5235">
          <cell r="A5235">
            <v>20330</v>
          </cell>
        </row>
        <row r="5236">
          <cell r="A5236">
            <v>20331</v>
          </cell>
        </row>
        <row r="5237">
          <cell r="A5237">
            <v>20332</v>
          </cell>
        </row>
        <row r="5238">
          <cell r="A5238">
            <v>20333</v>
          </cell>
        </row>
        <row r="5239">
          <cell r="A5239">
            <v>20334</v>
          </cell>
        </row>
        <row r="5240">
          <cell r="A5240">
            <v>20335</v>
          </cell>
        </row>
        <row r="5241">
          <cell r="A5241">
            <v>20336</v>
          </cell>
        </row>
        <row r="5242">
          <cell r="A5242">
            <v>20337</v>
          </cell>
        </row>
        <row r="5243">
          <cell r="A5243">
            <v>20338</v>
          </cell>
        </row>
        <row r="5244">
          <cell r="A5244">
            <v>20339</v>
          </cell>
        </row>
        <row r="5245">
          <cell r="A5245">
            <v>20340</v>
          </cell>
        </row>
        <row r="5246">
          <cell r="A5246">
            <v>20341</v>
          </cell>
        </row>
        <row r="5247">
          <cell r="A5247">
            <v>20342</v>
          </cell>
        </row>
        <row r="5248">
          <cell r="A5248">
            <v>20343</v>
          </cell>
        </row>
        <row r="5249">
          <cell r="A5249">
            <v>20344</v>
          </cell>
        </row>
        <row r="5250">
          <cell r="A5250">
            <v>20345</v>
          </cell>
        </row>
        <row r="5251">
          <cell r="A5251">
            <v>20346</v>
          </cell>
        </row>
        <row r="5252">
          <cell r="A5252">
            <v>20347</v>
          </cell>
        </row>
        <row r="5253">
          <cell r="A5253">
            <v>20348</v>
          </cell>
        </row>
        <row r="5254">
          <cell r="A5254">
            <v>20349</v>
          </cell>
        </row>
        <row r="5255">
          <cell r="A5255">
            <v>20350</v>
          </cell>
        </row>
        <row r="5256">
          <cell r="A5256">
            <v>20400</v>
          </cell>
          <cell r="B5256" t="str">
            <v>Walter Meier SA</v>
          </cell>
          <cell r="C5256" t="str">
            <v>Chemin du Pont-du-Centenaire 109</v>
          </cell>
          <cell r="D5256" t="str">
            <v>1228 Plan-les-Ouates</v>
          </cell>
          <cell r="E5256" t="str">
            <v>022 706 10 10</v>
          </cell>
          <cell r="F5256" t="str">
            <v>022 706 10 15</v>
          </cell>
        </row>
        <row r="5257">
          <cell r="A5257">
            <v>20401</v>
          </cell>
          <cell r="B5257" t="str">
            <v>M. Fournier Frédéric</v>
          </cell>
          <cell r="C5257" t="str">
            <v>frederic.fournier@waltermeier.com</v>
          </cell>
        </row>
        <row r="5258">
          <cell r="A5258">
            <v>20402</v>
          </cell>
        </row>
        <row r="5259">
          <cell r="A5259">
            <v>20403</v>
          </cell>
        </row>
        <row r="5260">
          <cell r="A5260">
            <v>20404</v>
          </cell>
        </row>
        <row r="5261">
          <cell r="A5261">
            <v>20405</v>
          </cell>
        </row>
        <row r="5262">
          <cell r="A5262">
            <v>20406</v>
          </cell>
        </row>
        <row r="5263">
          <cell r="A5263">
            <v>20407</v>
          </cell>
        </row>
        <row r="5264">
          <cell r="A5264">
            <v>20408</v>
          </cell>
        </row>
        <row r="5265">
          <cell r="A5265">
            <v>20409</v>
          </cell>
        </row>
        <row r="5266">
          <cell r="A5266">
            <v>20410</v>
          </cell>
        </row>
        <row r="5267">
          <cell r="A5267">
            <v>20411</v>
          </cell>
        </row>
        <row r="5268">
          <cell r="A5268">
            <v>20412</v>
          </cell>
        </row>
        <row r="5269">
          <cell r="A5269">
            <v>20413</v>
          </cell>
        </row>
        <row r="5270">
          <cell r="A5270">
            <v>20414</v>
          </cell>
        </row>
        <row r="5271">
          <cell r="A5271">
            <v>20415</v>
          </cell>
        </row>
        <row r="5272">
          <cell r="A5272">
            <v>20416</v>
          </cell>
        </row>
        <row r="5273">
          <cell r="A5273">
            <v>20417</v>
          </cell>
        </row>
        <row r="5274">
          <cell r="A5274">
            <v>20418</v>
          </cell>
        </row>
        <row r="5275">
          <cell r="A5275">
            <v>20419</v>
          </cell>
        </row>
        <row r="5276">
          <cell r="A5276">
            <v>20420</v>
          </cell>
        </row>
        <row r="5277">
          <cell r="A5277">
            <v>20421</v>
          </cell>
        </row>
        <row r="5278">
          <cell r="A5278">
            <v>20422</v>
          </cell>
        </row>
        <row r="5279">
          <cell r="A5279">
            <v>20423</v>
          </cell>
        </row>
        <row r="5280">
          <cell r="A5280">
            <v>20424</v>
          </cell>
        </row>
        <row r="5281">
          <cell r="A5281">
            <v>20425</v>
          </cell>
        </row>
        <row r="5282">
          <cell r="A5282">
            <v>20426</v>
          </cell>
        </row>
        <row r="5283">
          <cell r="A5283">
            <v>20427</v>
          </cell>
        </row>
        <row r="5284">
          <cell r="A5284">
            <v>20428</v>
          </cell>
        </row>
        <row r="5285">
          <cell r="A5285">
            <v>20429</v>
          </cell>
        </row>
        <row r="5286">
          <cell r="A5286">
            <v>20430</v>
          </cell>
        </row>
        <row r="5287">
          <cell r="A5287">
            <v>20431</v>
          </cell>
        </row>
        <row r="5288">
          <cell r="A5288">
            <v>20432</v>
          </cell>
        </row>
        <row r="5289">
          <cell r="A5289">
            <v>20433</v>
          </cell>
        </row>
        <row r="5290">
          <cell r="A5290">
            <v>20434</v>
          </cell>
        </row>
        <row r="5291">
          <cell r="A5291">
            <v>20435</v>
          </cell>
        </row>
        <row r="5292">
          <cell r="A5292">
            <v>20436</v>
          </cell>
        </row>
        <row r="5293">
          <cell r="A5293">
            <v>20437</v>
          </cell>
        </row>
        <row r="5294">
          <cell r="A5294">
            <v>20438</v>
          </cell>
        </row>
        <row r="5295">
          <cell r="A5295">
            <v>20439</v>
          </cell>
        </row>
        <row r="5296">
          <cell r="A5296">
            <v>20440</v>
          </cell>
        </row>
        <row r="5297">
          <cell r="A5297">
            <v>20441</v>
          </cell>
        </row>
        <row r="5298">
          <cell r="A5298">
            <v>20442</v>
          </cell>
        </row>
        <row r="5299">
          <cell r="A5299">
            <v>20443</v>
          </cell>
        </row>
        <row r="5300">
          <cell r="A5300">
            <v>20444</v>
          </cell>
        </row>
        <row r="5301">
          <cell r="A5301">
            <v>20445</v>
          </cell>
        </row>
        <row r="5302">
          <cell r="A5302">
            <v>20446</v>
          </cell>
        </row>
        <row r="5303">
          <cell r="A5303">
            <v>20447</v>
          </cell>
        </row>
        <row r="5304">
          <cell r="A5304">
            <v>20448</v>
          </cell>
        </row>
        <row r="5305">
          <cell r="A5305">
            <v>20449</v>
          </cell>
        </row>
        <row r="5306">
          <cell r="A5306">
            <v>20450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Liste d'adresses"/>
      <sheetName val="Liste d'adresse"/>
    </sheetNames>
    <sheetDataSet>
      <sheetData sheetId="0"/>
      <sheetData sheetId="1">
        <row r="4">
          <cell r="B4" t="str">
            <v>Aéro Technologies SA</v>
          </cell>
          <cell r="C4" t="str">
            <v>Chemin du Grand-Puits 38</v>
          </cell>
          <cell r="D4" t="str">
            <v>1217 Meyrin</v>
          </cell>
          <cell r="E4" t="str">
            <v>022 777 46 46</v>
          </cell>
          <cell r="F4" t="str">
            <v>022 777 46 48</v>
          </cell>
          <cell r="G4" t="str">
            <v>M. Arsllani</v>
          </cell>
          <cell r="I4" t="str">
            <v>M. Bertolaso Daniel</v>
          </cell>
          <cell r="J4" t="str">
            <v>bertolaso@aerotechno.ch</v>
          </cell>
          <cell r="K4" t="str">
            <v>M. Ivan Perret</v>
          </cell>
          <cell r="L4" t="str">
            <v>perret@aerotechno.ch</v>
          </cell>
          <cell r="M4" t="str">
            <v>M. Simon Rohner</v>
          </cell>
          <cell r="N4" t="str">
            <v>info@aerotechno.ch</v>
          </cell>
          <cell r="O4" t="str">
            <v>Mme Véronique Marin</v>
          </cell>
          <cell r="P4" t="str">
            <v>marin@aerotechno.ch</v>
          </cell>
        </row>
        <row r="5">
          <cell r="B5" t="str">
            <v>Alpiq InTec Romandie SA GE</v>
          </cell>
          <cell r="C5" t="str">
            <v>Route du Nant-d'Avril 56</v>
          </cell>
          <cell r="D5" t="str">
            <v>CH-1214 Vernier</v>
          </cell>
          <cell r="E5" t="str">
            <v>022 306 16 02</v>
          </cell>
          <cell r="F5" t="str">
            <v>022 341 02 46</v>
          </cell>
          <cell r="G5" t="str">
            <v>M. Bordoni Guillaume</v>
          </cell>
          <cell r="H5" t="str">
            <v>Guillaume.Bordoni@alpiq.com</v>
          </cell>
          <cell r="I5" t="str">
            <v>M. Conza Serafino</v>
          </cell>
          <cell r="J5" t="str">
            <v>Serafino.Conza@alpiq.com</v>
          </cell>
          <cell r="K5" t="str">
            <v>M. Corcel Florian</v>
          </cell>
          <cell r="L5" t="str">
            <v>Florian.Corcel@alpiq.com</v>
          </cell>
          <cell r="M5" t="str">
            <v>M. Dubuis Didier</v>
          </cell>
          <cell r="N5" t="str">
            <v>Didier.Dubuis@alpiq.com</v>
          </cell>
          <cell r="O5" t="str">
            <v>M. Martin Ferdinand</v>
          </cell>
          <cell r="P5" t="str">
            <v>Ferdinand.Martin@alpiq.com</v>
          </cell>
          <cell r="Q5" t="str">
            <v>M. Sareczki Nils</v>
          </cell>
          <cell r="R5" t="str">
            <v>Nils.Sareczki@alpiq.com</v>
          </cell>
        </row>
        <row r="6">
          <cell r="B6" t="str">
            <v>Alpiq InTec Romandie SA VD</v>
          </cell>
          <cell r="C6" t="str">
            <v xml:space="preserve">Rue de Cossonay 194 </v>
          </cell>
          <cell r="D6" t="str">
            <v xml:space="preserve">1020 Renens </v>
          </cell>
          <cell r="E6" t="str">
            <v xml:space="preserve">021 632 84 43 </v>
          </cell>
          <cell r="F6" t="str">
            <v xml:space="preserve">021 635 48 06 </v>
          </cell>
          <cell r="G6" t="str">
            <v>M. Da Fonseca Danny</v>
          </cell>
          <cell r="H6" t="str">
            <v>Danny.DaFonseca@alpiq.com</v>
          </cell>
          <cell r="I6" t="str">
            <v>M. Delija Faruk</v>
          </cell>
          <cell r="J6" t="str">
            <v>Faruk.Delija@alpiq.com</v>
          </cell>
          <cell r="K6" t="str">
            <v>M. Dominique Huguet</v>
          </cell>
          <cell r="L6" t="str">
            <v>dominique.huguet@alpiq.com</v>
          </cell>
          <cell r="M6" t="str">
            <v>M. Dubuis Didier</v>
          </cell>
          <cell r="N6" t="str">
            <v>Didier.Dubuis@alpiq.com</v>
          </cell>
          <cell r="O6" t="str">
            <v>M. Mario Foffa</v>
          </cell>
          <cell r="P6" t="str">
            <v>mario.foffa@alpiq.com</v>
          </cell>
          <cell r="Q6" t="str">
            <v>M. Massimo D'Angelo</v>
          </cell>
          <cell r="R6" t="str">
            <v>massimo.d'angelo@alpiq.com</v>
          </cell>
          <cell r="S6" t="str">
            <v>M. Pfister Yves</v>
          </cell>
          <cell r="T6" t="str">
            <v>Yves.Pfister@alpiq.com</v>
          </cell>
          <cell r="U6" t="str">
            <v>M. Roland Mercier</v>
          </cell>
          <cell r="V6" t="str">
            <v>mercier_roland@hotmail.com</v>
          </cell>
          <cell r="W6" t="str">
            <v>M. Suau Anthony</v>
          </cell>
          <cell r="X6" t="str">
            <v>Anthony.Suau@alpiq.com</v>
          </cell>
          <cell r="Y6" t="str">
            <v>Mme Barbara Roulet</v>
          </cell>
          <cell r="Z6" t="str">
            <v>barbara.roulet@alpiq.com</v>
          </cell>
        </row>
        <row r="7">
          <cell r="B7" t="str">
            <v>Alvazzi SA GE</v>
          </cell>
          <cell r="C7" t="str">
            <v>Route des Jeunes 93</v>
          </cell>
          <cell r="D7" t="str">
            <v>1227 Carouge</v>
          </cell>
          <cell r="E7" t="str">
            <v>022 301 90 45</v>
          </cell>
          <cell r="F7" t="str">
            <v>022 301 90 46</v>
          </cell>
          <cell r="G7" t="str">
            <v>M. Demolli Krenar</v>
          </cell>
          <cell r="H7" t="str">
            <v>KRENAR.DEMOLLI@groupealvazzi.com</v>
          </cell>
          <cell r="I7" t="str">
            <v>M. Pellet Emilien</v>
          </cell>
          <cell r="J7" t="str">
            <v>Emilien.PELLET@groupealvazzi.com</v>
          </cell>
          <cell r="K7" t="str">
            <v>M. Georges Pascale</v>
          </cell>
          <cell r="L7" t="str">
            <v>Pascale.GEORGES@groupealvazzi.com</v>
          </cell>
          <cell r="M7" t="str">
            <v>M. Granitto Yvan</v>
          </cell>
          <cell r="N7" t="str">
            <v>yvan.granitto@groupealvazzi.com</v>
          </cell>
          <cell r="O7" t="str">
            <v>M. Laplace Pierre</v>
          </cell>
          <cell r="P7" t="str">
            <v>pierre.laplace@groupealvazzi.com</v>
          </cell>
          <cell r="Q7" t="str">
            <v>M. Marin Jean-Francois</v>
          </cell>
          <cell r="R7" t="str">
            <v>jean-francois.marin@groupealvazzi.com</v>
          </cell>
          <cell r="S7" t="str">
            <v>M. Nanzer Julio</v>
          </cell>
          <cell r="T7" t="str">
            <v>julio.nanzer@groupealvazzi.com</v>
          </cell>
          <cell r="U7" t="str">
            <v>M. Pajaziti Ardian</v>
          </cell>
          <cell r="V7" t="str">
            <v>ARDIAN.PAJAZITI@groupealvazzi.com</v>
          </cell>
          <cell r="W7" t="str">
            <v>Mme Duplessis Isabelle</v>
          </cell>
          <cell r="X7" t="str">
            <v>isabelle.duplessis@groupealvazzi.com</v>
          </cell>
        </row>
        <row r="8">
          <cell r="B8" t="str">
            <v>AS Technique</v>
          </cell>
          <cell r="C8" t="str">
            <v xml:space="preserve">la Rapille 16 </v>
          </cell>
          <cell r="D8" t="str">
            <v>1029 Villars-Ste-Croix</v>
          </cell>
          <cell r="E8" t="str">
            <v>079 621 12 20</v>
          </cell>
          <cell r="F8" t="str">
            <v>021 701 49 95</v>
          </cell>
          <cell r="G8" t="str">
            <v>M. Souza Georges</v>
          </cell>
        </row>
        <row r="9">
          <cell r="B9" t="str">
            <v>Avilag SA Inst. Thermiques</v>
          </cell>
          <cell r="C9" t="str">
            <v>Route du Bois-des-Frères 32</v>
          </cell>
          <cell r="D9" t="str">
            <v>1219 Le Lignon</v>
          </cell>
          <cell r="E9" t="str">
            <v>022 332 44 44</v>
          </cell>
          <cell r="F9" t="str">
            <v>022 332 44 45</v>
          </cell>
          <cell r="G9" t="str">
            <v>M. Jean-François Virieux</v>
          </cell>
          <cell r="H9" t="str">
            <v>jfv@avilagenergies.ch</v>
          </cell>
          <cell r="I9" t="str">
            <v>M. J-M. Tridondane</v>
          </cell>
          <cell r="J9" t="str">
            <v>contact@avilag.ch</v>
          </cell>
          <cell r="K9" t="str">
            <v>M. Stefano Ciriolo</v>
          </cell>
          <cell r="L9" t="str">
            <v>sc@avilagenergies.ch</v>
          </cell>
        </row>
        <row r="10">
          <cell r="B10" t="str">
            <v>B Partner</v>
          </cell>
          <cell r="C10" t="str">
            <v>Promenade des Champs Fréchets 24</v>
          </cell>
          <cell r="D10" t="str">
            <v>1217 Meyrin</v>
          </cell>
          <cell r="E10" t="str">
            <v>022 321 40 44</v>
          </cell>
          <cell r="F10" t="str">
            <v>022 321 40 66</v>
          </cell>
          <cell r="G10" t="str">
            <v>M. A. Berduraz</v>
          </cell>
          <cell r="H10" t="str">
            <v>b.partner@bluewin.ch</v>
          </cell>
        </row>
        <row r="11">
          <cell r="B11" t="str">
            <v>Balestra Galiotto TCC SA</v>
          </cell>
          <cell r="C11" t="str">
            <v>Chemin du Saprey 8</v>
          </cell>
          <cell r="D11" t="str">
            <v>1212 Grand-Lancy 1</v>
          </cell>
          <cell r="E11" t="str">
            <v>022 906 18 80</v>
          </cell>
          <cell r="F11" t="str">
            <v>022 906 18 81</v>
          </cell>
          <cell r="G11" t="str">
            <v>M. Bardini, Alessio</v>
          </cell>
          <cell r="H11" t="str">
            <v>alessio.bardini@balestra-galiotto.ch</v>
          </cell>
          <cell r="I11" t="str">
            <v>M. Bira Alexandre</v>
          </cell>
          <cell r="J11" t="str">
            <v>alexandre.bira@balestra-galiotto.ch</v>
          </cell>
          <cell r="K11" t="str">
            <v>M. Caparco Philippe</v>
          </cell>
          <cell r="L11" t="str">
            <v>philippe.caparco@balestra-galiotto.ch</v>
          </cell>
          <cell r="M11" t="str">
            <v>Le Guen Christophe</v>
          </cell>
          <cell r="N11" t="str">
            <v>christophe.leguen@balestra-galiotto.ch</v>
          </cell>
          <cell r="O11" t="str">
            <v>M. Meliti Francesco</v>
          </cell>
          <cell r="P11" t="str">
            <v>francesco.meliti@balestra-galiotto.ch</v>
          </cell>
        </row>
        <row r="12">
          <cell r="B12" t="str">
            <v>Bernard Chevalley SA</v>
          </cell>
          <cell r="C12" t="str">
            <v>Av. d'échallens 123</v>
          </cell>
          <cell r="D12" t="str">
            <v>1004Lausanne</v>
          </cell>
          <cell r="E12" t="str">
            <v>021 625 74 26</v>
          </cell>
          <cell r="F12" t="str">
            <v xml:space="preserve">021 625 81 51 </v>
          </cell>
          <cell r="G12" t="str">
            <v>M. Frédéric Rohner</v>
          </cell>
          <cell r="H12" t="str">
            <v>f.rohner@chevalley-sa.ch</v>
          </cell>
          <cell r="I12" t="str">
            <v>Mme F. Dufaux</v>
          </cell>
          <cell r="J12" t="str">
            <v>f.dufaux@chevalley-sa.ch</v>
          </cell>
          <cell r="K12" t="str">
            <v>Mme V. Muller</v>
          </cell>
        </row>
        <row r="13">
          <cell r="B13" t="str">
            <v>Bosson Pillet SA</v>
          </cell>
          <cell r="C13" t="str">
            <v>3, Rue des Morgines</v>
          </cell>
          <cell r="D13" t="str">
            <v>1213 Petit Lancy 1</v>
          </cell>
          <cell r="E13" t="str">
            <v>022 879 09 09</v>
          </cell>
          <cell r="F13" t="str">
            <v>022 879 09 00</v>
          </cell>
          <cell r="G13" t="str">
            <v>M. Duret Rémy</v>
          </cell>
          <cell r="H13" t="str">
            <v>rduret@bosson-pillet.ch</v>
          </cell>
          <cell r="I13" t="str">
            <v>M. Gex Bernard</v>
          </cell>
          <cell r="J13" t="str">
            <v>bgex@bosson-pillet.ch</v>
          </cell>
          <cell r="K13" t="str">
            <v>M. J. Filippe</v>
          </cell>
          <cell r="M13" t="str">
            <v>M. Michael Festor</v>
          </cell>
          <cell r="N13" t="str">
            <v>mfestor@bosson-pillet.ch</v>
          </cell>
          <cell r="O13" t="str">
            <v>M. R. Pillet</v>
          </cell>
          <cell r="P13"/>
          <cell r="Q13" t="str">
            <v>M. Sebastien Reyren</v>
          </cell>
          <cell r="R13" t="str">
            <v>sreyren@bosson-pillet.ch</v>
          </cell>
        </row>
        <row r="14">
          <cell r="B14" t="str">
            <v>Brauchli SA</v>
          </cell>
          <cell r="C14" t="str">
            <v>Av. de Morges 35</v>
          </cell>
          <cell r="D14" t="str">
            <v>1004 Lausanne</v>
          </cell>
          <cell r="E14" t="str">
            <v>021 623 69 90</v>
          </cell>
          <cell r="F14" t="str">
            <v>021 624 14 87</v>
          </cell>
          <cell r="G14" t="str">
            <v>M. Bamert Nicolas</v>
          </cell>
          <cell r="H14" t="str">
            <v>nicolas.bamert@brauchli-sa.ch</v>
          </cell>
          <cell r="I14" t="str">
            <v>M. Corthesy Pascal</v>
          </cell>
          <cell r="J14" t="str">
            <v>pascal.corthesy@roos-ventilation.ch]</v>
          </cell>
          <cell r="K14" t="str">
            <v>M. Cossy Grégory</v>
          </cell>
          <cell r="L14" t="str">
            <v>gregory.cossy@brauchli-sa.ch</v>
          </cell>
          <cell r="M14" t="str">
            <v>M. David Finolezzi</v>
          </cell>
          <cell r="N14" t="str">
            <v>david.finolezzi@brauchli-sa.ch</v>
          </cell>
          <cell r="O14" t="str">
            <v>M. Dimitri Tcheremissov</v>
          </cell>
          <cell r="P14" t="str">
            <v>dimitri.tcheremissov@brauchli-sa.ch</v>
          </cell>
          <cell r="Q14" t="str">
            <v>M. Halbourg Edouard</v>
          </cell>
          <cell r="R14" t="str">
            <v>edouard.halobourg@brauchli-sa.ch</v>
          </cell>
          <cell r="S14" t="str">
            <v>M. J. Pittet</v>
          </cell>
          <cell r="T14" t="str">
            <v>chantiers@brauchli-sa.ch</v>
          </cell>
          <cell r="U14" t="str">
            <v>M. Marius</v>
          </cell>
          <cell r="V14" t="str">
            <v>chantiers@brauchli-sa.ch</v>
          </cell>
          <cell r="W14" t="str">
            <v>M. Mazalovic Mato</v>
          </cell>
          <cell r="X14" t="str">
            <v>mato.mazalovic@brauchli-sa.ch</v>
          </cell>
          <cell r="Y14" t="str">
            <v>M. Monnier Johan</v>
          </cell>
          <cell r="Z14" t="str">
            <v>johan.monnier@brauchli-sa.ch</v>
          </cell>
          <cell r="AA14" t="str">
            <v>M. Paolo Raccio</v>
          </cell>
          <cell r="AB14" t="str">
            <v>paolo.raccio@brauchli-sa.ch</v>
          </cell>
          <cell r="AC14" t="str">
            <v>M. P.-A. Badoux</v>
          </cell>
          <cell r="AD14" t="str">
            <v>chantiers@brauchli-sa.ch</v>
          </cell>
          <cell r="AE14" t="str">
            <v>M. Radovanovic Nikola</v>
          </cell>
          <cell r="AF14" t="str">
            <v>nikola.radovanovic@brauchli-sa.ch</v>
          </cell>
          <cell r="AG14" t="str">
            <v>M. Reiff Hervé</v>
          </cell>
          <cell r="AH14" t="str">
            <v>herve.reiff@brauchli-sa.ch</v>
          </cell>
        </row>
        <row r="15">
          <cell r="B15" t="str">
            <v>Bulliard Technique Electrique</v>
          </cell>
          <cell r="C15" t="str">
            <v>219, rte de Vernier</v>
          </cell>
          <cell r="D15" t="str">
            <v>1214 Vernier</v>
          </cell>
          <cell r="E15" t="str">
            <v>022 341 08 48</v>
          </cell>
          <cell r="F15" t="str">
            <v>022 341 08 51</v>
          </cell>
          <cell r="G15" t="str">
            <v>M. Stéphane Buillard</v>
          </cell>
          <cell r="H15" t="str">
            <v>b.t.e@bluewin.ch</v>
          </cell>
        </row>
        <row r="16">
          <cell r="B16" t="str">
            <v>CGC Dalkia SA</v>
          </cell>
          <cell r="C16" t="str">
            <v>Chemin du Foron 14</v>
          </cell>
          <cell r="D16" t="str">
            <v>1226 Thonex (Genève, Swizerland)</v>
          </cell>
          <cell r="E16" t="str">
            <v>022 869 06 00</v>
          </cell>
          <cell r="F16" t="str">
            <v>022 869 06 10</v>
          </cell>
          <cell r="G16" t="str">
            <v>M. Bruno Gervet</v>
          </cell>
          <cell r="H16" t="str">
            <v>bgervet@cgcdalkia.ch</v>
          </cell>
          <cell r="I16" t="str">
            <v>M. Curdin Pirovino</v>
          </cell>
          <cell r="J16" t="str">
            <v>cpirovino@cgcdalkia.ch</v>
          </cell>
          <cell r="K16" t="str">
            <v>M. Dominique Corazzi</v>
          </cell>
          <cell r="L16" t="str">
            <v>dcorazzi@cgcdalkia.ch</v>
          </cell>
          <cell r="M16" t="str">
            <v>M. Gérard Coppel</v>
          </cell>
          <cell r="N16" t="str">
            <v>gcoppel@cgcdalkia.ch</v>
          </cell>
          <cell r="O16" t="str">
            <v>M. Jürg LANDIS</v>
          </cell>
          <cell r="P16" t="str">
            <v>jlandis@cgcdalkia.ch</v>
          </cell>
          <cell r="Q16" t="str">
            <v>M. Nicolas Vallet</v>
          </cell>
          <cell r="R16" t="str">
            <v>nv@eco-building.ch</v>
          </cell>
          <cell r="S16" t="str">
            <v>M. Pascal Dorido</v>
          </cell>
          <cell r="T16" t="str">
            <v>pdorido@cgcdalkia.ch</v>
          </cell>
          <cell r="U16" t="str">
            <v>M. Patrick Dugué</v>
          </cell>
          <cell r="V16" t="str">
            <v>pdugue@cgcdalkia.ch</v>
          </cell>
          <cell r="W16" t="str">
            <v>M. Rémi Meriguet</v>
          </cell>
          <cell r="X16" t="str">
            <v>rmeriguet@cgcdalkia.ch</v>
          </cell>
          <cell r="Y16" t="str">
            <v>M. Rodérik Roques</v>
          </cell>
          <cell r="Z16" t="str">
            <v>rroques@cgcdalkia.ch</v>
          </cell>
          <cell r="AA16" t="str">
            <v>M. Ruffieux René</v>
          </cell>
          <cell r="AB16" t="str">
            <v>rruffieux@cgcdalkia.ch</v>
          </cell>
          <cell r="AC16" t="str">
            <v>M. Sébastien Gelati</v>
          </cell>
          <cell r="AD16" t="str">
            <v>sgelati@cgcdalkia.ch</v>
          </cell>
          <cell r="AE16" t="str">
            <v>M. Thierry Maréchal</v>
          </cell>
          <cell r="AF16" t="str">
            <v>tmarechal@cgcdalkia.ch</v>
          </cell>
          <cell r="AG16" t="str">
            <v>M. Thomas Ravier</v>
          </cell>
          <cell r="AH16" t="str">
            <v>travier@cgcdalkia.ch</v>
          </cell>
          <cell r="AI16" t="str">
            <v>Mme Cristina Leitao</v>
          </cell>
          <cell r="AJ16" t="str">
            <v>cleitao@cgcdalkia.ch</v>
          </cell>
          <cell r="AK16" t="str">
            <v>Mme Virginie Verdan</v>
          </cell>
          <cell r="AL16" t="str">
            <v>vverdan@cgcdalkia.ch</v>
          </cell>
        </row>
        <row r="17">
          <cell r="B17" t="str">
            <v>Climat Gestion SA</v>
          </cell>
          <cell r="C17" t="str">
            <v>Route de Merdesson</v>
          </cell>
          <cell r="D17" t="str">
            <v>1955 St-Pierre-de-Clages</v>
          </cell>
          <cell r="E17" t="str">
            <v>027 395 12 08</v>
          </cell>
          <cell r="F17" t="str">
            <v>027 395 21 08</v>
          </cell>
          <cell r="G17" t="str">
            <v xml:space="preserve">M. Pierre-Alain Giroud </v>
          </cell>
          <cell r="H17" t="str">
            <v>pagiroud@cgsa.ch</v>
          </cell>
          <cell r="I17" t="str">
            <v>M. Rey Cyril</v>
          </cell>
          <cell r="J17" t="str">
            <v>crey@cgsa.ch</v>
          </cell>
          <cell r="M17"/>
        </row>
        <row r="18">
          <cell r="B18" t="str">
            <v>ClimatService</v>
          </cell>
          <cell r="C18" t="str">
            <v>Rte du Haut-des-Champs SA</v>
          </cell>
          <cell r="D18" t="str">
            <v>CH-1173 Féchy</v>
          </cell>
          <cell r="E18" t="str">
            <v>021 807 10 43</v>
          </cell>
          <cell r="F18" t="str">
            <v>021 807 10 44</v>
          </cell>
          <cell r="G18" t="str">
            <v>M. Cédric Aubert</v>
          </cell>
          <cell r="H18" t="str">
            <v>cedric@climatservice.ch</v>
          </cell>
          <cell r="I18" t="str">
            <v>Responsable Technique</v>
          </cell>
          <cell r="J18" t="str">
            <v>info@climatservice.ch</v>
          </cell>
        </row>
        <row r="19">
          <cell r="B19" t="str">
            <v>Cofely SA Lausanne</v>
          </cell>
          <cell r="C19" t="str">
            <v>Ch. d'Entre-Bois 2bis</v>
          </cell>
          <cell r="D19" t="str">
            <v>1000 Lausanne 8</v>
          </cell>
          <cell r="E19" t="str">
            <v>021 644 34 34</v>
          </cell>
          <cell r="F19" t="str">
            <v>021 644 34 17</v>
          </cell>
          <cell r="G19" t="str">
            <v>M. Dyens Patrick</v>
          </cell>
          <cell r="H19" t="str">
            <v>Patrick.Dyens@cofely.ch</v>
          </cell>
        </row>
        <row r="20">
          <cell r="B20" t="str">
            <v>CT Climatechnic SA</v>
          </cell>
          <cell r="C20" t="str">
            <v>Route de Satigny 42</v>
          </cell>
          <cell r="D20" t="str">
            <v>1217 Meyrin</v>
          </cell>
          <cell r="E20" t="str">
            <v>022 783 20 30</v>
          </cell>
          <cell r="F20" t="str">
            <v>022 783 20 31</v>
          </cell>
          <cell r="G20" t="str">
            <v>M. Davies Jonathan</v>
          </cell>
          <cell r="H20" t="str">
            <v>davies@ctclimatechnic.ch</v>
          </cell>
          <cell r="I20" t="str">
            <v>M. Gavillet Yann</v>
          </cell>
          <cell r="J20" t="str">
            <v>gavillet@ctclimatechnic.ch</v>
          </cell>
          <cell r="K20" t="str">
            <v>M. Hassane Fennane</v>
          </cell>
          <cell r="L20" t="str">
            <v>fennane@ctclimatechnic.ch</v>
          </cell>
          <cell r="M20" t="str">
            <v>M. Konstantinou Michael</v>
          </cell>
          <cell r="N20" t="str">
            <v>konstantinou@ctclimatechnic.ch</v>
          </cell>
          <cell r="O20" t="str">
            <v>M. Moser Christophe</v>
          </cell>
          <cell r="P20" t="str">
            <v>moser@ctclimatechnic.ch</v>
          </cell>
          <cell r="Q20" t="str">
            <v>M. Olivier Jean-Claude</v>
          </cell>
          <cell r="R20" t="str">
            <v>olivier@ctclimatechnic.ch</v>
          </cell>
          <cell r="S20" t="str">
            <v>Mme Dominique Moser</v>
          </cell>
          <cell r="T20" t="str">
            <v>dominique@ctclimatechnic.ch</v>
          </cell>
        </row>
        <row r="21">
          <cell r="B21" t="str">
            <v>Desplats A. SA</v>
          </cell>
          <cell r="C21" t="str">
            <v>Rue Simon-Durand 13 bis</v>
          </cell>
          <cell r="D21" t="str">
            <v>1227 Carouge</v>
          </cell>
          <cell r="E21" t="str">
            <v>022 343 41 60</v>
          </cell>
          <cell r="F21" t="str">
            <v>022 343 62 78</v>
          </cell>
          <cell r="G21" t="str">
            <v>M. Fennane</v>
          </cell>
          <cell r="H21" t="str">
            <v>dessin@desplats.ch</v>
          </cell>
          <cell r="I21" t="str">
            <v>M. Jordan</v>
          </cell>
          <cell r="J21" t="str">
            <v>ajordan@desplats.ch</v>
          </cell>
          <cell r="K21" t="str">
            <v>Mme Scherwey Laurence</v>
          </cell>
          <cell r="L21" t="str">
            <v>lscherwey@desplats.ch</v>
          </cell>
        </row>
        <row r="22">
          <cell r="B22" t="str">
            <v>Durlemann SA</v>
          </cell>
          <cell r="C22" t="str">
            <v>Rue Peillonnex 36</v>
          </cell>
          <cell r="D22" t="str">
            <v>1225 Chëne-Bourg</v>
          </cell>
          <cell r="E22" t="str">
            <v>022 348 18 03</v>
          </cell>
          <cell r="F22" t="str">
            <v>022 348 69 81</v>
          </cell>
          <cell r="G22" t="str">
            <v>M. Rodriguez</v>
          </cell>
          <cell r="H22" t="str">
            <v>technique@durlemann.ch</v>
          </cell>
          <cell r="J22"/>
        </row>
        <row r="23">
          <cell r="B23" t="str">
            <v>Elcotherm SA</v>
          </cell>
          <cell r="C23" t="str">
            <v>Route des Jeunes 19</v>
          </cell>
          <cell r="D23" t="str">
            <v>1227 Carouge</v>
          </cell>
          <cell r="E23" t="str">
            <v>0848 808 808</v>
          </cell>
          <cell r="F23" t="str">
            <v>021 633 15 99</v>
          </cell>
          <cell r="G23" t="str">
            <v>M. Lulurga William</v>
          </cell>
          <cell r="H23" t="str">
            <v>william.lulurga@ch.elco.net</v>
          </cell>
        </row>
        <row r="24">
          <cell r="B24" t="str">
            <v>EPFL PL DII</v>
          </cell>
          <cell r="C24" t="str">
            <v>BS 127 (Bâtiment BS) Station 4</v>
          </cell>
          <cell r="D24" t="str">
            <v>CH - 1015 Lausanne</v>
          </cell>
          <cell r="E24" t="str">
            <v>021 693 40 44</v>
          </cell>
          <cell r="F24" t="str">
            <v>021 693 52 00</v>
          </cell>
          <cell r="G24" t="str">
            <v>M. G. Morier-Genoud</v>
          </cell>
          <cell r="H24" t="str">
            <v>gilles.morier-genoud@epfl.ch</v>
          </cell>
          <cell r="J24"/>
          <cell r="L24"/>
        </row>
        <row r="25">
          <cell r="B25" t="str">
            <v>FIPOI</v>
          </cell>
          <cell r="C25" t="str">
            <v>Rue de Varembé 9-11</v>
          </cell>
          <cell r="D25" t="str">
            <v>CP 13 1211 Genève 20</v>
          </cell>
          <cell r="E25" t="str">
            <v>022 791 90 88</v>
          </cell>
          <cell r="F25" t="str">
            <v>022 733 03 08</v>
          </cell>
          <cell r="G25" t="str">
            <v>M. Laurent Mathieu</v>
          </cell>
          <cell r="H25" t="str">
            <v>l.mathieu@fipoi.ch</v>
          </cell>
        </row>
        <row r="26">
          <cell r="B26" t="str">
            <v>Frigitech SA</v>
          </cell>
          <cell r="C26" t="str">
            <v>Chemin Delay, 7</v>
          </cell>
          <cell r="D26" t="str">
            <v>1217 Meyrin 2</v>
          </cell>
          <cell r="E26" t="str">
            <v>022 341 46 00</v>
          </cell>
          <cell r="F26" t="str">
            <v>022 341 46 78</v>
          </cell>
          <cell r="G26" t="str">
            <v>M. B. Relhier</v>
          </cell>
          <cell r="H26" t="str">
            <v>info@frigitech.ch</v>
          </cell>
        </row>
        <row r="27">
          <cell r="B27" t="str">
            <v>Froid Distribution SA</v>
          </cell>
          <cell r="C27" t="str">
            <v>Rte de la Plâtrière 11</v>
          </cell>
          <cell r="D27" t="str">
            <v>1907 Saxon</v>
          </cell>
          <cell r="E27" t="str">
            <v>027 744 38 08</v>
          </cell>
          <cell r="F27" t="str">
            <v>027 744 38 10</v>
          </cell>
          <cell r="G27" t="str">
            <v>M. Wüst Edwin</v>
          </cell>
          <cell r="H27" t="str">
            <v>fdcontrol@bluewin.ch</v>
          </cell>
        </row>
        <row r="28">
          <cell r="B28" t="str">
            <v>GD Climat SA</v>
          </cell>
          <cell r="C28" t="str">
            <v>7, Route de l'Aéroport</v>
          </cell>
          <cell r="D28" t="str">
            <v>1950 Sion</v>
          </cell>
          <cell r="E28" t="str">
            <v>027 322 74 63</v>
          </cell>
          <cell r="F28" t="str">
            <v>027 323 20 93</v>
          </cell>
          <cell r="G28" t="str">
            <v>M. Grange Armando</v>
          </cell>
          <cell r="I28" t="str">
            <v>M. Freddy Praz</v>
          </cell>
          <cell r="J28" t="str">
            <v>fr.praz@gdclimat.ch</v>
          </cell>
          <cell r="K28" t="str">
            <v>M. Ravaz Guy</v>
          </cell>
          <cell r="L28" t="str">
            <v>g.ravaz@gdclimat.ch</v>
          </cell>
          <cell r="M28" t="str">
            <v>M. Yves Caloz</v>
          </cell>
          <cell r="N28" t="str">
            <v>y.caloz@gdclimat.ch</v>
          </cell>
        </row>
        <row r="29">
          <cell r="B29" t="str">
            <v>Gebert Bureau Technique</v>
          </cell>
          <cell r="C29" t="str">
            <v>Rue de la Blancherie 40</v>
          </cell>
          <cell r="D29" t="str">
            <v>1022 Chavannes-Renens</v>
          </cell>
          <cell r="E29" t="str">
            <v>021 634 84 87</v>
          </cell>
          <cell r="F29" t="str">
            <v>021 634 84 87</v>
          </cell>
          <cell r="G29" t="str">
            <v>M. Gérald Etienne</v>
          </cell>
          <cell r="J29"/>
        </row>
        <row r="30">
          <cell r="B30" t="str">
            <v>Grichting &amp; Valtério SA</v>
          </cell>
          <cell r="C30" t="str">
            <v>Rue de la Verrerie 1</v>
          </cell>
          <cell r="D30" t="str">
            <v>CH-1870 Monthey (Suisse)</v>
          </cell>
          <cell r="E30" t="str">
            <v>024 471 80 10</v>
          </cell>
          <cell r="F30" t="str">
            <v>024 471 80 10</v>
          </cell>
          <cell r="G30" t="str">
            <v>M. Ismet Karagulle</v>
          </cell>
          <cell r="H30" t="str">
            <v>i.karagulle@grichting-valterio.ch</v>
          </cell>
          <cell r="I30" t="str">
            <v>M. Yves Ducki</v>
          </cell>
          <cell r="J30" t="str">
            <v>yves.ducki@gvlcs.com</v>
          </cell>
        </row>
        <row r="31">
          <cell r="B31" t="str">
            <v>Halg &amp; Cie SA</v>
          </cell>
          <cell r="C31" t="str">
            <v>6 ch. de la gravière</v>
          </cell>
          <cell r="D31" t="str">
            <v>1211 Genève 26</v>
          </cell>
          <cell r="E31" t="str">
            <v>022 342 64 00</v>
          </cell>
          <cell r="F31" t="str">
            <v>022 342 35 69</v>
          </cell>
          <cell r="G31" t="str">
            <v>M. Ahaouari, Mohamed</v>
          </cell>
          <cell r="H31" t="str">
            <v>Mohamed.Ahaouari@haelg.ch</v>
          </cell>
          <cell r="I31" t="str">
            <v>M. Aeby Jürg</v>
          </cell>
          <cell r="J31" t="str">
            <v>Juerg.Aeby@haelg.ch</v>
          </cell>
          <cell r="K31" t="str">
            <v>M. Bettems Jacques</v>
          </cell>
          <cell r="L31" t="str">
            <v>Jacques.Bettems@haelg.ch</v>
          </cell>
          <cell r="M31" t="str">
            <v>M. Carta Giovanni</v>
          </cell>
          <cell r="N31" t="str">
            <v>Giovanni.Carta@haelg.ch</v>
          </cell>
          <cell r="O31" t="str">
            <v>M. Chemamedji, Thierry</v>
          </cell>
          <cell r="P31" t="str">
            <v>Thierry.Chemamedji@haelg.ch</v>
          </cell>
          <cell r="Q31" t="str">
            <v>M. Cvijanovic Victor</v>
          </cell>
          <cell r="R31" t="str">
            <v>Victor.Cvijanovic@haelg.ch</v>
          </cell>
          <cell r="S31" t="str">
            <v>M. Damelincourt Jean-Marc</v>
          </cell>
          <cell r="T31" t="str">
            <v>Jean-Marc.Damelincourt@haelg.ch</v>
          </cell>
          <cell r="U31" t="str">
            <v>M. Formica Luc</v>
          </cell>
          <cell r="V31" t="str">
            <v>Luc.Formica@haelg.ch</v>
          </cell>
          <cell r="W31" t="str">
            <v>M. Kocher Damien</v>
          </cell>
          <cell r="X31" t="str">
            <v>Damien.Kocher@haelg.ch</v>
          </cell>
          <cell r="Y31" t="str">
            <v>M. Mathey Alban</v>
          </cell>
          <cell r="Z31" t="str">
            <v>Alban.Mathey@haelg.ch</v>
          </cell>
          <cell r="AA31" t="str">
            <v>M. Meyrier David</v>
          </cell>
          <cell r="AB31" t="str">
            <v>David.Meyrier@haelg.ch</v>
          </cell>
          <cell r="AC31" t="str">
            <v>M. Miguel Sarkisian</v>
          </cell>
          <cell r="AD31" t="str">
            <v>miguel.sarkisian@haelg.ch</v>
          </cell>
          <cell r="AE31" t="str">
            <v>M. Palou, Manuel</v>
          </cell>
          <cell r="AF31" t="str">
            <v>Manuel.Palou@haelg.ch</v>
          </cell>
          <cell r="AG31" t="str">
            <v>M. Rodriguez Stephane</v>
          </cell>
          <cell r="AH31" t="str">
            <v>Stephane.Rodriguez@haelg.ch</v>
          </cell>
          <cell r="AI31" t="str">
            <v>M. Tanguy, Christophe</v>
          </cell>
          <cell r="AJ31" t="str">
            <v>Christophe.Tanguy@haelg.ch</v>
          </cell>
          <cell r="AK31" t="str">
            <v>M. Vuetaz, Pierre</v>
          </cell>
          <cell r="AL31" t="str">
            <v>pierre.vuetaz@haelg.ch</v>
          </cell>
          <cell r="AM31" t="str">
            <v>Mme Anapare, Magali</v>
          </cell>
          <cell r="AN31" t="str">
            <v>Magali.Anapare@haelg.ch</v>
          </cell>
          <cell r="AP31"/>
          <cell r="AR31"/>
          <cell r="AT31"/>
          <cell r="AV31"/>
          <cell r="AX31"/>
          <cell r="AZ31"/>
          <cell r="BB31"/>
        </row>
        <row r="32">
          <cell r="B32" t="str">
            <v>Hydro Partner SA</v>
          </cell>
          <cell r="C32" t="str">
            <v>5, route des Jeunes</v>
          </cell>
          <cell r="D32" t="str">
            <v>1227 Les Acacias/GE</v>
          </cell>
          <cell r="E32" t="str">
            <v>022 823 05 50</v>
          </cell>
          <cell r="F32" t="str">
            <v>022 300 29 29</v>
          </cell>
          <cell r="G32" t="str">
            <v>M. Fabrice Malla</v>
          </cell>
          <cell r="H32" t="str">
            <v>f.malla@hydropartner.ch</v>
          </cell>
          <cell r="I32" t="str">
            <v>M. Florent Chaffardon</v>
          </cell>
          <cell r="J32" t="str">
            <v>florent.chaffardon@hydropartner.ch</v>
          </cell>
          <cell r="K32" t="str">
            <v>M. Loic Goncet</v>
          </cell>
          <cell r="L32" t="str">
            <v>l.goncet@hydropartner.ch</v>
          </cell>
          <cell r="M32" t="str">
            <v>M. Rodérik Roques</v>
          </cell>
          <cell r="N32" t="str">
            <v>RODERIK.ROQUES@hydropartner.ch</v>
          </cell>
          <cell r="O32" t="str">
            <v>M. Rémi Alagich</v>
          </cell>
          <cell r="P32" t="str">
            <v>ra@ecocleansystems.ch</v>
          </cell>
        </row>
        <row r="33">
          <cell r="B33" t="str">
            <v>Immo Tech Solution</v>
          </cell>
          <cell r="C33" t="str">
            <v>61, Rue du XXXI Décembre</v>
          </cell>
          <cell r="D33" t="str">
            <v>1211 Genève</v>
          </cell>
          <cell r="E33" t="str">
            <v>022 700 92 30</v>
          </cell>
          <cell r="F33" t="str">
            <v>022 700 92 32</v>
          </cell>
          <cell r="G33" t="str">
            <v>M. Antoine Gobber</v>
          </cell>
          <cell r="H33" t="str">
            <v>immotechsolution@bluewin.ch</v>
          </cell>
        </row>
        <row r="34">
          <cell r="B34" t="str">
            <v xml:space="preserve">Imwinkelried </v>
          </cell>
          <cell r="C34" t="str">
            <v>Kantonsstrasse 45</v>
          </cell>
          <cell r="D34" t="str">
            <v>3930 Visp</v>
          </cell>
          <cell r="E34" t="str">
            <v>027 948 07 20</v>
          </cell>
          <cell r="F34" t="str">
            <v>027 948 07 25</v>
          </cell>
          <cell r="G34" t="str">
            <v>M. Fränzi Christen</v>
          </cell>
          <cell r="H34" t="str">
            <v>fraenzi.christen@imwinkelried.ch</v>
          </cell>
          <cell r="I34" t="str">
            <v>M Gerd Burgener</v>
          </cell>
          <cell r="J34" t="str">
            <v>gerd.burgener@imwinkelried.ch</v>
          </cell>
          <cell r="K34" t="str">
            <v>Mme Simone Misteli</v>
          </cell>
          <cell r="L34" t="str">
            <v>simone.misteli@imwinkelried.ch</v>
          </cell>
        </row>
        <row r="35">
          <cell r="B35" t="str">
            <v>Indéa</v>
          </cell>
          <cell r="C35" t="str">
            <v>199, Avenue Francis de Pressensé</v>
          </cell>
          <cell r="D35" t="str">
            <v>69200 Vénissieux</v>
          </cell>
          <cell r="E35" t="str">
            <v>+33 4 37 58 02 69</v>
          </cell>
          <cell r="F35" t="str">
            <v>+33 4 78 01 04 58</v>
          </cell>
          <cell r="G35" t="str">
            <v>M. Sylvain Braine</v>
          </cell>
          <cell r="H35" t="str">
            <v>sylvain.braine@indea.fr</v>
          </cell>
          <cell r="J35"/>
          <cell r="L35"/>
        </row>
        <row r="36">
          <cell r="B36" t="str">
            <v>Induselec Installations SA</v>
          </cell>
          <cell r="C36" t="str">
            <v>Zi "Boeuferrant A"</v>
          </cell>
          <cell r="D36" t="str">
            <v>1870 Monthey</v>
          </cell>
          <cell r="E36" t="str">
            <v>024 472 72 72</v>
          </cell>
          <cell r="F36" t="str">
            <v>024 472 81 44</v>
          </cell>
          <cell r="G36" t="str">
            <v>M. Andreas Eberhardt</v>
          </cell>
          <cell r="H36" t="str">
            <v>a.eberhardt@induselec.ch</v>
          </cell>
          <cell r="I36" t="str">
            <v>M. Eric Dauvillier</v>
          </cell>
          <cell r="J36" t="str">
            <v>eric.dauvillier@induselec.ch</v>
          </cell>
          <cell r="K36" t="str">
            <v>Mlle Christine Defago</v>
          </cell>
          <cell r="L36" t="str">
            <v>c.defago@induselec.ch</v>
          </cell>
        </row>
        <row r="37">
          <cell r="B37" t="str">
            <v>Induselec Tableaux SA</v>
          </cell>
          <cell r="C37" t="str">
            <v>Zi "Boeuferrant A"</v>
          </cell>
          <cell r="D37" t="str">
            <v>1870 Monthey</v>
          </cell>
          <cell r="E37" t="str">
            <v>024 472 72 72</v>
          </cell>
          <cell r="F37" t="str">
            <v>024 472 81 44</v>
          </cell>
          <cell r="G37" t="str">
            <v>M. Richard Claude-Alain</v>
          </cell>
          <cell r="H37" t="str">
            <v>atelier@induselec.ch</v>
          </cell>
          <cell r="I37" t="str">
            <v>M. Rubin Stéphane</v>
          </cell>
          <cell r="J37" t="str">
            <v>s.rubin@induselec.ch</v>
          </cell>
        </row>
        <row r="38">
          <cell r="B38" t="str">
            <v>JDR énergie</v>
          </cell>
          <cell r="C38" t="str">
            <v>Ch. Pontverre 10b</v>
          </cell>
          <cell r="D38" t="str">
            <v>1232 Confignon</v>
          </cell>
          <cell r="E38" t="str">
            <v>022 757 54 36</v>
          </cell>
          <cell r="F38" t="str">
            <v>022 757 54 37</v>
          </cell>
          <cell r="G38" t="str">
            <v>M. Jean-Daniel Roehrich</v>
          </cell>
        </row>
        <row r="39">
          <cell r="B39" t="str">
            <v>JMControl</v>
          </cell>
          <cell r="C39" t="str">
            <v>La Tuilière</v>
          </cell>
          <cell r="D39" t="str">
            <v>CH-1184 Vinzel</v>
          </cell>
          <cell r="E39" t="str">
            <v>021 824 28 32</v>
          </cell>
          <cell r="F39" t="str">
            <v>021 824 28 33</v>
          </cell>
          <cell r="G39" t="str">
            <v>M. Jürg Minder</v>
          </cell>
        </row>
        <row r="40">
          <cell r="B40" t="str">
            <v>Johnson Controls SA</v>
          </cell>
          <cell r="C40" t="str">
            <v>Chemin du Grand-Puits 38</v>
          </cell>
          <cell r="D40" t="str">
            <v>CH-1217 Meyrin 2</v>
          </cell>
          <cell r="F40" t="str">
            <v>022 783 10 51</v>
          </cell>
          <cell r="G40" t="str">
            <v>M. Pascal Lacroix</v>
          </cell>
          <cell r="H40" t="str">
            <v>pascal.lacroix@ici.com</v>
          </cell>
        </row>
        <row r="41">
          <cell r="B41" t="str">
            <v>JTech SA</v>
          </cell>
          <cell r="C41" t="str">
            <v>Chemin J.Ph. de Sauvage 37</v>
          </cell>
          <cell r="D41" t="str">
            <v>1219 Châtelaine</v>
          </cell>
          <cell r="E41" t="str">
            <v>079 504 39 67</v>
          </cell>
          <cell r="F41" t="str">
            <v>022 796 24 17</v>
          </cell>
          <cell r="G41" t="str">
            <v>M. Laurent Joël</v>
          </cell>
          <cell r="H41" t="str">
            <v>info@j-tech.ch</v>
          </cell>
          <cell r="I41" t="str">
            <v>M. Machet</v>
          </cell>
          <cell r="J41" t="str">
            <v>sav@j-tech.ch</v>
          </cell>
          <cell r="K41" t="str">
            <v>M. Yannick Frézier</v>
          </cell>
          <cell r="L41" t="str">
            <v>info@j-tech.ch</v>
          </cell>
        </row>
        <row r="42">
          <cell r="B42" t="str">
            <v>Klima SA</v>
          </cell>
          <cell r="C42" t="str">
            <v>La Pierreire 2</v>
          </cell>
          <cell r="D42" t="str">
            <v>1029 Villars-Ste-Croix</v>
          </cell>
          <cell r="E42" t="str">
            <v>021 620 69 46</v>
          </cell>
          <cell r="F42" t="str">
            <v>021 632 81 22</v>
          </cell>
          <cell r="G42" t="str">
            <v>M. Guignard Michel</v>
          </cell>
          <cell r="H42" t="str">
            <v>michel.guignard@klima-sa.ch</v>
          </cell>
        </row>
        <row r="43">
          <cell r="B43" t="str">
            <v>Laiteries Réunies</v>
          </cell>
          <cell r="C43" t="str">
            <v>Chemin des Aulx 6</v>
          </cell>
          <cell r="D43" t="str">
            <v>1211 Genève 26/GE</v>
          </cell>
          <cell r="F43" t="str">
            <v>022 884 82 95</v>
          </cell>
          <cell r="G43" t="str">
            <v>M. Lesuavé</v>
          </cell>
        </row>
        <row r="44">
          <cell r="B44" t="str">
            <v>LGC Régulation Sarl</v>
          </cell>
          <cell r="C44" t="str">
            <v>Rue du Grand Pré, 4</v>
          </cell>
          <cell r="D44" t="str">
            <v>1202 Genève</v>
          </cell>
          <cell r="E44" t="str">
            <v>076 386 96 28</v>
          </cell>
          <cell r="F44" t="str">
            <v>-</v>
          </cell>
          <cell r="G44" t="str">
            <v>M. Le Guen Christophe</v>
          </cell>
          <cell r="H44" t="str">
            <v>lgcregul@gmail.com</v>
          </cell>
        </row>
        <row r="45">
          <cell r="B45" t="str">
            <v>Maffiolo SA    Inst. Thermique</v>
          </cell>
          <cell r="C45" t="str">
            <v>4 Chemin de la Violette</v>
          </cell>
          <cell r="D45" t="str">
            <v>1216 Cointrin</v>
          </cell>
          <cell r="E45" t="str">
            <v>022 798 71 22</v>
          </cell>
          <cell r="F45" t="str">
            <v>022 791 05 08</v>
          </cell>
          <cell r="G45" t="str">
            <v>M. A. Silvestre</v>
          </cell>
          <cell r="H45" t="str">
            <v>info@maffiolo.ch</v>
          </cell>
          <cell r="I45" t="str">
            <v>M. Bailat</v>
          </cell>
          <cell r="J45" t="str">
            <v>info@maffiolo.ch</v>
          </cell>
          <cell r="K45" t="str">
            <v>M. Grand</v>
          </cell>
          <cell r="L45" t="str">
            <v>info@maffiolo.ch</v>
          </cell>
          <cell r="M45" t="str">
            <v>M. Jorge S.</v>
          </cell>
          <cell r="N45" t="str">
            <v>info@maffiolo.ch</v>
          </cell>
          <cell r="O45" t="str">
            <v>M. Pittueo</v>
          </cell>
          <cell r="P45" t="str">
            <v>info@maffiolo.ch</v>
          </cell>
          <cell r="Q45" t="str">
            <v>M. Watervet Jean-François</v>
          </cell>
          <cell r="R45" t="str">
            <v>info@maffiolo.ch</v>
          </cell>
        </row>
        <row r="46">
          <cell r="B46" t="str">
            <v>Maintair SA</v>
          </cell>
          <cell r="C46" t="str">
            <v>Rue le Royer 13 bis</v>
          </cell>
          <cell r="D46" t="str">
            <v>1211 Genève</v>
          </cell>
          <cell r="E46" t="str">
            <v>022 307 12 80</v>
          </cell>
          <cell r="F46" t="str">
            <v xml:space="preserve">022 343 93 78 </v>
          </cell>
          <cell r="G46" t="str">
            <v>M. Adamovits</v>
          </cell>
          <cell r="H46" t="str">
            <v>b.tech@maintair.ch</v>
          </cell>
          <cell r="I46" t="str">
            <v>M. C.Deus</v>
          </cell>
          <cell r="J46" t="str">
            <v>b.tech@maintair.ch</v>
          </cell>
          <cell r="K46" t="str">
            <v>M. Comisso</v>
          </cell>
          <cell r="L46" t="str">
            <v>sav@maintair.ch</v>
          </cell>
          <cell r="M46" t="str">
            <v>M. De Juliis Michel</v>
          </cell>
          <cell r="N46" t="str">
            <v>b.tech@maintair.ch</v>
          </cell>
          <cell r="O46" t="str">
            <v>M. Fouad Assif</v>
          </cell>
          <cell r="P46" t="str">
            <v>b.tech@maintair.ch</v>
          </cell>
          <cell r="Q46" t="str">
            <v>M. Kralic</v>
          </cell>
          <cell r="R46" t="str">
            <v>achats@maintair.ch</v>
          </cell>
          <cell r="S46" t="str">
            <v>M. Marle</v>
          </cell>
          <cell r="T46" t="str">
            <v>sav@maintair.ch</v>
          </cell>
          <cell r="U46" t="str">
            <v>M. Stanislas Tisserand</v>
          </cell>
          <cell r="V46" t="str">
            <v>b.tech@maintair.ch</v>
          </cell>
          <cell r="W46" t="str">
            <v>M. Weiss</v>
          </cell>
          <cell r="X46" t="str">
            <v>maintair.wes@bluewin.ch</v>
          </cell>
          <cell r="Y46" t="str">
            <v>Y-A Philippin</v>
          </cell>
          <cell r="Z46" t="str">
            <v>b.tech@maintair.ch</v>
          </cell>
        </row>
        <row r="47">
          <cell r="B47" t="str">
            <v>Maréchaux électricité SA</v>
          </cell>
          <cell r="C47" t="str">
            <v>Chemin Isabelle Montolieu 161</v>
          </cell>
          <cell r="D47" t="str">
            <v>1010 Lausanne/VD</v>
          </cell>
          <cell r="E47" t="str">
            <v>021 654 26 26</v>
          </cell>
          <cell r="F47" t="str">
            <v>021 653 44 44</v>
          </cell>
          <cell r="G47" t="str">
            <v>M. Nicolas Premand</v>
          </cell>
          <cell r="H47" t="str">
            <v>nicolas.premand@marechaux-lausanne.com</v>
          </cell>
        </row>
        <row r="48">
          <cell r="B48" t="str">
            <v>Minerg-Appelsa Service SA</v>
          </cell>
          <cell r="C48" t="str">
            <v>19 Chemin du Champs-des-Filles</v>
          </cell>
          <cell r="D48" t="str">
            <v>CH- 1228 Plan les Ouates</v>
          </cell>
          <cell r="E48" t="str">
            <v>022 884 53 00</v>
          </cell>
          <cell r="F48" t="str">
            <v>022 884 53 99</v>
          </cell>
          <cell r="G48" t="str">
            <v>M. Benezeth Philippe</v>
          </cell>
          <cell r="H48" t="str">
            <v>p.benezeth@minerg-appelsa.ch</v>
          </cell>
          <cell r="I48" t="str">
            <v>M. C. Engler</v>
          </cell>
          <cell r="J48" t="str">
            <v>info@minerg-appelsa.ch</v>
          </cell>
          <cell r="K48" t="str">
            <v>M. Camus Brice</v>
          </cell>
          <cell r="L48" t="str">
            <v>b.camus@minerg-appelsa.ch</v>
          </cell>
          <cell r="M48" t="str">
            <v>M. Caradot Fabien</v>
          </cell>
          <cell r="N48" t="str">
            <v>f.caradot@minerg-appelsa.ch</v>
          </cell>
          <cell r="O48" t="str">
            <v>M. Chaouki Ramz</v>
          </cell>
          <cell r="P48" t="str">
            <v>r.chaouki@minerg-appelsa.ch</v>
          </cell>
          <cell r="Q48" t="str">
            <v>M. Chemamedji Thierry</v>
          </cell>
          <cell r="R48" t="str">
            <v>t.chemamedji@minerg-appelsa.ch</v>
          </cell>
          <cell r="S48" t="str">
            <v>M. Christophe Hutin</v>
          </cell>
          <cell r="T48" t="str">
            <v>c.hutin@minerg-appelsa.ch</v>
          </cell>
          <cell r="U48" t="str">
            <v>M. Deceuninck Etienne</v>
          </cell>
          <cell r="V48" t="str">
            <v>e.deceuninck@minerg-appelsa.ch</v>
          </cell>
          <cell r="W48" t="str">
            <v>M. Duck Cédric</v>
          </cell>
          <cell r="X48" t="str">
            <v>c.duck@minerg-appelsa.ch</v>
          </cell>
          <cell r="Y48" t="str">
            <v>M. Fertin Gildas</v>
          </cell>
          <cell r="Z48" t="str">
            <v>g.fertin@minerg-appelsa.ch</v>
          </cell>
          <cell r="AA48" t="str">
            <v>M. Gilbert Loic</v>
          </cell>
          <cell r="AB48" t="str">
            <v>l.gilbert@minerg-appelsa.ch</v>
          </cell>
          <cell r="AC48" t="str">
            <v>M. Humbert Dominique</v>
          </cell>
          <cell r="AD48" t="str">
            <v>d.humbert@minerg-appelsa.ch</v>
          </cell>
          <cell r="AE48" t="str">
            <v>M. Lavorel Romain</v>
          </cell>
          <cell r="AF48" t="str">
            <v>r.lavorel@minerg-appelsa.ch</v>
          </cell>
          <cell r="AG48" t="str">
            <v>M. Legrand Jean-Michel</v>
          </cell>
          <cell r="AH48" t="str">
            <v>jm.legrand@minerg-appelsa.ch</v>
          </cell>
          <cell r="AI48" t="str">
            <v>M. Levallois Eric</v>
          </cell>
          <cell r="AJ48" t="str">
            <v>e.levallois@minerg-appelsa.ch</v>
          </cell>
          <cell r="AK48" t="str">
            <v>M. Lisi Christophe</v>
          </cell>
          <cell r="AL48" t="str">
            <v>c.lisi@minerg-appelsa.ch</v>
          </cell>
          <cell r="AM48" t="str">
            <v>M. Lucchetta Ivan</v>
          </cell>
          <cell r="AN48" t="str">
            <v>i.lucchetta@minerg-appelsa.ch</v>
          </cell>
          <cell r="AO48" t="str">
            <v>M. Milheu David</v>
          </cell>
          <cell r="AP48" t="str">
            <v>d.milheu@minerg-appelsa.ch</v>
          </cell>
          <cell r="AQ48" t="str">
            <v>M. Nguyen Minh bao</v>
          </cell>
          <cell r="AR48" t="str">
            <v>m.nguyen@minerg-appelsa.ch</v>
          </cell>
          <cell r="AS48" t="str">
            <v>M. Pinget Michel</v>
          </cell>
          <cell r="AT48" t="str">
            <v>m.pinget@minerg-appelsa.ch</v>
          </cell>
          <cell r="AU48" t="str">
            <v>M. Remond David</v>
          </cell>
          <cell r="AV48" t="str">
            <v>d.remond@minerg-appelsa.ch</v>
          </cell>
          <cell r="AW48" t="str">
            <v>M. Ritou Grégory</v>
          </cell>
          <cell r="AX48" t="str">
            <v>g.ritou@minerg-appelsa.ch</v>
          </cell>
          <cell r="AY48" t="str">
            <v>M. Valade Matthieu</v>
          </cell>
          <cell r="AZ48" t="str">
            <v>m.valade@minerg-appelsa.ch</v>
          </cell>
          <cell r="BA48" t="str">
            <v>M. William Marqueton</v>
          </cell>
          <cell r="BB48" t="str">
            <v>info@minerg-appelsa.ch</v>
          </cell>
        </row>
        <row r="49">
          <cell r="B49" t="str">
            <v>Mino Installations Thermiques</v>
          </cell>
          <cell r="C49" t="str">
            <v>Chemin Pré-Fleuri 14</v>
          </cell>
          <cell r="D49" t="str">
            <v>1228 Plan-Les-Ouates</v>
          </cell>
          <cell r="E49" t="str">
            <v>022 884 52 00</v>
          </cell>
          <cell r="F49" t="str">
            <v>022 884 52 99</v>
          </cell>
          <cell r="G49" t="str">
            <v>M. Augoyard Yann</v>
          </cell>
          <cell r="H49" t="str">
            <v>Yann.AUGOYARD@mino.eu</v>
          </cell>
          <cell r="I49" t="str">
            <v>M. Chaouki Ramz</v>
          </cell>
          <cell r="J49" t="str">
            <v>ramz.chaouki@mino.eu</v>
          </cell>
          <cell r="K49" t="str">
            <v>M. Curtet Laurent</v>
          </cell>
          <cell r="L49" t="str">
            <v>Laurent.Curtet@mino.eu</v>
          </cell>
          <cell r="M49" t="str">
            <v>M. Jaeger Laurent</v>
          </cell>
          <cell r="N49" t="str">
            <v>laurent.jaeger@mino.eu</v>
          </cell>
          <cell r="O49" t="str">
            <v>M. Kevin Frank</v>
          </cell>
          <cell r="P49" t="str">
            <v>kevin.frank@mino.eu</v>
          </cell>
          <cell r="Q49" t="str">
            <v>M. Muriau Raphaël</v>
          </cell>
          <cell r="R49" t="str">
            <v>raphael.muriau@mino.eu</v>
          </cell>
          <cell r="S49" t="str">
            <v>M. Petiteau Stéphane</v>
          </cell>
          <cell r="T49" t="str">
            <v>stephane.petiteau@cfmino.ch</v>
          </cell>
        </row>
        <row r="50">
          <cell r="B50" t="str">
            <v>MUD Electricité</v>
          </cell>
          <cell r="C50" t="str">
            <v>Route du Village 11</v>
          </cell>
          <cell r="D50" t="str">
            <v>1872 Troistorrents</v>
          </cell>
          <cell r="E50" t="str">
            <v>079 507 97 08</v>
          </cell>
          <cell r="G50" t="str">
            <v>M. Frédéric Udressy</v>
          </cell>
          <cell r="H50" t="str">
            <v>udress@hotmail.com</v>
          </cell>
        </row>
        <row r="51">
          <cell r="B51" t="str">
            <v>Multi &amp; Therme SA</v>
          </cell>
          <cell r="C51" t="str">
            <v>Rue Ancienne 84A</v>
          </cell>
          <cell r="D51" t="str">
            <v>1227 Carouge</v>
          </cell>
          <cell r="E51" t="str">
            <v>022 300 16 77</v>
          </cell>
          <cell r="F51" t="str">
            <v>022 300 16 90</v>
          </cell>
          <cell r="G51" t="str">
            <v>M. Bruno Vigliano</v>
          </cell>
        </row>
        <row r="52">
          <cell r="B52" t="str">
            <v>Nortik &amp; Tenud SA</v>
          </cell>
          <cell r="C52" t="str">
            <v>8, rue des Maraîchers</v>
          </cell>
          <cell r="D52" t="str">
            <v>CH-1205 Genève</v>
          </cell>
          <cell r="E52" t="str">
            <v>022 329 58 52</v>
          </cell>
          <cell r="F52" t="str">
            <v>022 781 20 61</v>
          </cell>
          <cell r="G52" t="str">
            <v>M. JN</v>
          </cell>
        </row>
        <row r="53">
          <cell r="B53" t="str">
            <v>OMC</v>
          </cell>
          <cell r="C53" t="str">
            <v>Rue de Lausanne 154</v>
          </cell>
          <cell r="D53" t="str">
            <v>1211 Genève</v>
          </cell>
          <cell r="E53" t="str">
            <v>022 739 51 11</v>
          </cell>
          <cell r="F53" t="str">
            <v>022 739 59 95</v>
          </cell>
          <cell r="G53" t="str">
            <v>M. Simon</v>
          </cell>
        </row>
        <row r="54">
          <cell r="B54" t="str">
            <v>Otto Scherrer</v>
          </cell>
          <cell r="C54" t="str">
            <v>Rebenweg 22d</v>
          </cell>
          <cell r="D54" t="str">
            <v>2542 Pieterlen</v>
          </cell>
          <cell r="E54" t="str">
            <v>032 377 29 11</v>
          </cell>
          <cell r="F54" t="str">
            <v>032 377 41 18</v>
          </cell>
          <cell r="G54" t="str">
            <v>M. Otto Scherrer</v>
          </cell>
          <cell r="H54" t="str">
            <v>elplan-scherrer@bluewin.ch</v>
          </cell>
        </row>
        <row r="55">
          <cell r="B55" t="str">
            <v>Pascal Carrel Etudes Chauffage</v>
          </cell>
          <cell r="C55" t="str">
            <v>En Plantaz</v>
          </cell>
          <cell r="D55" t="str">
            <v>1267 Vich</v>
          </cell>
          <cell r="E55" t="str">
            <v>022 364 67 48</v>
          </cell>
          <cell r="F55" t="str">
            <v>022 364 69 61</v>
          </cell>
          <cell r="G55" t="str">
            <v>M. Pascal</v>
          </cell>
        </row>
        <row r="56">
          <cell r="B56" t="str">
            <v>Paul Wirz SA</v>
          </cell>
          <cell r="C56" t="str">
            <v>Chemin de Montelly 78</v>
          </cell>
          <cell r="D56" t="str">
            <v>1007-Lausanne</v>
          </cell>
          <cell r="E56"/>
          <cell r="F56" t="str">
            <v>021 620 69 40</v>
          </cell>
          <cell r="G56" t="str">
            <v>M. P-A. Pache</v>
          </cell>
        </row>
        <row r="57">
          <cell r="B57" t="str">
            <v xml:space="preserve">Pelco  Ingénierie Electrotechnique </v>
          </cell>
          <cell r="C57" t="str">
            <v>ZI Boeuferrant Case Postale 1194</v>
          </cell>
          <cell r="D57" t="str">
            <v>CH -1870 Monthey 2</v>
          </cell>
          <cell r="E57" t="str">
            <v xml:space="preserve">024 471 75 45  </v>
          </cell>
          <cell r="F57" t="str">
            <v>024 471 75 05</v>
          </cell>
          <cell r="G57" t="str">
            <v>M. Christophe Rapaz</v>
          </cell>
          <cell r="H57" t="str">
            <v>rapaz@pelco.ch</v>
          </cell>
          <cell r="I57" t="str">
            <v>M. Jean-Christophe Pfefferlé</v>
          </cell>
          <cell r="J57" t="str">
            <v>pfefferle@pelco.ch</v>
          </cell>
          <cell r="K57" t="str">
            <v>M. Olivier Berger</v>
          </cell>
          <cell r="L57" t="str">
            <v>berger@pelco.ch</v>
          </cell>
        </row>
        <row r="58">
          <cell r="B58" t="str">
            <v>Piazzolla Electricité</v>
          </cell>
          <cell r="C58" t="str">
            <v>Route des Hospitaliers 101</v>
          </cell>
          <cell r="D58" t="str">
            <v>1257 La Croix de Rozon Genève</v>
          </cell>
          <cell r="E58" t="str">
            <v>022 771 25 24</v>
          </cell>
          <cell r="F58" t="str">
            <v>022 771 29 22</v>
          </cell>
          <cell r="G58" t="str">
            <v>M. Patrick Piazzolla</v>
          </cell>
        </row>
        <row r="59">
          <cell r="B59" t="str">
            <v>Record Maintenance SA</v>
          </cell>
          <cell r="C59" t="str">
            <v>Route des Jeunes 26</v>
          </cell>
          <cell r="D59" t="str">
            <v>CH- 1227 Carouge</v>
          </cell>
          <cell r="E59" t="str">
            <v>022 309 20 20</v>
          </cell>
          <cell r="F59" t="str">
            <v>022 309 20 21</v>
          </cell>
          <cell r="G59" t="str">
            <v>M. J-M Tridondane</v>
          </cell>
        </row>
        <row r="60">
          <cell r="B60" t="str">
            <v>Rockwell Automation</v>
          </cell>
          <cell r="C60" t="str">
            <v>Av. des Baumettes 3</v>
          </cell>
          <cell r="D60" t="str">
            <v>1020 Renens - Switzerland</v>
          </cell>
          <cell r="E60" t="str">
            <v>021 631 32 32</v>
          </cell>
          <cell r="F60" t="str">
            <v>021 631 32 31</v>
          </cell>
          <cell r="G60" t="str">
            <v>M. Orlando</v>
          </cell>
          <cell r="H60" t="str">
            <v>lcotelo@ra.rockwell.com</v>
          </cell>
        </row>
        <row r="61">
          <cell r="B61" t="str">
            <v>Rhône Utilitaires</v>
          </cell>
          <cell r="C61" t="str">
            <v>ZI Boeuferrant-Nord 27</v>
          </cell>
          <cell r="D61" t="str">
            <v>1870 Monthey</v>
          </cell>
          <cell r="E61" t="str">
            <v>024 472 10 20</v>
          </cell>
          <cell r="F61" t="str">
            <v>024 472 10 25</v>
          </cell>
          <cell r="G61" t="str">
            <v>M. Antoine Von der Mühll</v>
          </cell>
          <cell r="H61" t="str">
            <v>rhoneutilitaires@gmail.com</v>
          </cell>
        </row>
        <row r="62">
          <cell r="B62" t="str">
            <v>Rigot+Rieben Engineering SA</v>
          </cell>
          <cell r="C62" t="str">
            <v>Ch. du Château-Bloch 17</v>
          </cell>
          <cell r="D62" t="str">
            <v>1219 Le Lignon</v>
          </cell>
          <cell r="E62" t="str">
            <v>058 211 00 00</v>
          </cell>
          <cell r="F62" t="str">
            <v>058 211 00 01</v>
          </cell>
          <cell r="G62" t="str">
            <v>Responsable Technique</v>
          </cell>
          <cell r="H62" t="str">
            <v>rigotrieben@rigotrieben.ch</v>
          </cell>
        </row>
        <row r="63">
          <cell r="B63" t="str">
            <v>RG Riedweg &amp; Gendre SA</v>
          </cell>
          <cell r="C63" t="str">
            <v>20, Place d'Armes</v>
          </cell>
          <cell r="D63" t="str">
            <v>1227 Carouge</v>
          </cell>
          <cell r="E63" t="str">
            <v>022 394 94 94</v>
          </cell>
          <cell r="F63" t="str">
            <v>022 394 94 84</v>
          </cell>
          <cell r="G63" t="str">
            <v>M. Righetti Jean-Pierre</v>
          </cell>
          <cell r="H63" t="str">
            <v>jp.righetti@rgsa.ch</v>
          </cell>
        </row>
        <row r="64">
          <cell r="B64" t="str">
            <v>Roos Ventilation SA</v>
          </cell>
          <cell r="C64" t="str">
            <v>Avenue Général-Guisan 28</v>
          </cell>
          <cell r="D64" t="str">
            <v>1800 Vevey/VD</v>
          </cell>
          <cell r="E64" t="str">
            <v>021 925 83 80</v>
          </cell>
          <cell r="F64" t="str">
            <v>021 964 31 96</v>
          </cell>
          <cell r="G64" t="str">
            <v>M. Corthesy Pascal</v>
          </cell>
          <cell r="H64" t="str">
            <v>pascal.corthesy@roos-ventilation.ch</v>
          </cell>
          <cell r="I64" t="str">
            <v>M. O. Blanco</v>
          </cell>
          <cell r="AB64"/>
        </row>
        <row r="65">
          <cell r="B65" t="str">
            <v>RT System SA</v>
          </cell>
          <cell r="C65" t="str">
            <v>59, rue du Grand-Pré</v>
          </cell>
          <cell r="D65" t="str">
            <v>CH- 1202 Genève</v>
          </cell>
          <cell r="E65" t="str">
            <v>022 734 07 70</v>
          </cell>
          <cell r="F65" t="str">
            <v>022 734 53 32</v>
          </cell>
          <cell r="G65" t="str">
            <v>M. Marius Thiébaud</v>
          </cell>
          <cell r="H65" t="str">
            <v>rtsystem@rtsystem.ch</v>
          </cell>
          <cell r="AH65"/>
        </row>
        <row r="66">
          <cell r="B66" t="str">
            <v>Sauter Building Control Schweiz GE</v>
          </cell>
          <cell r="C66" t="str">
            <v>14, Ch. de Pré-Fleuri</v>
          </cell>
          <cell r="D66" t="str">
            <v>1228 Plan-les-Ouates</v>
          </cell>
          <cell r="E66" t="str">
            <v>022 827 21 21</v>
          </cell>
          <cell r="F66" t="str">
            <v>022 794 10 21</v>
          </cell>
          <cell r="G66" t="str">
            <v>M. Alain Couapel</v>
          </cell>
          <cell r="H66" t="str">
            <v>alain.couapel@ch.sauter-bc.com</v>
          </cell>
          <cell r="I66" t="str">
            <v>M. Alain Demangeon</v>
          </cell>
          <cell r="J66" t="str">
            <v>alain.demangeon@ch.sauter-bc.com</v>
          </cell>
          <cell r="K66" t="str">
            <v>M. Alexandre Berthet</v>
          </cell>
          <cell r="L66" t="str">
            <v>alexandre.berthet@ch.sauter-bc.com</v>
          </cell>
          <cell r="M66" t="str">
            <v>M. Alexandre Blanc</v>
          </cell>
          <cell r="N66" t="str">
            <v>alexandre.blanc@ch.sauter-bc.com</v>
          </cell>
          <cell r="O66" t="str">
            <v>M. Bruno Casteau</v>
          </cell>
          <cell r="P66" t="str">
            <v>bruno.casteau@ch.sauter-bc.com</v>
          </cell>
          <cell r="Q66" t="str">
            <v>M. Christophe LeGuen</v>
          </cell>
          <cell r="R66" t="str">
            <v>christophe.leguen@ch.sauter-bc.com</v>
          </cell>
          <cell r="S66" t="str">
            <v>M. Frederic Guilhot</v>
          </cell>
          <cell r="T66" t="str">
            <v>frederic.guilhot@ch.sauter-bc.com</v>
          </cell>
          <cell r="U66" t="str">
            <v>M. Gregory Disdier</v>
          </cell>
          <cell r="V66" t="str">
            <v>gregory.disdier@ch.sauter-bc.com</v>
          </cell>
          <cell r="W66" t="str">
            <v>M. Hatem Maghraoui</v>
          </cell>
          <cell r="X66" t="str">
            <v>hatem.maghraoui@ch.sauter-bc.com</v>
          </cell>
          <cell r="Y66" t="str">
            <v>M. Jean-Jacques Villa</v>
          </cell>
          <cell r="Z66" t="str">
            <v>jeanjacques.villa@ch.sauter-bc.com</v>
          </cell>
          <cell r="AA66" t="str">
            <v>M. Jean-Marc Guy</v>
          </cell>
          <cell r="AB66" t="str">
            <v>jeanmarc.guy@ch.sauter-bc.com</v>
          </cell>
          <cell r="AC66" t="str">
            <v>M. Jerome Chappuis</v>
          </cell>
          <cell r="AD66" t="str">
            <v>jerome.chappuis@ch.sauter-bc.com</v>
          </cell>
          <cell r="AE66" t="str">
            <v>M. Loic Demaere</v>
          </cell>
          <cell r="AF66" t="str">
            <v>loic.demaere@ch.sauter-bc.com</v>
          </cell>
          <cell r="AG66" t="str">
            <v>M. Marc Dury</v>
          </cell>
          <cell r="AH66" t="str">
            <v>marc.dury@ch.sauter-bc.com</v>
          </cell>
          <cell r="AI66" t="str">
            <v>M. Marc Fontannaz</v>
          </cell>
          <cell r="AJ66" t="str">
            <v>marc.fontannaz@ch.sauter-bc.com</v>
          </cell>
          <cell r="AK66" t="str">
            <v>M. Marc Fresard</v>
          </cell>
          <cell r="AL66" t="str">
            <v>marc.fresard@ch.sauter-bc.com</v>
          </cell>
          <cell r="AM66" t="str">
            <v>M. Max Meynet</v>
          </cell>
          <cell r="AN66" t="str">
            <v>max.meynet@ch.sauter-bc.com</v>
          </cell>
          <cell r="AO66" t="str">
            <v>M. Michel Detraz</v>
          </cell>
          <cell r="AP66" t="str">
            <v>michel.detraz@ch.sauter-bc.com</v>
          </cell>
          <cell r="AQ66" t="str">
            <v>M. Michel Parguey</v>
          </cell>
          <cell r="AR66" t="str">
            <v>michel.parguey@ch.sauter-bc.com</v>
          </cell>
          <cell r="AS66" t="str">
            <v>M. Nicolas Chapuis</v>
          </cell>
          <cell r="AT66" t="str">
            <v>nicolas.chapuis@ch.sauter-bc.com</v>
          </cell>
          <cell r="AU66" t="str">
            <v>M. Noureddine Aiouaz</v>
          </cell>
          <cell r="AV66" t="str">
            <v>noureddine.aiouaz@ch.sauter-bc.com</v>
          </cell>
          <cell r="AW66" t="str">
            <v>M. Patrice Charlet</v>
          </cell>
          <cell r="AX66" t="str">
            <v>patrice.charlet@ch.sauter-bc.com</v>
          </cell>
          <cell r="AY66" t="str">
            <v>M. Sylvain Meynet</v>
          </cell>
          <cell r="AZ66" t="str">
            <v>sylvain.meynet@ch.sauter-bc.com</v>
          </cell>
          <cell r="BA66" t="str">
            <v>Mme Anne-Sophie Poggioli</v>
          </cell>
          <cell r="BB66" t="str">
            <v>anne-sophie.poggioli@ch.sauter-bc.com</v>
          </cell>
        </row>
        <row r="67">
          <cell r="B67" t="str">
            <v>Sauter Building Control Schweiz VD</v>
          </cell>
          <cell r="C67" t="str">
            <v>Ch. de la Colice 2</v>
          </cell>
          <cell r="D67" t="str">
            <v>1023 Crissier</v>
          </cell>
          <cell r="E67" t="str">
            <v>021 637 77 30</v>
          </cell>
          <cell r="F67" t="str">
            <v>021 637 77 40</v>
          </cell>
          <cell r="G67" t="str">
            <v>M. Alain Maret</v>
          </cell>
          <cell r="H67" t="str">
            <v>alain.maret@ch.sauter-bc.com</v>
          </cell>
          <cell r="I67" t="str">
            <v>M. Andrea Fustinoni</v>
          </cell>
          <cell r="J67" t="str">
            <v>andrea.fustinoni@ch.sauter-bc.com</v>
          </cell>
          <cell r="K67" t="str">
            <v>M. Christian Villar</v>
          </cell>
          <cell r="L67" t="str">
            <v>christian.villar@ch.sauter-bc.com</v>
          </cell>
          <cell r="M67" t="str">
            <v>M. Claude Sandoz</v>
          </cell>
          <cell r="N67" t="str">
            <v>claude.sandoz@ch.sauter-bc.com</v>
          </cell>
          <cell r="O67" t="str">
            <v>M. Francisco Pinto</v>
          </cell>
          <cell r="P67" t="str">
            <v>francisco.pinto@ch.sauter-bc.com</v>
          </cell>
          <cell r="Q67" t="str">
            <v>M. Jeanmanuel Varela</v>
          </cell>
          <cell r="R67" t="str">
            <v>jeanmanuel.varela@ch.sauter-bc.com</v>
          </cell>
          <cell r="S67" t="str">
            <v>M. Laurent Moreau</v>
          </cell>
          <cell r="T67" t="str">
            <v>laurent.moreau@ch.sauter-bc.com</v>
          </cell>
          <cell r="U67" t="str">
            <v>M. Olivier Burnet</v>
          </cell>
          <cell r="V67" t="str">
            <v>olivier.burnet@ch.sauter-bc.com</v>
          </cell>
          <cell r="W67" t="str">
            <v>M. Pascal Waeber</v>
          </cell>
          <cell r="X67" t="str">
            <v>pascal.waeber@ch.sauter-bc.com</v>
          </cell>
          <cell r="Y67" t="str">
            <v>M. Samuel Kissling</v>
          </cell>
          <cell r="Z67" t="str">
            <v>samuel.kissling@ch.sauter-bc.com</v>
          </cell>
          <cell r="AA67" t="str">
            <v>M. Sebastien Chanton</v>
          </cell>
          <cell r="AB67" t="str">
            <v>sebastien.chanton@ch.sauter-bc.com</v>
          </cell>
        </row>
        <row r="68">
          <cell r="B68" t="str">
            <v>Service+Technique SA</v>
          </cell>
          <cell r="C68" t="str">
            <v>67, rte du Pas-de-L'Echelle</v>
          </cell>
          <cell r="D68" t="str">
            <v>1255 Veyrier</v>
          </cell>
          <cell r="E68" t="str">
            <v>022 899 18 18</v>
          </cell>
          <cell r="F68" t="str">
            <v>022 784 33 71</v>
          </cell>
          <cell r="G68" t="str">
            <v>M. Antonio Llinares</v>
          </cell>
          <cell r="H68" t="str">
            <v>allinares@splust.ch</v>
          </cell>
          <cell r="I68" t="str">
            <v>M. Bordoni Guillaume</v>
          </cell>
          <cell r="J68" t="str">
            <v>gbordoni@st-sa.ch</v>
          </cell>
          <cell r="K68" t="str">
            <v>M. De Giuseppe Gianpiero</v>
          </cell>
          <cell r="L68" t="str">
            <v>gdegiuseppe@st-sa.ch</v>
          </cell>
          <cell r="M68" t="str">
            <v>M. Didier Dubuis</v>
          </cell>
          <cell r="N68" t="str">
            <v>ddubuis@splust.ch</v>
          </cell>
          <cell r="O68" t="str">
            <v>M. Ferdinand Martin</v>
          </cell>
          <cell r="P68" t="str">
            <v>fmartin@splust.ch</v>
          </cell>
          <cell r="Q68" t="str">
            <v>M. Frédéric Genoud</v>
          </cell>
          <cell r="R68" t="str">
            <v>fgenoud@splust.ch</v>
          </cell>
          <cell r="S68" t="str">
            <v>M. Jean-Michel Laurent</v>
          </cell>
          <cell r="T68" t="str">
            <v>jmlaurent@st-sa.ch</v>
          </cell>
          <cell r="U68" t="str">
            <v>M. Jean-Yves Poggioli</v>
          </cell>
          <cell r="V68" t="str">
            <v>jypoggioli@splust.ch</v>
          </cell>
          <cell r="W68" t="str">
            <v>M. Juan Martinez</v>
          </cell>
          <cell r="X68" t="str">
            <v>jmartinez@st-sa.ch</v>
          </cell>
          <cell r="Y68" t="str">
            <v>M. Luciano De Vito</v>
          </cell>
          <cell r="Z68" t="str">
            <v>ldevito@splust.ch</v>
          </cell>
          <cell r="AA68" t="str">
            <v>M. Michel Neuenschwander</v>
          </cell>
          <cell r="AB68" t="str">
            <v>mneuenschwander@splust.ch</v>
          </cell>
          <cell r="AC68" t="str">
            <v>M. Patrick Michaux</v>
          </cell>
          <cell r="AD68" t="str">
            <v>pmichaux@splust.ch</v>
          </cell>
          <cell r="AE68" t="str">
            <v>M. Raphael Thurnherr</v>
          </cell>
          <cell r="AF68" t="str">
            <v>rthurnherr@st-sa.ch</v>
          </cell>
          <cell r="AG68" t="str">
            <v>M. Tiffon Alain</v>
          </cell>
          <cell r="AH68" t="str">
            <v>atiffon@splust.ch</v>
          </cell>
          <cell r="AI68" t="str">
            <v>M. Xavier Millet</v>
          </cell>
          <cell r="AJ68" t="str">
            <v>xmillet@st-sa.ch</v>
          </cell>
        </row>
        <row r="69">
          <cell r="B69" t="str">
            <v>Services Plus Energies</v>
          </cell>
          <cell r="C69" t="str">
            <v>Chemin de la Caroline 22</v>
          </cell>
          <cell r="D69" t="str">
            <v>1213 Petit Lancy</v>
          </cell>
          <cell r="E69" t="str">
            <v>022 793 24 34</v>
          </cell>
          <cell r="F69" t="str">
            <v>022 793 24 36</v>
          </cell>
          <cell r="G69" t="str">
            <v>M. Arnaud Eugster</v>
          </cell>
          <cell r="H69" t="str">
            <v>Arnaud.EUGSTER@spenergies.ch</v>
          </cell>
          <cell r="I69" t="str">
            <v>M. Festor Michael</v>
          </cell>
          <cell r="J69" t="str">
            <v>michael.festor@spenergies.ch</v>
          </cell>
          <cell r="K69" t="str">
            <v>M. Paul Eugster</v>
          </cell>
          <cell r="L69" t="str">
            <v>paul.eugster@spenergies.ch</v>
          </cell>
          <cell r="M69" t="str">
            <v>M. Philippe Caparco</v>
          </cell>
          <cell r="N69" t="str">
            <v>philippe.caparco@spenergies.ch</v>
          </cell>
          <cell r="O69" t="str">
            <v>M. Yves Grandvoinet</v>
          </cell>
          <cell r="P69" t="str">
            <v>yves.grandvoinet@spenergies.ch</v>
          </cell>
        </row>
        <row r="70">
          <cell r="B70" t="str">
            <v>Siemens Suisse SA GE</v>
          </cell>
          <cell r="C70" t="str">
            <v>109, ch. du Pont du Centenaire</v>
          </cell>
          <cell r="D70" t="str">
            <v>1228 Plan les Ouates</v>
          </cell>
          <cell r="E70" t="str">
            <v>0585 575 100</v>
          </cell>
          <cell r="F70" t="str">
            <v>0585 575 101</v>
          </cell>
          <cell r="G70" t="str">
            <v>M. Andrieux Pascal</v>
          </cell>
          <cell r="H70" t="str">
            <v>pascal.andrieux@siemens.com</v>
          </cell>
          <cell r="I70" t="str">
            <v>M. Besson Gerard</v>
          </cell>
          <cell r="J70" t="str">
            <v>gerard.besson@siemens.com</v>
          </cell>
          <cell r="K70" t="str">
            <v>M. Capraro Bruno</v>
          </cell>
          <cell r="L70" t="str">
            <v>bruno.capraro@siemens.com</v>
          </cell>
          <cell r="M70" t="str">
            <v>M. Couapel, Alain</v>
          </cell>
          <cell r="N70" t="str">
            <v>alain.couapel@siemens.com</v>
          </cell>
          <cell r="O70" t="str">
            <v>M. Deville Christian</v>
          </cell>
          <cell r="P70" t="str">
            <v>christian.deville@siemens.com</v>
          </cell>
          <cell r="Q70" t="str">
            <v>M. Ferreira Jorge</v>
          </cell>
          <cell r="R70" t="str">
            <v>jorge.ferreira@siemens.com</v>
          </cell>
          <cell r="S70" t="str">
            <v>M. Gaivoto Christophe</v>
          </cell>
          <cell r="T70" t="str">
            <v>christophe.gaivoto@siemens.com</v>
          </cell>
          <cell r="U70" t="str">
            <v>M. Gire Philippe</v>
          </cell>
          <cell r="V70" t="str">
            <v>philippe.gire@siemens.com</v>
          </cell>
          <cell r="W70" t="str">
            <v>M. Goret Michel</v>
          </cell>
          <cell r="X70" t="str">
            <v>michel.goret@siemens.com</v>
          </cell>
          <cell r="Y70" t="str">
            <v>M. Guex-Crosier Regis</v>
          </cell>
          <cell r="Z70" t="str">
            <v>regis.guex-crosier@siemens.com</v>
          </cell>
          <cell r="AA70" t="str">
            <v>M. Hamel Dominique</v>
          </cell>
          <cell r="AB70" t="str">
            <v>dominique.hamel@siemens.com</v>
          </cell>
          <cell r="AC70" t="str">
            <v>M. Hermann, Thomas</v>
          </cell>
          <cell r="AD70" t="str">
            <v>thomas.t.hermann@siemens.com</v>
          </cell>
          <cell r="AE70" t="str">
            <v>M. Kempa Francis</v>
          </cell>
          <cell r="AF70" t="str">
            <v>francis.kempa@siemens.com</v>
          </cell>
          <cell r="AG70" t="str">
            <v>M. Lacombe Pascal</v>
          </cell>
          <cell r="AH70" t="str">
            <v>pascal.lacombe@siemens.com</v>
          </cell>
          <cell r="AI70" t="str">
            <v>M. Lopez Javier</v>
          </cell>
          <cell r="AJ70" t="str">
            <v>lopez.javier@siemens.com</v>
          </cell>
          <cell r="AK70" t="str">
            <v>M. Mandon Julien</v>
          </cell>
          <cell r="AL70" t="str">
            <v>julien.mandon@siemens.com</v>
          </cell>
          <cell r="AM70" t="str">
            <v>M. Marguet Julien</v>
          </cell>
          <cell r="AN70" t="str">
            <v>julien.marguet@siemens.com</v>
          </cell>
          <cell r="AO70" t="str">
            <v>M. Morot Jean-Pierre</v>
          </cell>
          <cell r="AP70" t="str">
            <v>jean-pierre.morot@siemens.com</v>
          </cell>
          <cell r="AQ70" t="str">
            <v>M. Niederhauser Pierre</v>
          </cell>
          <cell r="AR70" t="str">
            <v>pierre.niederhauser@siemens.com</v>
          </cell>
          <cell r="AS70" t="str">
            <v>M. Poyaud Jerome</v>
          </cell>
          <cell r="AT70" t="str">
            <v>jerome.poyaud@siemens.com</v>
          </cell>
          <cell r="AU70" t="str">
            <v>M. Sequeira Joao</v>
          </cell>
          <cell r="AV70" t="str">
            <v>joao.sequeira@siemens.com</v>
          </cell>
          <cell r="AW70" t="str">
            <v>M. Tambalotti Michel</v>
          </cell>
          <cell r="AX70" t="str">
            <v>michel.tambalotti@siemens.com</v>
          </cell>
          <cell r="AY70" t="str">
            <v>M. Tauxe Alain</v>
          </cell>
          <cell r="AZ70" t="str">
            <v>alain.tauxe@siemens.com</v>
          </cell>
          <cell r="BA70" t="str">
            <v>Mme Wullschleger Cornelia</v>
          </cell>
          <cell r="BB70" t="str">
            <v>cornelia.wullschleger@siemens.com</v>
          </cell>
        </row>
        <row r="71">
          <cell r="B71" t="str">
            <v>Siemens Suisse SA VD</v>
          </cell>
          <cell r="C71" t="str">
            <v>Avenue des Baumettes 5</v>
          </cell>
          <cell r="D71" t="str">
            <v>CH-1020 Renens</v>
          </cell>
          <cell r="E71" t="str">
            <v>0585 585 585</v>
          </cell>
          <cell r="F71" t="str">
            <v>0585 542 741</v>
          </cell>
          <cell r="G71" t="str">
            <v>M. Charriere Gabriel</v>
          </cell>
          <cell r="H71" t="str">
            <v>gabriel.charriere@siemens.com</v>
          </cell>
          <cell r="I71" t="str">
            <v>M. Chironi Donato</v>
          </cell>
          <cell r="J71" t="str">
            <v>donato.chironi@siemens.com</v>
          </cell>
          <cell r="K71" t="str">
            <v>M. Conus, Gilles</v>
          </cell>
          <cell r="L71" t="str">
            <v>gilles.conus@siemens.com</v>
          </cell>
          <cell r="M71" t="str">
            <v>M. Franco Perina</v>
          </cell>
          <cell r="N71" t="str">
            <v>franco.perina@siemens.com</v>
          </cell>
          <cell r="O71" t="str">
            <v>M. Guilbert Pierre</v>
          </cell>
          <cell r="P71" t="str">
            <v>pierre.guilbert@siemens.com</v>
          </cell>
          <cell r="Q71" t="str">
            <v>M. Humbert Vital</v>
          </cell>
          <cell r="R71" t="str">
            <v>vital.humbert@siemens.com</v>
          </cell>
          <cell r="S71" t="str">
            <v>M. Imboden Ulrich</v>
          </cell>
          <cell r="T71" t="str">
            <v>ulrich.imboden@siemens.com</v>
          </cell>
          <cell r="U71" t="str">
            <v>M. Leidi Patrick</v>
          </cell>
          <cell r="V71" t="str">
            <v>patrick.leidi@siemens.com</v>
          </cell>
          <cell r="W71" t="str">
            <v>M. Li Puma Gaetano</v>
          </cell>
          <cell r="X71" t="str">
            <v>gaetano.lipuma@siemens.com</v>
          </cell>
          <cell r="Y71" t="str">
            <v>M. Michoud John</v>
          </cell>
          <cell r="Z71" t="str">
            <v>john.michoud@siemens.com</v>
          </cell>
          <cell r="AA71" t="str">
            <v>M. Parel Marc</v>
          </cell>
          <cell r="AB71" t="str">
            <v>marc.parel@siemens.com</v>
          </cell>
          <cell r="AC71" t="str">
            <v>M. Rossier Jean-Yves</v>
          </cell>
          <cell r="AD71" t="str">
            <v>jean-yves.rossier@siemens.com</v>
          </cell>
          <cell r="AE71" t="str">
            <v>M. Zufferey Florian</v>
          </cell>
          <cell r="AF71" t="str">
            <v>florian.zufferey@siemens.com</v>
          </cell>
        </row>
        <row r="72">
          <cell r="B72" t="str">
            <v>Siemens Suisse SA VS</v>
          </cell>
          <cell r="C72" t="str">
            <v>Av. de Tourbillon 100</v>
          </cell>
          <cell r="D72" t="str">
            <v>1950 Sion</v>
          </cell>
          <cell r="E72" t="str">
            <v>0585 586 855</v>
          </cell>
          <cell r="F72" t="str">
            <v>0585 560 161</v>
          </cell>
          <cell r="G72" t="str">
            <v>M. Amacker Carlo</v>
          </cell>
          <cell r="H72" t="str">
            <v>carlo.amacker@siemens.com</v>
          </cell>
          <cell r="I72" t="str">
            <v>M. Di Rocco, Laurent</v>
          </cell>
          <cell r="J72" t="str">
            <v>laurent.di-rocco@siemens.com</v>
          </cell>
          <cell r="K72" t="str">
            <v>M. Valmaggia Pascal</v>
          </cell>
          <cell r="L72" t="str">
            <v>pascal.valmaggia@siemens.com</v>
          </cell>
          <cell r="M72" t="str">
            <v>M. Walker Pascal</v>
          </cell>
          <cell r="N72" t="str">
            <v>pascal.walker@siemens.com</v>
          </cell>
          <cell r="O72" t="str">
            <v>M. Zufferey Raymond</v>
          </cell>
          <cell r="P72" t="str">
            <v>raymond.zufferey@siemens.com</v>
          </cell>
        </row>
        <row r="73">
          <cell r="B73" t="str">
            <v>Stucker SA</v>
          </cell>
          <cell r="C73" t="str">
            <v>Place du Marché 19-21</v>
          </cell>
          <cell r="D73" t="str">
            <v>1227 Carouge/GE</v>
          </cell>
          <cell r="E73" t="str">
            <v>022 342 62 80</v>
          </cell>
          <cell r="F73" t="str">
            <v>022 343 67 66</v>
          </cell>
          <cell r="G73" t="str">
            <v>M. Alberico-Silva Rocha</v>
          </cell>
          <cell r="H73" t="str">
            <v>a.rocha@stucker-sa.ch</v>
          </cell>
          <cell r="I73" t="str">
            <v>M. Bertrand Vigny</v>
          </cell>
          <cell r="J73" t="str">
            <v>b.vigny@stucker-sa.ch</v>
          </cell>
          <cell r="K73" t="str">
            <v>M. Marc Bastian</v>
          </cell>
          <cell r="L73" t="str">
            <v>m.bastian@stucker-sa.ch</v>
          </cell>
          <cell r="M73" t="str">
            <v>M. Samir Hajric</v>
          </cell>
          <cell r="N73" t="str">
            <v>s.hajric@stucker-sa.ch</v>
          </cell>
          <cell r="O73" t="str">
            <v>M. Thierry Demierre</v>
          </cell>
          <cell r="P73" t="str">
            <v>th.demierre@stucker-sa.ch</v>
          </cell>
        </row>
        <row r="74">
          <cell r="B74" t="str">
            <v>Sulzer Infra Romandie SA</v>
          </cell>
          <cell r="C74" t="str">
            <v>Ch. du Château-Bloc 10</v>
          </cell>
          <cell r="D74" t="str">
            <v>1219 Le Lignon</v>
          </cell>
          <cell r="E74" t="str">
            <v>022 979 30 30</v>
          </cell>
          <cell r="F74" t="str">
            <v>022 979 30 30</v>
          </cell>
          <cell r="G74" t="str">
            <v>M. Marc- Olivier Seys</v>
          </cell>
          <cell r="H74" t="str">
            <v xml:space="preserve"> </v>
          </cell>
        </row>
        <row r="75">
          <cell r="B75" t="str">
            <v>Syngenta</v>
          </cell>
          <cell r="C75" t="str">
            <v>Crop Protection Monthey SA</v>
          </cell>
          <cell r="D75" t="str">
            <v>CH-1870 Monthey</v>
          </cell>
          <cell r="E75" t="str">
            <v>024 475 21 11</v>
          </cell>
          <cell r="F75" t="str">
            <v>024 475 22 89</v>
          </cell>
          <cell r="G75" t="str">
            <v>M. Marc Bastian</v>
          </cell>
        </row>
        <row r="76">
          <cell r="B76" t="str">
            <v>Tartrifuge SA</v>
          </cell>
          <cell r="C76" t="str">
            <v>Route de la Plaine 4</v>
          </cell>
          <cell r="D76" t="str">
            <v>1026 Denges/VD</v>
          </cell>
          <cell r="E76" t="str">
            <v>021 691 61 61</v>
          </cell>
          <cell r="F76" t="str">
            <v>021 691 61 31</v>
          </cell>
          <cell r="G76" t="str">
            <v>M. P. Calderari</v>
          </cell>
          <cell r="H76" t="str">
            <v>info@tartrifuge.ch</v>
          </cell>
        </row>
        <row r="77">
          <cell r="B77" t="str">
            <v>Teamontage</v>
          </cell>
          <cell r="C77" t="str">
            <v>17, Rue des Allobroges</v>
          </cell>
          <cell r="D77" t="str">
            <v>CH-1227 Genève</v>
          </cell>
          <cell r="E77" t="str">
            <v>076 509 23 17</v>
          </cell>
          <cell r="F77" t="str">
            <v>022 300 00 78</v>
          </cell>
          <cell r="G77" t="str">
            <v>M. Jean Schaller</v>
          </cell>
          <cell r="H77" t="str">
            <v>ecoenergies1@hotmail.com</v>
          </cell>
        </row>
        <row r="78">
          <cell r="B78" t="str">
            <v>Techbat Lugrin</v>
          </cell>
          <cell r="C78" t="str">
            <v>Chemin de la Raisse 10</v>
          </cell>
          <cell r="D78" t="str">
            <v>CH-1040 Echallens</v>
          </cell>
          <cell r="E78" t="str">
            <v>021 881 48 60</v>
          </cell>
          <cell r="F78"/>
          <cell r="G78" t="str">
            <v>M. Lugrin Laurent</v>
          </cell>
          <cell r="H78" t="str">
            <v>lupin@vtxmail.ch</v>
          </cell>
        </row>
        <row r="79">
          <cell r="B79" t="str">
            <v>Tech-Building SA</v>
          </cell>
          <cell r="C79" t="str">
            <v>Rue Eugène-Marziano 35</v>
          </cell>
          <cell r="D79" t="str">
            <v>1227 Les Acacias/GE</v>
          </cell>
          <cell r="E79" t="str">
            <v>022 309 43 50</v>
          </cell>
          <cell r="F79" t="str">
            <v>022 309 43 09</v>
          </cell>
          <cell r="G79" t="str">
            <v>M. André Tracol</v>
          </cell>
          <cell r="H79" t="str">
            <v>a.tracol@tech-building.com</v>
          </cell>
          <cell r="I79" t="str">
            <v>M. Helder Paulos</v>
          </cell>
          <cell r="J79" t="str">
            <v>h.paulos@tech-building.com</v>
          </cell>
          <cell r="K79" t="str">
            <v>M. Jean-Christophe Delcloy</v>
          </cell>
          <cell r="L79" t="str">
            <v>jc.delcloy@tech-building.com</v>
          </cell>
          <cell r="M79" t="str">
            <v>M. Montagne Jérôme</v>
          </cell>
          <cell r="N79" t="str">
            <v>j.montagne@tech-building.com</v>
          </cell>
          <cell r="O79" t="str">
            <v>M. Salvi Mickaël</v>
          </cell>
          <cell r="P79" t="str">
            <v>m.salvi@tech-building.com</v>
          </cell>
          <cell r="Q79" t="str">
            <v>M. Xavier Rouzet</v>
          </cell>
          <cell r="R79" t="str">
            <v>x.rouzet@tech-building.com</v>
          </cell>
        </row>
        <row r="80">
          <cell r="B80" t="str">
            <v>Technique Bal Gal</v>
          </cell>
          <cell r="F80" t="str">
            <v>022 901 16 57</v>
          </cell>
          <cell r="G80" t="str">
            <v>M. Caproci</v>
          </cell>
        </row>
        <row r="81">
          <cell r="B81" t="str">
            <v>Thermair SA</v>
          </cell>
          <cell r="C81" t="str">
            <v>Rue des Remparts 17</v>
          </cell>
          <cell r="D81" t="str">
            <v>CH-1950 Sion</v>
          </cell>
          <cell r="E81" t="str">
            <v>027 323 27 18</v>
          </cell>
          <cell r="F81" t="str">
            <v>027 323 40 26</v>
          </cell>
          <cell r="G81" t="str">
            <v>M. Tornay G.</v>
          </cell>
        </row>
        <row r="82">
          <cell r="B82" t="str">
            <v>Therm-Air-Confort SA</v>
          </cell>
          <cell r="C82" t="str">
            <v>Rue du Levant 142</v>
          </cell>
          <cell r="D82" t="str">
            <v>1920 Martigny</v>
          </cell>
          <cell r="E82"/>
          <cell r="F82" t="str">
            <v>027 723 52 04</v>
          </cell>
          <cell r="G82" t="str">
            <v>M. Tornay G.</v>
          </cell>
        </row>
        <row r="83">
          <cell r="B83" t="str">
            <v>Thermex SA</v>
          </cell>
          <cell r="C83" t="str">
            <v>Passage de la Couronne 7</v>
          </cell>
          <cell r="D83" t="str">
            <v>1110 Morges</v>
          </cell>
          <cell r="E83" t="str">
            <v>021 801 71 66</v>
          </cell>
          <cell r="F83" t="str">
            <v>021 801 68 33</v>
          </cell>
          <cell r="G83" t="str">
            <v>M. Nicolas Faivre</v>
          </cell>
          <cell r="H83" t="str">
            <v>nicolas.faivre@thermex.ch</v>
          </cell>
          <cell r="I83" t="str">
            <v>Mme Annesylvie Billeter</v>
          </cell>
          <cell r="J83" t="str">
            <v>annesylvie.billeter@thermex.ch</v>
          </cell>
          <cell r="K83" t="str">
            <v>Mme Maria De Frutos</v>
          </cell>
          <cell r="L83" t="str">
            <v>maria.defrutos@thermex.ch</v>
          </cell>
        </row>
        <row r="84">
          <cell r="B84" t="str">
            <v>Thiébaud &amp; Perritaz SA</v>
          </cell>
          <cell r="C84" t="str">
            <v>Rte. de Pré-Marais 20</v>
          </cell>
          <cell r="D84" t="str">
            <v>1233 Bernex</v>
          </cell>
          <cell r="E84" t="str">
            <v>022 850 91 00</v>
          </cell>
          <cell r="F84" t="str">
            <v>022 850 91 01</v>
          </cell>
          <cell r="G84" t="str">
            <v>M. Alexandre Xausa</v>
          </cell>
          <cell r="H84" t="str">
            <v>info@thiebaud-perritaz.com</v>
          </cell>
          <cell r="I84" t="str">
            <v>M. Aurélien Naulet</v>
          </cell>
          <cell r="J84" t="str">
            <v>bureauetudes@thiebaud-perritaz.com</v>
          </cell>
          <cell r="K84" t="str">
            <v>M. Burkiewicz Christophe</v>
          </cell>
          <cell r="L84" t="str">
            <v>bureauetudes@thiebaud-perritaz.com</v>
          </cell>
          <cell r="M84" t="str">
            <v>M. Christophe Burkiewicz</v>
          </cell>
          <cell r="N84" t="str">
            <v>cburkiewicz@thiebaud-perritaz.com</v>
          </cell>
          <cell r="O84" t="str">
            <v>M. David Richard</v>
          </cell>
          <cell r="P84" t="str">
            <v>bureauetudes@thiebaud-perritaz.com</v>
          </cell>
          <cell r="Q84" t="str">
            <v>M. Eichenberger</v>
          </cell>
          <cell r="R84" t="str">
            <v>maintenance@thiebaud-perritaz.com</v>
          </cell>
          <cell r="S84" t="str">
            <v>M. Edouard Lachenal</v>
          </cell>
          <cell r="T84" t="str">
            <v>bureauetudes@thiebaud-perritaz.com</v>
          </cell>
          <cell r="U84" t="str">
            <v>M. Fabio Bernardo</v>
          </cell>
          <cell r="V84" t="str">
            <v>bureauetudes@thiebaud-perritaz.com</v>
          </cell>
          <cell r="W84" t="str">
            <v>M. Georges Duret</v>
          </cell>
          <cell r="X84" t="str">
            <v>maintenance@thiebaud-perritaz.com</v>
          </cell>
          <cell r="Y84" t="str">
            <v>M. Goran Dalic</v>
          </cell>
          <cell r="Z84" t="str">
            <v>bureauetudes@thiebaud-perritaz.com</v>
          </cell>
          <cell r="AA84" t="str">
            <v>M. Jérôme Gilbert</v>
          </cell>
          <cell r="AB84" t="str">
            <v>j.gilbert@thiebaud-perritaz.com</v>
          </cell>
          <cell r="AC84" t="str">
            <v>M. Patrick Reuteler</v>
          </cell>
          <cell r="AD84" t="str">
            <v>bureauetudes@thiebaud-perritaz.com</v>
          </cell>
          <cell r="AE84" t="str">
            <v>M. Philippe Betsch</v>
          </cell>
          <cell r="AF84" t="str">
            <v>bureauetudes@thiebaud-perritaz.com</v>
          </cell>
          <cell r="AG84" t="str">
            <v>M. Simon Taponard</v>
          </cell>
          <cell r="AH84" t="str">
            <v>be@thiebaud-perritaz.com</v>
          </cell>
          <cell r="AI84" t="str">
            <v>M. Sivori Vaccher</v>
          </cell>
          <cell r="AJ84" t="str">
            <v>svaccher@thiebaud-perritaz.com</v>
          </cell>
          <cell r="AK84" t="str">
            <v>M. Stéphane Ortolan</v>
          </cell>
          <cell r="AL84" t="str">
            <v>bureauetudes@thiebaud-perritaz.com</v>
          </cell>
          <cell r="AM84" t="str">
            <v>M. Taponard Simon</v>
          </cell>
          <cell r="AN84" t="str">
            <v>be@thiebaud-perritaz.com</v>
          </cell>
          <cell r="AO84" t="str">
            <v>M. Tiago Amaral</v>
          </cell>
          <cell r="AP84" t="str">
            <v>tamaral@thiebaud-perritaz.com</v>
          </cell>
          <cell r="AQ84" t="str">
            <v>M. Yannick Frezier</v>
          </cell>
          <cell r="AR84" t="str">
            <v>bureauetudes@thiebaud-perritaz.com</v>
          </cell>
          <cell r="AS84" t="str">
            <v>Mlle Fouirat Soraya</v>
          </cell>
          <cell r="AT84" t="str">
            <v>bureauetudes@thiebaud-perritaz.com</v>
          </cell>
          <cell r="AU84" t="str">
            <v>Mlle Laura Caron</v>
          </cell>
          <cell r="AV84" t="str">
            <v>maintenance@thiebaud-perritaz.com</v>
          </cell>
          <cell r="AW84" t="str">
            <v>Mme Louise Gilbert</v>
          </cell>
          <cell r="AX84" t="str">
            <v>bureauetudes@thiebaud-perritaz.com</v>
          </cell>
          <cell r="AY84" t="str">
            <v>Mme Nadia Rabotot</v>
          </cell>
          <cell r="AZ84" t="str">
            <v>info@thiebaud-perritaz.com</v>
          </cell>
        </row>
        <row r="85">
          <cell r="B85" t="str">
            <v>Traitair SA</v>
          </cell>
          <cell r="C85" t="str">
            <v>Chemin du Foron 14</v>
          </cell>
          <cell r="D85" t="str">
            <v>1226 Thonex (Genève, Swizerland)</v>
          </cell>
          <cell r="E85" t="str">
            <v>022 827 36 80</v>
          </cell>
          <cell r="F85" t="str">
            <v>022 827 36 86</v>
          </cell>
          <cell r="G85" t="str">
            <v>M. Duguet</v>
          </cell>
          <cell r="H85" t="str">
            <v>info@cgcdalkia.ch</v>
          </cell>
          <cell r="I85" t="str">
            <v>M. Sébastien Gelati</v>
          </cell>
          <cell r="J85" t="str">
            <v>info@cgcdalkia.ch</v>
          </cell>
          <cell r="K85" t="str">
            <v>Mme Cristina Leitao</v>
          </cell>
          <cell r="L85" t="str">
            <v>cleitao@cgcdalkia.ch</v>
          </cell>
        </row>
        <row r="86">
          <cell r="B86" t="str">
            <v>UBS SA - Logistics Zone de</v>
          </cell>
          <cell r="C86" t="str">
            <v>Distribution Lausanne</v>
          </cell>
          <cell r="D86" t="str">
            <v>CH-1002 Lausanne</v>
          </cell>
          <cell r="F86" t="str">
            <v>021 215 35 00</v>
          </cell>
          <cell r="G86" t="str">
            <v>M. Cultrona</v>
          </cell>
        </row>
        <row r="87">
          <cell r="B87" t="str">
            <v>Ultrafroid</v>
          </cell>
          <cell r="C87" t="str">
            <v>En Budron A12</v>
          </cell>
          <cell r="D87" t="str">
            <v>1052 Le Mont-sur-Lausanne</v>
          </cell>
          <cell r="E87" t="str">
            <v>021 320 19 18</v>
          </cell>
          <cell r="F87" t="str">
            <v>021 635 51 53</v>
          </cell>
          <cell r="G87" t="str">
            <v>M. Georges Torres</v>
          </cell>
          <cell r="H87" t="str">
            <v>georges.torres@ultrafroid.ch</v>
          </cell>
          <cell r="I87" t="str">
            <v>M. Laurent Marin</v>
          </cell>
          <cell r="K87" t="str">
            <v>Mlle Elodie Ropraz</v>
          </cell>
          <cell r="L87" t="str">
            <v>elodie.ropraz@ultrafroid.ch</v>
          </cell>
        </row>
        <row r="88">
          <cell r="B88" t="str">
            <v>Unifroid SA</v>
          </cell>
          <cell r="C88" t="str">
            <v>Route de Morrens 8</v>
          </cell>
          <cell r="D88" t="str">
            <v>1053 Cugy/Lausanne</v>
          </cell>
          <cell r="E88" t="str">
            <v>021 731 26 26</v>
          </cell>
          <cell r="F88" t="str">
            <v>021 731 12 69</v>
          </cell>
          <cell r="G88" t="str">
            <v>M. Georges Torres</v>
          </cell>
          <cell r="H88" t="str">
            <v>georges.torres@unifroid.ch</v>
          </cell>
          <cell r="I88" t="str">
            <v>M. Hervé Théraulaz</v>
          </cell>
          <cell r="J88" t="str">
            <v>herve.theraulaz@uniclim.ch</v>
          </cell>
          <cell r="K88" t="str">
            <v>M. Laurent Marin</v>
          </cell>
          <cell r="L88" t="str">
            <v>laurent.marin@unifroid.ch</v>
          </cell>
        </row>
        <row r="89">
          <cell r="B89" t="str">
            <v>Unitech Frigorifiques SA</v>
          </cell>
          <cell r="C89" t="str">
            <v>Lacustres 30</v>
          </cell>
          <cell r="D89" t="str">
            <v>3976 Noës</v>
          </cell>
          <cell r="E89" t="str">
            <v>027 455 07 30</v>
          </cell>
          <cell r="F89" t="str">
            <v>027 456 11 89</v>
          </cell>
          <cell r="G89" t="str">
            <v>M. Salamin</v>
          </cell>
        </row>
        <row r="90">
          <cell r="B90" t="str">
            <v>Venticlean</v>
          </cell>
          <cell r="C90" t="str">
            <v>Ch. Du Trabandan 45</v>
          </cell>
          <cell r="D90" t="str">
            <v>1006 Lausanne</v>
          </cell>
          <cell r="E90" t="str">
            <v>021 728 38 17</v>
          </cell>
          <cell r="F90" t="str">
            <v>021 728 38 27</v>
          </cell>
          <cell r="G90" t="str">
            <v>M. Aeby</v>
          </cell>
          <cell r="H90" t="str">
            <v>venticlean@bluewin.ch</v>
          </cell>
          <cell r="I90" t="str">
            <v>M. Patrice Vuffray</v>
          </cell>
          <cell r="J90" t="str">
            <v>venticlean@bluewin.ch</v>
          </cell>
          <cell r="K90" t="str">
            <v>M. Raymond Vuffray</v>
          </cell>
          <cell r="L90" t="str">
            <v>info@venticlean.ch</v>
          </cell>
        </row>
        <row r="91">
          <cell r="B91" t="str">
            <v>Ventilair SA</v>
          </cell>
          <cell r="C91" t="str">
            <v>8 bis rue Baylon - CP 1872</v>
          </cell>
          <cell r="D91" t="str">
            <v>1227 Carouge</v>
          </cell>
          <cell r="E91" t="str">
            <v>022 979 03 03</v>
          </cell>
          <cell r="F91" t="str">
            <v>022 979 03 00</v>
          </cell>
          <cell r="G91" t="str">
            <v>M. Albin Gault</v>
          </cell>
          <cell r="H91" t="str">
            <v>ventilair@societe.ch</v>
          </cell>
        </row>
        <row r="92">
          <cell r="B92" t="str">
            <v>Ventilation Service Michel Gex SA</v>
          </cell>
          <cell r="C92" t="str">
            <v>L'Allex 6B</v>
          </cell>
          <cell r="D92" t="str">
            <v>1880 Bex</v>
          </cell>
          <cell r="E92" t="str">
            <v>024 463 16 30</v>
          </cell>
          <cell r="F92" t="str">
            <v>024 463 16 30</v>
          </cell>
          <cell r="G92" t="str">
            <v>M. Michel Gex</v>
          </cell>
        </row>
        <row r="93">
          <cell r="B93" t="str">
            <v>Ventil-Energies</v>
          </cell>
          <cell r="C93" t="str">
            <v>Chemin Delay 7</v>
          </cell>
          <cell r="D93" t="str">
            <v>1214 Vernier</v>
          </cell>
          <cell r="E93" t="str">
            <v>022 910 36 00</v>
          </cell>
          <cell r="F93" t="str">
            <v>022 910 36 02</v>
          </cell>
          <cell r="G93" t="str">
            <v>M. Guillaume Serrano</v>
          </cell>
          <cell r="H93" t="str">
            <v>ventilenergie@sunrise.ch</v>
          </cell>
          <cell r="I93" t="str">
            <v>M. Loeffel</v>
          </cell>
          <cell r="J93" t="str">
            <v>loeffel@ventilenergies.ch</v>
          </cell>
        </row>
        <row r="94">
          <cell r="B94" t="str">
            <v>Ventilex SA</v>
          </cell>
          <cell r="C94" t="str">
            <v>Ave de Livron 35</v>
          </cell>
          <cell r="D94" t="str">
            <v>1217 Meyrin</v>
          </cell>
          <cell r="E94" t="str">
            <v>022 782 09 47</v>
          </cell>
          <cell r="F94" t="str">
            <v>022 782 15 00</v>
          </cell>
          <cell r="G94" t="str">
            <v>M. Ventilex</v>
          </cell>
          <cell r="H94" t="str">
            <v>info@ventilex.ch</v>
          </cell>
        </row>
        <row r="95">
          <cell r="B95" t="str">
            <v>Vulin SA</v>
          </cell>
          <cell r="C95" t="str">
            <v>7 Route des Jeunes CP 1152</v>
          </cell>
          <cell r="D95" t="str">
            <v>1211 Genève 26</v>
          </cell>
          <cell r="E95" t="str">
            <v>022 308 15 25</v>
          </cell>
          <cell r="F95" t="str">
            <v>022 308 15 26</v>
          </cell>
          <cell r="G95" t="str">
            <v>M. Marc Vulin</v>
          </cell>
          <cell r="H95" t="str">
            <v>contact@vulin.ch</v>
          </cell>
        </row>
        <row r="96">
          <cell r="B96" t="str">
            <v>Walter Meier SA</v>
          </cell>
          <cell r="C96" t="str">
            <v>Chemin du Pont-du-Centenaire 109</v>
          </cell>
          <cell r="D96" t="str">
            <v>1228 Plan-les-Ouates</v>
          </cell>
          <cell r="E96" t="str">
            <v>022 706 10 10</v>
          </cell>
          <cell r="F96" t="str">
            <v>022 706 10 15</v>
          </cell>
          <cell r="G96" t="str">
            <v>M. Fournier Frédéric</v>
          </cell>
          <cell r="H96" t="str">
            <v>frederic.fournier@waltermeier.com</v>
          </cell>
        </row>
      </sheetData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3"/>
  <sheetViews>
    <sheetView showZeros="0" tabSelected="1" workbookViewId="0">
      <selection activeCell="B2" sqref="B2"/>
    </sheetView>
  </sheetViews>
  <sheetFormatPr baseColWidth="10" defaultRowHeight="15" x14ac:dyDescent="0.25"/>
  <cols>
    <col min="1" max="1" width="25.7109375" customWidth="1"/>
    <col min="2" max="2" width="35.7109375" customWidth="1"/>
    <col min="3" max="3" width="7.42578125" style="2" bestFit="1" customWidth="1"/>
    <col min="4" max="8" width="15.7109375" customWidth="1"/>
    <col min="9" max="9" width="35.7109375" customWidth="1"/>
  </cols>
  <sheetData>
    <row r="1" spans="1:9" x14ac:dyDescent="0.25">
      <c r="A1" t="s">
        <v>18</v>
      </c>
      <c r="C1" s="2" t="str">
        <f>IF($B$4="","",VLOOKUP($B$4,'[1]Liste d''Adresse'!$B$4:$G$153,6,900000))</f>
        <v/>
      </c>
    </row>
    <row r="2" spans="1:9" x14ac:dyDescent="0.25">
      <c r="A2" t="s">
        <v>0</v>
      </c>
      <c r="B2" s="1"/>
      <c r="C2" s="2" t="s">
        <v>7</v>
      </c>
      <c r="D2" s="2" t="s">
        <v>8</v>
      </c>
      <c r="E2" s="2" t="s">
        <v>9</v>
      </c>
      <c r="F2" s="2" t="s">
        <v>10</v>
      </c>
      <c r="G2" s="2" t="s">
        <v>5</v>
      </c>
      <c r="H2" s="2" t="s">
        <v>6</v>
      </c>
      <c r="I2" s="2" t="s">
        <v>17</v>
      </c>
    </row>
    <row r="3" spans="1:9" x14ac:dyDescent="0.25">
      <c r="A3" t="s">
        <v>2</v>
      </c>
      <c r="B3" t="str">
        <f>IF(B2="","",LOOKUP(B2,[1]Archivage!$A$4:$B$1005))</f>
        <v/>
      </c>
      <c r="C3" s="2" t="e">
        <f>C1+1</f>
        <v>#VALUE!</v>
      </c>
      <c r="D3" t="e">
        <f>IF(C3="","",VLOOKUP(C3,[1]Contact!$A$3:$F$9000,2,900000))</f>
        <v>#VALUE!</v>
      </c>
      <c r="E3" t="e">
        <f>IF(C3="","",VLOOKUP(C3,[1]Contact!$A$3:$F$9000,3,900000))</f>
        <v>#VALUE!</v>
      </c>
      <c r="F3" t="e">
        <f>IF(C3="","",VLOOKUP(C3,[1]Contact!$A$3:$F$9000,4,900000))</f>
        <v>#VALUE!</v>
      </c>
      <c r="G3" t="e">
        <f>IF(C3="","",VLOOKUP(C3,[1]Contact!$A$3:$F$9000,5,900000))</f>
        <v>#VALUE!</v>
      </c>
      <c r="H3" t="e">
        <f>IF(C3="","",VLOOKUP(C3,[1]Contact!$A$3:$F$9000,6,900000))</f>
        <v>#VALUE!</v>
      </c>
      <c r="I3" t="str">
        <f>'[1]Liste d''Adresse'!B4</f>
        <v>Aéro Technologies SA</v>
      </c>
    </row>
    <row r="4" spans="1:9" x14ac:dyDescent="0.25">
      <c r="A4" t="s">
        <v>1</v>
      </c>
      <c r="B4" t="str">
        <f>IF(B2="","",LOOKUP(B2,[1]Archivage!$A$4:$C$1005))</f>
        <v/>
      </c>
      <c r="C4" s="2" t="e">
        <f>C3+1</f>
        <v>#VALUE!</v>
      </c>
      <c r="D4" t="e">
        <f>IF(C4="","",VLOOKUP(C4,[1]Contact!$A$3:$F$9000,2,900000))</f>
        <v>#VALUE!</v>
      </c>
      <c r="E4" t="e">
        <f>IF(C4="","",VLOOKUP(C4,[1]Contact!$A$3:$F$9000,3,900000))</f>
        <v>#VALUE!</v>
      </c>
      <c r="F4" t="e">
        <f>IF(C4="","",VLOOKUP(C4,[1]Contact!$A$3:$F$9000,4,900000))</f>
        <v>#VALUE!</v>
      </c>
      <c r="G4" t="e">
        <f>IF(C4="","",VLOOKUP(C4,[1]Contact!$A$3:$F$9000,5,900000))</f>
        <v>#VALUE!</v>
      </c>
      <c r="H4" t="e">
        <f>IF(C4="","",VLOOKUP(C4,[1]Contact!$A$3:$F$9000,6,900000))</f>
        <v>#VALUE!</v>
      </c>
      <c r="I4" t="str">
        <f>'[1]Liste d''Adresse'!B5</f>
        <v>Alpiq InTec Romandie SA GE</v>
      </c>
    </row>
    <row r="5" spans="1:9" x14ac:dyDescent="0.25">
      <c r="A5" t="s">
        <v>3</v>
      </c>
      <c r="B5" t="str">
        <f>IF($B$4="","",VLOOKUP($B$4,[2]Feuil2!$B$4:$BB$96,2,900000))</f>
        <v/>
      </c>
      <c r="C5" s="2" t="e">
        <f t="shared" ref="C5:C52" si="0">C4+1</f>
        <v>#VALUE!</v>
      </c>
      <c r="D5" t="e">
        <f>IF(C5="","",VLOOKUP(C5,[1]Contact!$A$3:$F$9000,2,900000))</f>
        <v>#VALUE!</v>
      </c>
      <c r="E5" t="e">
        <f>IF(C5="","",VLOOKUP(C5,[1]Contact!$A$3:$F$9000,3,900000))</f>
        <v>#VALUE!</v>
      </c>
      <c r="F5" t="e">
        <f>IF(C5="","",VLOOKUP(C5,[1]Contact!$A$3:$F$9000,4,900000))</f>
        <v>#VALUE!</v>
      </c>
      <c r="G5" t="e">
        <f>IF(C5="","",VLOOKUP(C5,[1]Contact!$A$3:$F$9000,5,900000))</f>
        <v>#VALUE!</v>
      </c>
      <c r="H5" t="e">
        <f>IF(C5="","",VLOOKUP(C5,[1]Contact!$A$3:$F$9000,6,900000))</f>
        <v>#VALUE!</v>
      </c>
      <c r="I5" t="str">
        <f>'[1]Liste d''Adresse'!B6</f>
        <v>Alpiq InTec Romandie SA VD</v>
      </c>
    </row>
    <row r="6" spans="1:9" x14ac:dyDescent="0.25">
      <c r="A6" t="s">
        <v>4</v>
      </c>
      <c r="B6" t="str">
        <f>IF($B$4="","",VLOOKUP($B$4,[2]Feuil2!$B$4:$BB$96,3,900000))</f>
        <v/>
      </c>
      <c r="C6" s="2" t="e">
        <f t="shared" si="0"/>
        <v>#VALUE!</v>
      </c>
      <c r="D6" t="e">
        <f>IF(C6="","",VLOOKUP(C6,[1]Contact!$A$3:$F$9000,2,900000))</f>
        <v>#VALUE!</v>
      </c>
      <c r="E6" t="e">
        <f>IF(C6="","",VLOOKUP(C6,[1]Contact!$A$3:$F$9000,3,900000))</f>
        <v>#VALUE!</v>
      </c>
      <c r="F6" t="e">
        <f>IF(C6="","",VLOOKUP(C6,[1]Contact!$A$3:$F$9000,4,900000))</f>
        <v>#VALUE!</v>
      </c>
      <c r="G6" t="e">
        <f>IF(C6="","",VLOOKUP(C6,[1]Contact!$A$3:$F$9000,5,900000))</f>
        <v>#VALUE!</v>
      </c>
      <c r="H6" t="e">
        <f>IF(C6="","",VLOOKUP(C6,[1]Contact!$A$3:$F$9000,6,900000))</f>
        <v>#VALUE!</v>
      </c>
      <c r="I6" t="str">
        <f>'[1]Liste d''Adresse'!B7</f>
        <v>Alvazzi SA GE</v>
      </c>
    </row>
    <row r="7" spans="1:9" x14ac:dyDescent="0.25">
      <c r="A7" t="s">
        <v>5</v>
      </c>
      <c r="B7" t="str">
        <f>IF($B$4="","",VLOOKUP($B$4,[2]Feuil2!$B$4:$BB$96,4,900000))</f>
        <v/>
      </c>
      <c r="C7" s="2" t="e">
        <f t="shared" si="0"/>
        <v>#VALUE!</v>
      </c>
      <c r="D7" t="e">
        <f>IF(C7="","",VLOOKUP(C7,[1]Contact!$A$3:$F$9000,2,900000))</f>
        <v>#VALUE!</v>
      </c>
      <c r="E7" t="e">
        <f>IF(C7="","",VLOOKUP(C7,[1]Contact!$A$3:$F$9000,3,900000))</f>
        <v>#VALUE!</v>
      </c>
      <c r="F7" t="e">
        <f>IF(C7="","",VLOOKUP(C7,[1]Contact!$A$3:$F$9000,4,900000))</f>
        <v>#VALUE!</v>
      </c>
      <c r="G7" t="e">
        <f>IF(C7="","",VLOOKUP(C7,[1]Contact!$A$3:$F$9000,5,900000))</f>
        <v>#VALUE!</v>
      </c>
      <c r="H7" t="e">
        <f>IF(C7="","",VLOOKUP(C7,[1]Contact!$A$3:$F$9000,6,900000))</f>
        <v>#VALUE!</v>
      </c>
      <c r="I7" t="str">
        <f>'[1]Liste d''Adresse'!B8</f>
        <v>Artica SA</v>
      </c>
    </row>
    <row r="8" spans="1:9" x14ac:dyDescent="0.25">
      <c r="A8" t="s">
        <v>6</v>
      </c>
      <c r="B8" t="str">
        <f>IF($B$4="","",VLOOKUP($B$4,[2]Feuil2!$B$4:$BB$96,5,900000))</f>
        <v/>
      </c>
      <c r="C8" s="2" t="e">
        <f t="shared" si="0"/>
        <v>#VALUE!</v>
      </c>
      <c r="D8" t="e">
        <f>IF(C8="","",VLOOKUP(C8,[1]Contact!$A$3:$F$9000,2,900000))</f>
        <v>#VALUE!</v>
      </c>
      <c r="E8" t="e">
        <f>IF(C8="","",VLOOKUP(C8,[1]Contact!$A$3:$F$9000,3,900000))</f>
        <v>#VALUE!</v>
      </c>
      <c r="F8" t="e">
        <f>IF(C8="","",VLOOKUP(C8,[1]Contact!$A$3:$F$9000,4,900000))</f>
        <v>#VALUE!</v>
      </c>
      <c r="G8" t="e">
        <f>IF(C8="","",VLOOKUP(C8,[1]Contact!$A$3:$F$9000,5,900000))</f>
        <v>#VALUE!</v>
      </c>
      <c r="H8" t="e">
        <f>IF(C8="","",VLOOKUP(C8,[1]Contact!$A$3:$F$9000,6,900000))</f>
        <v>#VALUE!</v>
      </c>
      <c r="I8" t="str">
        <f>'[1]Liste d''Adresse'!B9</f>
        <v>AS Technique</v>
      </c>
    </row>
    <row r="9" spans="1:9" x14ac:dyDescent="0.25">
      <c r="A9" t="s">
        <v>11</v>
      </c>
      <c r="C9" s="2" t="e">
        <f t="shared" si="0"/>
        <v>#VALUE!</v>
      </c>
      <c r="D9" t="e">
        <f>IF(C9="","",VLOOKUP(C9,[1]Contact!$A$3:$F$9000,2,900000))</f>
        <v>#VALUE!</v>
      </c>
      <c r="E9" t="e">
        <f>IF(C9="","",VLOOKUP(C9,[1]Contact!$A$3:$F$9000,3,900000))</f>
        <v>#VALUE!</v>
      </c>
      <c r="F9" t="e">
        <f>IF(C9="","",VLOOKUP(C9,[1]Contact!$A$3:$F$9000,4,900000))</f>
        <v>#VALUE!</v>
      </c>
      <c r="G9" t="e">
        <f>IF(C9="","",VLOOKUP(C9,[1]Contact!$A$3:$F$9000,5,900000))</f>
        <v>#VALUE!</v>
      </c>
      <c r="H9" t="e">
        <f>IF(C9="","",VLOOKUP(C9,[1]Contact!$A$3:$F$9000,6,900000))</f>
        <v>#VALUE!</v>
      </c>
      <c r="I9" t="str">
        <f>'[1]Liste d''Adresse'!B10</f>
        <v>Avilag SA Inst. Thermiques</v>
      </c>
    </row>
    <row r="10" spans="1:9" x14ac:dyDescent="0.25">
      <c r="A10" t="s">
        <v>9</v>
      </c>
      <c r="B10" t="str">
        <f>IF($B$9="","",VLOOKUP($B$9,$D$3:$H$52,2,900000))</f>
        <v/>
      </c>
      <c r="C10" s="2" t="e">
        <f t="shared" si="0"/>
        <v>#VALUE!</v>
      </c>
      <c r="D10" t="e">
        <f>IF(C10="","",VLOOKUP(C10,[1]Contact!$A$3:$F$9000,2,900000))</f>
        <v>#VALUE!</v>
      </c>
      <c r="E10" t="e">
        <f>IF(C10="","",VLOOKUP(C10,[1]Contact!$A$3:$F$9000,3,900000))</f>
        <v>#VALUE!</v>
      </c>
      <c r="F10" t="e">
        <f>IF(C10="","",VLOOKUP(C10,[1]Contact!$A$3:$F$9000,4,900000))</f>
        <v>#VALUE!</v>
      </c>
      <c r="G10" t="e">
        <f>IF(C10="","",VLOOKUP(C10,[1]Contact!$A$3:$F$9000,5,900000))</f>
        <v>#VALUE!</v>
      </c>
      <c r="H10" t="e">
        <f>IF(C10="","",VLOOKUP(C10,[1]Contact!$A$3:$F$9000,6,900000))</f>
        <v>#VALUE!</v>
      </c>
      <c r="I10" t="str">
        <f>'[1]Liste d''Adresse'!B11</f>
        <v>B Partner</v>
      </c>
    </row>
    <row r="11" spans="1:9" x14ac:dyDescent="0.25">
      <c r="A11" t="s">
        <v>10</v>
      </c>
      <c r="B11" t="str">
        <f>IF($B$9="","",VLOOKUP($B$9,$D$3:$H$52,3,900000))</f>
        <v/>
      </c>
      <c r="C11" s="2" t="e">
        <f t="shared" si="0"/>
        <v>#VALUE!</v>
      </c>
      <c r="D11" t="e">
        <f>IF(C11="","",VLOOKUP(C11,[1]Contact!$A$3:$F$9000,2,900000))</f>
        <v>#VALUE!</v>
      </c>
      <c r="E11" t="e">
        <f>IF(C11="","",VLOOKUP(C11,[1]Contact!$A$3:$F$9000,3,900000))</f>
        <v>#VALUE!</v>
      </c>
      <c r="F11" t="e">
        <f>IF(C11="","",VLOOKUP(C11,[1]Contact!$A$3:$F$9000,4,900000))</f>
        <v>#VALUE!</v>
      </c>
      <c r="G11" t="e">
        <f>IF(C11="","",VLOOKUP(C11,[1]Contact!$A$3:$F$9000,5,900000))</f>
        <v>#VALUE!</v>
      </c>
      <c r="H11" t="e">
        <f>IF(C11="","",VLOOKUP(C11,[1]Contact!$A$3:$F$9000,6,900000))</f>
        <v>#VALUE!</v>
      </c>
      <c r="I11" t="str">
        <f>'[1]Liste d''Adresse'!B12</f>
        <v>Balestra Galiotto TCC SA</v>
      </c>
    </row>
    <row r="12" spans="1:9" x14ac:dyDescent="0.25">
      <c r="A12" t="s">
        <v>5</v>
      </c>
      <c r="B12" t="str">
        <f>IF($B$9="","",VLOOKUP($B$9,$D$3:$H$52,4,900000))</f>
        <v/>
      </c>
      <c r="C12" s="2" t="e">
        <f t="shared" si="0"/>
        <v>#VALUE!</v>
      </c>
      <c r="D12" t="e">
        <f>IF(C12="","",VLOOKUP(C12,[1]Contact!$A$3:$F$9000,2,900000))</f>
        <v>#VALUE!</v>
      </c>
      <c r="E12" t="e">
        <f>IF(C12="","",VLOOKUP(C12,[1]Contact!$A$3:$F$9000,3,900000))</f>
        <v>#VALUE!</v>
      </c>
      <c r="F12" t="e">
        <f>IF(C12="","",VLOOKUP(C12,[1]Contact!$A$3:$F$9000,4,900000))</f>
        <v>#VALUE!</v>
      </c>
      <c r="G12" t="e">
        <f>IF(C12="","",VLOOKUP(C12,[1]Contact!$A$3:$F$9000,5,900000))</f>
        <v>#VALUE!</v>
      </c>
      <c r="H12" t="e">
        <f>IF(C12="","",VLOOKUP(C12,[1]Contact!$A$3:$F$9000,6,900000))</f>
        <v>#VALUE!</v>
      </c>
      <c r="I12" t="str">
        <f>'[1]Liste d''Adresse'!B13</f>
        <v>Bernard Chevalley SA</v>
      </c>
    </row>
    <row r="13" spans="1:9" x14ac:dyDescent="0.25">
      <c r="A13" t="s">
        <v>6</v>
      </c>
      <c r="B13" t="str">
        <f>IF($B$9="","",VLOOKUP($B$9,$D$3:$H$52,5,900000))</f>
        <v/>
      </c>
      <c r="C13" s="2" t="e">
        <f t="shared" si="0"/>
        <v>#VALUE!</v>
      </c>
      <c r="D13" t="e">
        <f>IF(C13="","",VLOOKUP(C13,[1]Contact!$A$3:$F$9000,2,900000))</f>
        <v>#VALUE!</v>
      </c>
      <c r="E13" t="e">
        <f>IF(C13="","",VLOOKUP(C13,[1]Contact!$A$3:$F$9000,3,900000))</f>
        <v>#VALUE!</v>
      </c>
      <c r="F13" t="e">
        <f>IF(C13="","",VLOOKUP(C13,[1]Contact!$A$3:$F$9000,4,900000))</f>
        <v>#VALUE!</v>
      </c>
      <c r="G13" t="e">
        <f>IF(C13="","",VLOOKUP(C13,[1]Contact!$A$3:$F$9000,5,900000))</f>
        <v>#VALUE!</v>
      </c>
      <c r="H13" t="e">
        <f>IF(C13="","",VLOOKUP(C13,[1]Contact!$A$3:$F$9000,6,900000))</f>
        <v>#VALUE!</v>
      </c>
      <c r="I13" t="str">
        <f>'[1]Liste d''Adresse'!B14</f>
        <v>Bosson Pillet SA</v>
      </c>
    </row>
    <row r="14" spans="1:9" x14ac:dyDescent="0.25">
      <c r="A14" t="s">
        <v>12</v>
      </c>
      <c r="B14" t="str">
        <f>IF(B2="","",LOOKUP(B2,[1]Archivage!$A$4:$D$1005))</f>
        <v/>
      </c>
      <c r="C14" s="2" t="e">
        <f t="shared" si="0"/>
        <v>#VALUE!</v>
      </c>
      <c r="D14" t="e">
        <f>IF(C14="","",VLOOKUP(C14,[1]Contact!$A$3:$F$9000,2,900000))</f>
        <v>#VALUE!</v>
      </c>
      <c r="E14" t="e">
        <f>IF(C14="","",VLOOKUP(C14,[1]Contact!$A$3:$F$9000,3,900000))</f>
        <v>#VALUE!</v>
      </c>
      <c r="F14" t="e">
        <f>IF(C14="","",VLOOKUP(C14,[1]Contact!$A$3:$F$9000,4,900000))</f>
        <v>#VALUE!</v>
      </c>
      <c r="G14" t="e">
        <f>IF(C14="","",VLOOKUP(C14,[1]Contact!$A$3:$F$9000,5,900000))</f>
        <v>#VALUE!</v>
      </c>
      <c r="H14" t="e">
        <f>IF(C14="","",VLOOKUP(C14,[1]Contact!$A$3:$F$9000,6,900000))</f>
        <v>#VALUE!</v>
      </c>
      <c r="I14" t="str">
        <f>'[1]Liste d''Adresse'!B15</f>
        <v>Brauchli SA</v>
      </c>
    </row>
    <row r="15" spans="1:9" x14ac:dyDescent="0.25">
      <c r="A15" t="s">
        <v>3</v>
      </c>
      <c r="B15" t="str">
        <f>IF(B2="","",LOOKUP(B2,[1]Archivage!$A$4:$E$1005))</f>
        <v/>
      </c>
      <c r="C15" s="2" t="e">
        <f t="shared" si="0"/>
        <v>#VALUE!</v>
      </c>
      <c r="D15" t="e">
        <f>IF(C15="","",VLOOKUP(C15,[1]Contact!$A$3:$F$9000,2,900000))</f>
        <v>#VALUE!</v>
      </c>
      <c r="E15" t="e">
        <f>IF(C15="","",VLOOKUP(C15,[1]Contact!$A$3:$F$9000,3,900000))</f>
        <v>#VALUE!</v>
      </c>
      <c r="F15" t="e">
        <f>IF(C15="","",VLOOKUP(C15,[1]Contact!$A$3:$F$9000,4,900000))</f>
        <v>#VALUE!</v>
      </c>
      <c r="G15" t="e">
        <f>IF(C15="","",VLOOKUP(C15,[1]Contact!$A$3:$F$9000,5,900000))</f>
        <v>#VALUE!</v>
      </c>
      <c r="H15" t="e">
        <f>IF(C15="","",VLOOKUP(C15,[1]Contact!$A$3:$F$9000,6,900000))</f>
        <v>#VALUE!</v>
      </c>
      <c r="I15" t="str">
        <f>'[1]Liste d''Adresse'!B16</f>
        <v>Bulliard Technique Electrique</v>
      </c>
    </row>
    <row r="16" spans="1:9" x14ac:dyDescent="0.25">
      <c r="A16" t="s">
        <v>13</v>
      </c>
      <c r="B16" t="str">
        <f>IF(B2="","",LOOKUP(B2,[1]Archivage!$A$4:$F$1005))</f>
        <v/>
      </c>
      <c r="C16" s="2" t="e">
        <f t="shared" si="0"/>
        <v>#VALUE!</v>
      </c>
      <c r="D16" t="e">
        <f>IF(C16="","",VLOOKUP(C16,[1]Contact!$A$3:$F$9000,2,900000))</f>
        <v>#VALUE!</v>
      </c>
      <c r="E16" t="e">
        <f>IF(C16="","",VLOOKUP(C16,[1]Contact!$A$3:$F$9000,3,900000))</f>
        <v>#VALUE!</v>
      </c>
      <c r="F16" t="e">
        <f>IF(C16="","",VLOOKUP(C16,[1]Contact!$A$3:$F$9000,4,900000))</f>
        <v>#VALUE!</v>
      </c>
      <c r="G16" t="e">
        <f>IF(C16="","",VLOOKUP(C16,[1]Contact!$A$3:$F$9000,5,900000))</f>
        <v>#VALUE!</v>
      </c>
      <c r="H16" t="e">
        <f>IF(C16="","",VLOOKUP(C16,[1]Contact!$A$3:$F$9000,6,900000))</f>
        <v>#VALUE!</v>
      </c>
      <c r="I16" t="str">
        <f>'[1]Liste d''Adresse'!B17</f>
        <v>Canoci Sarl</v>
      </c>
    </row>
    <row r="17" spans="1:9" x14ac:dyDescent="0.25">
      <c r="A17" t="s">
        <v>14</v>
      </c>
      <c r="B17" t="str">
        <f>IF(B2="","",LOOKUP(B2,[1]Archivage!$A$4:$G$1005))</f>
        <v/>
      </c>
      <c r="C17" s="2" t="e">
        <f t="shared" si="0"/>
        <v>#VALUE!</v>
      </c>
      <c r="D17" t="e">
        <f>IF(C17="","",VLOOKUP(C17,[1]Contact!$A$3:$F$9000,2,900000))</f>
        <v>#VALUE!</v>
      </c>
      <c r="E17" t="e">
        <f>IF(C17="","",VLOOKUP(C17,[1]Contact!$A$3:$F$9000,3,900000))</f>
        <v>#VALUE!</v>
      </c>
      <c r="F17" t="e">
        <f>IF(C17="","",VLOOKUP(C17,[1]Contact!$A$3:$F$9000,4,900000))</f>
        <v>#VALUE!</v>
      </c>
      <c r="G17" t="e">
        <f>IF(C17="","",VLOOKUP(C17,[1]Contact!$A$3:$F$9000,5,900000))</f>
        <v>#VALUE!</v>
      </c>
      <c r="H17" t="e">
        <f>IF(C17="","",VLOOKUP(C17,[1]Contact!$A$3:$F$9000,6,900000))</f>
        <v>#VALUE!</v>
      </c>
      <c r="I17" t="str">
        <f>'[1]Liste d''Adresse'!B18</f>
        <v>CGC Dalkia SA</v>
      </c>
    </row>
    <row r="18" spans="1:9" x14ac:dyDescent="0.25">
      <c r="A18" t="s">
        <v>15</v>
      </c>
      <c r="B18" t="str">
        <f>IF(B2="","",LOOKUP(B2,[1]Archivage!$A$4:$H$1005))</f>
        <v/>
      </c>
      <c r="C18" s="2" t="e">
        <f t="shared" si="0"/>
        <v>#VALUE!</v>
      </c>
      <c r="D18" t="e">
        <f>IF(C18="","",VLOOKUP(C18,[1]Contact!$A$3:$F$9000,2,900000))</f>
        <v>#VALUE!</v>
      </c>
      <c r="E18" t="e">
        <f>IF(C18="","",VLOOKUP(C18,[1]Contact!$A$3:$F$9000,3,900000))</f>
        <v>#VALUE!</v>
      </c>
      <c r="F18" t="e">
        <f>IF(C18="","",VLOOKUP(C18,[1]Contact!$A$3:$F$9000,4,900000))</f>
        <v>#VALUE!</v>
      </c>
      <c r="G18" t="e">
        <f>IF(C18="","",VLOOKUP(C18,[1]Contact!$A$3:$F$9000,5,900000))</f>
        <v>#VALUE!</v>
      </c>
      <c r="H18" t="e">
        <f>IF(C18="","",VLOOKUP(C18,[1]Contact!$A$3:$F$9000,6,900000))</f>
        <v>#VALUE!</v>
      </c>
      <c r="I18" t="str">
        <f>'[1]Liste d''Adresse'!B19</f>
        <v>Climat Gestion SA</v>
      </c>
    </row>
    <row r="19" spans="1:9" x14ac:dyDescent="0.25">
      <c r="A19" t="s">
        <v>16</v>
      </c>
      <c r="B19" s="3" t="str">
        <f>IF(B2="","",LOOKUP(B2,[1]Archivage!$A$4:$I$1005))</f>
        <v/>
      </c>
      <c r="C19" s="2" t="e">
        <f t="shared" si="0"/>
        <v>#VALUE!</v>
      </c>
      <c r="D19" t="e">
        <f>IF(C19="","",VLOOKUP(C19,[1]Contact!$A$3:$F$9000,2,900000))</f>
        <v>#VALUE!</v>
      </c>
      <c r="E19" t="e">
        <f>IF(C19="","",VLOOKUP(C19,[1]Contact!$A$3:$F$9000,3,900000))</f>
        <v>#VALUE!</v>
      </c>
      <c r="F19" t="e">
        <f>IF(C19="","",VLOOKUP(C19,[1]Contact!$A$3:$F$9000,4,900000))</f>
        <v>#VALUE!</v>
      </c>
      <c r="G19" t="e">
        <f>IF(C19="","",VLOOKUP(C19,[1]Contact!$A$3:$F$9000,5,900000))</f>
        <v>#VALUE!</v>
      </c>
      <c r="H19" t="e">
        <f>IF(C19="","",VLOOKUP(C19,[1]Contact!$A$3:$F$9000,6,900000))</f>
        <v>#VALUE!</v>
      </c>
      <c r="I19" t="str">
        <f>'[1]Liste d''Adresse'!B20</f>
        <v>ClimatService</v>
      </c>
    </row>
    <row r="20" spans="1:9" x14ac:dyDescent="0.25">
      <c r="C20" s="2" t="e">
        <f t="shared" si="0"/>
        <v>#VALUE!</v>
      </c>
      <c r="D20" t="e">
        <f>IF(C20="","",VLOOKUP(C20,[1]Contact!$A$3:$F$9000,2,900000))</f>
        <v>#VALUE!</v>
      </c>
      <c r="E20" t="e">
        <f>IF(C20="","",VLOOKUP(C20,[1]Contact!$A$3:$F$9000,3,900000))</f>
        <v>#VALUE!</v>
      </c>
      <c r="F20" t="e">
        <f>IF(C20="","",VLOOKUP(C20,[1]Contact!$A$3:$F$9000,4,900000))</f>
        <v>#VALUE!</v>
      </c>
      <c r="G20" t="e">
        <f>IF(C20="","",VLOOKUP(C20,[1]Contact!$A$3:$F$9000,5,900000))</f>
        <v>#VALUE!</v>
      </c>
      <c r="H20" t="e">
        <f>IF(C20="","",VLOOKUP(C20,[1]Contact!$A$3:$F$9000,6,900000))</f>
        <v>#VALUE!</v>
      </c>
      <c r="I20" t="str">
        <f>'[1]Liste d''Adresse'!B21</f>
        <v>Cofely SA Lausanne</v>
      </c>
    </row>
    <row r="21" spans="1:9" x14ac:dyDescent="0.25">
      <c r="C21" s="2" t="e">
        <f t="shared" si="0"/>
        <v>#VALUE!</v>
      </c>
      <c r="D21" t="e">
        <f>IF(C21="","",VLOOKUP(C21,[1]Contact!$A$3:$F$9000,2,900000))</f>
        <v>#VALUE!</v>
      </c>
      <c r="E21" t="e">
        <f>IF(C21="","",VLOOKUP(C21,[1]Contact!$A$3:$F$9000,3,900000))</f>
        <v>#VALUE!</v>
      </c>
      <c r="F21" t="e">
        <f>IF(C21="","",VLOOKUP(C21,[1]Contact!$A$3:$F$9000,4,900000))</f>
        <v>#VALUE!</v>
      </c>
      <c r="G21" t="e">
        <f>IF(C21="","",VLOOKUP(C21,[1]Contact!$A$3:$F$9000,5,900000))</f>
        <v>#VALUE!</v>
      </c>
      <c r="H21" t="e">
        <f>IF(C21="","",VLOOKUP(C21,[1]Contact!$A$3:$F$9000,6,900000))</f>
        <v>#VALUE!</v>
      </c>
      <c r="I21" t="str">
        <f>'[1]Liste d''Adresse'!B22</f>
        <v>CT Climatechnic SA</v>
      </c>
    </row>
    <row r="22" spans="1:9" x14ac:dyDescent="0.25">
      <c r="C22" s="2" t="e">
        <f t="shared" si="0"/>
        <v>#VALUE!</v>
      </c>
      <c r="D22" t="e">
        <f>IF(C22="","",VLOOKUP(C22,[1]Contact!$A$3:$F$9000,2,900000))</f>
        <v>#VALUE!</v>
      </c>
      <c r="E22" t="e">
        <f>IF(C22="","",VLOOKUP(C22,[1]Contact!$A$3:$F$9000,3,900000))</f>
        <v>#VALUE!</v>
      </c>
      <c r="F22" t="e">
        <f>IF(C22="","",VLOOKUP(C22,[1]Contact!$A$3:$F$9000,4,900000))</f>
        <v>#VALUE!</v>
      </c>
      <c r="G22" t="e">
        <f>IF(C22="","",VLOOKUP(C22,[1]Contact!$A$3:$F$9000,5,900000))</f>
        <v>#VALUE!</v>
      </c>
      <c r="H22" t="e">
        <f>IF(C22="","",VLOOKUP(C22,[1]Contact!$A$3:$F$9000,6,900000))</f>
        <v>#VALUE!</v>
      </c>
      <c r="I22" t="str">
        <f>'[1]Liste d''Adresse'!B23</f>
        <v>CVS Confort &amp; Cie SA</v>
      </c>
    </row>
    <row r="23" spans="1:9" x14ac:dyDescent="0.25">
      <c r="C23" s="2" t="e">
        <f t="shared" si="0"/>
        <v>#VALUE!</v>
      </c>
      <c r="D23" t="e">
        <f>IF(C23="","",VLOOKUP(C23,[1]Contact!$A$3:$F$9000,2,900000))</f>
        <v>#VALUE!</v>
      </c>
      <c r="E23" t="e">
        <f>IF(C23="","",VLOOKUP(C23,[1]Contact!$A$3:$F$9000,3,900000))</f>
        <v>#VALUE!</v>
      </c>
      <c r="F23" t="e">
        <f>IF(C23="","",VLOOKUP(C23,[1]Contact!$A$3:$F$9000,4,900000))</f>
        <v>#VALUE!</v>
      </c>
      <c r="G23" t="e">
        <f>IF(C23="","",VLOOKUP(C23,[1]Contact!$A$3:$F$9000,5,900000))</f>
        <v>#VALUE!</v>
      </c>
      <c r="H23" t="e">
        <f>IF(C23="","",VLOOKUP(C23,[1]Contact!$A$3:$F$9000,6,900000))</f>
        <v>#VALUE!</v>
      </c>
      <c r="I23" t="str">
        <f>'[1]Liste d''Adresse'!B24</f>
        <v>Demierre &amp; Serex SA</v>
      </c>
    </row>
    <row r="24" spans="1:9" x14ac:dyDescent="0.25">
      <c r="C24" s="2" t="e">
        <f t="shared" si="0"/>
        <v>#VALUE!</v>
      </c>
      <c r="D24" t="e">
        <f>IF(C24="","",VLOOKUP(C24,[1]Contact!$A$3:$F$9000,2,900000))</f>
        <v>#VALUE!</v>
      </c>
      <c r="E24" t="e">
        <f>IF(C24="","",VLOOKUP(C24,[1]Contact!$A$3:$F$9000,3,900000))</f>
        <v>#VALUE!</v>
      </c>
      <c r="F24" t="e">
        <f>IF(C24="","",VLOOKUP(C24,[1]Contact!$A$3:$F$9000,4,900000))</f>
        <v>#VALUE!</v>
      </c>
      <c r="G24" t="e">
        <f>IF(C24="","",VLOOKUP(C24,[1]Contact!$A$3:$F$9000,5,900000))</f>
        <v>#VALUE!</v>
      </c>
      <c r="H24" t="e">
        <f>IF(C24="","",VLOOKUP(C24,[1]Contact!$A$3:$F$9000,6,900000))</f>
        <v>#VALUE!</v>
      </c>
      <c r="I24" t="str">
        <f>'[1]Liste d''Adresse'!B25</f>
        <v>Desplats A. SA</v>
      </c>
    </row>
    <row r="25" spans="1:9" x14ac:dyDescent="0.25">
      <c r="C25" s="2" t="e">
        <f t="shared" si="0"/>
        <v>#VALUE!</v>
      </c>
      <c r="D25" t="e">
        <f>IF(C25="","",VLOOKUP(C25,[1]Contact!$A$3:$F$9000,2,900000))</f>
        <v>#VALUE!</v>
      </c>
      <c r="E25" t="e">
        <f>IF(C25="","",VLOOKUP(C25,[1]Contact!$A$3:$F$9000,3,900000))</f>
        <v>#VALUE!</v>
      </c>
      <c r="F25" t="e">
        <f>IF(C25="","",VLOOKUP(C25,[1]Contact!$A$3:$F$9000,4,900000))</f>
        <v>#VALUE!</v>
      </c>
      <c r="G25" t="e">
        <f>IF(C25="","",VLOOKUP(C25,[1]Contact!$A$3:$F$9000,5,900000))</f>
        <v>#VALUE!</v>
      </c>
      <c r="H25" t="e">
        <f>IF(C25="","",VLOOKUP(C25,[1]Contact!$A$3:$F$9000,6,900000))</f>
        <v>#VALUE!</v>
      </c>
      <c r="I25" t="str">
        <f>'[1]Liste d''Adresse'!B26</f>
        <v>Durlemann SA</v>
      </c>
    </row>
    <row r="26" spans="1:9" x14ac:dyDescent="0.25">
      <c r="C26" s="2" t="e">
        <f t="shared" si="0"/>
        <v>#VALUE!</v>
      </c>
      <c r="D26" t="e">
        <f>IF(C26="","",VLOOKUP(C26,[1]Contact!$A$3:$F$9000,2,900000))</f>
        <v>#VALUE!</v>
      </c>
      <c r="E26" t="e">
        <f>IF(C26="","",VLOOKUP(C26,[1]Contact!$A$3:$F$9000,3,900000))</f>
        <v>#VALUE!</v>
      </c>
      <c r="F26" t="e">
        <f>IF(C26="","",VLOOKUP(C26,[1]Contact!$A$3:$F$9000,4,900000))</f>
        <v>#VALUE!</v>
      </c>
      <c r="G26" t="e">
        <f>IF(C26="","",VLOOKUP(C26,[1]Contact!$A$3:$F$9000,5,900000))</f>
        <v>#VALUE!</v>
      </c>
      <c r="H26" t="e">
        <f>IF(C26="","",VLOOKUP(C26,[1]Contact!$A$3:$F$9000,6,900000))</f>
        <v>#VALUE!</v>
      </c>
      <c r="I26" t="str">
        <f>'[1]Liste d''Adresse'!B27</f>
        <v>Entrepôts Frigorifiques d'Aigle SA (E.F.A. SA)</v>
      </c>
    </row>
    <row r="27" spans="1:9" x14ac:dyDescent="0.25">
      <c r="C27" s="2" t="e">
        <f t="shared" si="0"/>
        <v>#VALUE!</v>
      </c>
      <c r="D27" t="e">
        <f>IF(C27="","",VLOOKUP(C27,[1]Contact!$A$3:$F$9000,2,900000))</f>
        <v>#VALUE!</v>
      </c>
      <c r="E27" t="e">
        <f>IF(C27="","",VLOOKUP(C27,[1]Contact!$A$3:$F$9000,3,900000))</f>
        <v>#VALUE!</v>
      </c>
      <c r="F27" t="e">
        <f>IF(C27="","",VLOOKUP(C27,[1]Contact!$A$3:$F$9000,4,900000))</f>
        <v>#VALUE!</v>
      </c>
      <c r="G27" t="e">
        <f>IF(C27="","",VLOOKUP(C27,[1]Contact!$A$3:$F$9000,5,900000))</f>
        <v>#VALUE!</v>
      </c>
      <c r="H27" t="e">
        <f>IF(C27="","",VLOOKUP(C27,[1]Contact!$A$3:$F$9000,6,900000))</f>
        <v>#VALUE!</v>
      </c>
      <c r="I27" t="str">
        <f>'[1]Liste d''Adresse'!B28</f>
        <v>E+B Concept</v>
      </c>
    </row>
    <row r="28" spans="1:9" x14ac:dyDescent="0.25">
      <c r="C28" s="2" t="e">
        <f t="shared" si="0"/>
        <v>#VALUE!</v>
      </c>
      <c r="D28" t="e">
        <f>IF(C28="","",VLOOKUP(C28,[1]Contact!$A$3:$F$9000,2,900000))</f>
        <v>#VALUE!</v>
      </c>
      <c r="E28" t="e">
        <f>IF(C28="","",VLOOKUP(C28,[1]Contact!$A$3:$F$9000,3,900000))</f>
        <v>#VALUE!</v>
      </c>
      <c r="F28" t="e">
        <f>IF(C28="","",VLOOKUP(C28,[1]Contact!$A$3:$F$9000,4,900000))</f>
        <v>#VALUE!</v>
      </c>
      <c r="G28" t="e">
        <f>IF(C28="","",VLOOKUP(C28,[1]Contact!$A$3:$F$9000,5,900000))</f>
        <v>#VALUE!</v>
      </c>
      <c r="H28" t="e">
        <f>IF(C28="","",VLOOKUP(C28,[1]Contact!$A$3:$F$9000,6,900000))</f>
        <v>#VALUE!</v>
      </c>
      <c r="I28" t="str">
        <f>'[1]Liste d''Adresse'!B29</f>
        <v>Elcotherm SA</v>
      </c>
    </row>
    <row r="29" spans="1:9" x14ac:dyDescent="0.25">
      <c r="C29" s="2" t="e">
        <f t="shared" si="0"/>
        <v>#VALUE!</v>
      </c>
      <c r="D29" t="e">
        <f>IF(C29="","",VLOOKUP(C29,[1]Contact!$A$3:$F$9000,2,900000))</f>
        <v>#VALUE!</v>
      </c>
      <c r="E29" t="e">
        <f>IF(C29="","",VLOOKUP(C29,[1]Contact!$A$3:$F$9000,3,900000))</f>
        <v>#VALUE!</v>
      </c>
      <c r="F29" t="e">
        <f>IF(C29="","",VLOOKUP(C29,[1]Contact!$A$3:$F$9000,4,900000))</f>
        <v>#VALUE!</v>
      </c>
      <c r="G29" t="e">
        <f>IF(C29="","",VLOOKUP(C29,[1]Contact!$A$3:$F$9000,5,900000))</f>
        <v>#VALUE!</v>
      </c>
      <c r="H29" t="e">
        <f>IF(C29="","",VLOOKUP(C29,[1]Contact!$A$3:$F$9000,6,900000))</f>
        <v>#VALUE!</v>
      </c>
      <c r="I29" t="str">
        <f>'[1]Liste d''Adresse'!B30</f>
        <v>EPFL PL DII</v>
      </c>
    </row>
    <row r="30" spans="1:9" x14ac:dyDescent="0.25">
      <c r="C30" s="2" t="e">
        <f t="shared" si="0"/>
        <v>#VALUE!</v>
      </c>
      <c r="D30" t="e">
        <f>IF(C30="","",VLOOKUP(C30,[1]Contact!$A$3:$F$9000,2,900000))</f>
        <v>#VALUE!</v>
      </c>
      <c r="E30" t="e">
        <f>IF(C30="","",VLOOKUP(C30,[1]Contact!$A$3:$F$9000,3,900000))</f>
        <v>#VALUE!</v>
      </c>
      <c r="F30" t="e">
        <f>IF(C30="","",VLOOKUP(C30,[1]Contact!$A$3:$F$9000,4,900000))</f>
        <v>#VALUE!</v>
      </c>
      <c r="G30" t="e">
        <f>IF(C30="","",VLOOKUP(C30,[1]Contact!$A$3:$F$9000,5,900000))</f>
        <v>#VALUE!</v>
      </c>
      <c r="H30" t="e">
        <f>IF(C30="","",VLOOKUP(C30,[1]Contact!$A$3:$F$9000,6,900000))</f>
        <v>#VALUE!</v>
      </c>
      <c r="I30" t="str">
        <f>'[1]Liste d''Adresse'!B31</f>
        <v>FIPOI</v>
      </c>
    </row>
    <row r="31" spans="1:9" x14ac:dyDescent="0.25">
      <c r="C31" s="2" t="e">
        <f t="shared" si="0"/>
        <v>#VALUE!</v>
      </c>
      <c r="D31" t="e">
        <f>IF(C31="","",VLOOKUP(C31,[1]Contact!$A$3:$F$9000,2,900000))</f>
        <v>#VALUE!</v>
      </c>
      <c r="E31" t="e">
        <f>IF(C31="","",VLOOKUP(C31,[1]Contact!$A$3:$F$9000,3,900000))</f>
        <v>#VALUE!</v>
      </c>
      <c r="F31" t="e">
        <f>IF(C31="","",VLOOKUP(C31,[1]Contact!$A$3:$F$9000,4,900000))</f>
        <v>#VALUE!</v>
      </c>
      <c r="G31" t="e">
        <f>IF(C31="","",VLOOKUP(C31,[1]Contact!$A$3:$F$9000,5,900000))</f>
        <v>#VALUE!</v>
      </c>
      <c r="H31" t="e">
        <f>IF(C31="","",VLOOKUP(C31,[1]Contact!$A$3:$F$9000,6,900000))</f>
        <v>#VALUE!</v>
      </c>
      <c r="I31" t="str">
        <f>'[1]Liste d''Adresse'!B32</f>
        <v>Frigitech SA</v>
      </c>
    </row>
    <row r="32" spans="1:9" x14ac:dyDescent="0.25">
      <c r="C32" s="2" t="e">
        <f t="shared" si="0"/>
        <v>#VALUE!</v>
      </c>
      <c r="D32" t="e">
        <f>IF(C32="","",VLOOKUP(C32,[1]Contact!$A$3:$F$9000,2,900000))</f>
        <v>#VALUE!</v>
      </c>
      <c r="E32" t="e">
        <f>IF(C32="","",VLOOKUP(C32,[1]Contact!$A$3:$F$9000,3,900000))</f>
        <v>#VALUE!</v>
      </c>
      <c r="F32" t="e">
        <f>IF(C32="","",VLOOKUP(C32,[1]Contact!$A$3:$F$9000,4,900000))</f>
        <v>#VALUE!</v>
      </c>
      <c r="G32" t="e">
        <f>IF(C32="","",VLOOKUP(C32,[1]Contact!$A$3:$F$9000,5,900000))</f>
        <v>#VALUE!</v>
      </c>
      <c r="H32" t="e">
        <f>IF(C32="","",VLOOKUP(C32,[1]Contact!$A$3:$F$9000,6,900000))</f>
        <v>#VALUE!</v>
      </c>
      <c r="I32" t="str">
        <f>'[1]Liste d''Adresse'!B33</f>
        <v>Frigo Clinique</v>
      </c>
    </row>
    <row r="33" spans="3:9" x14ac:dyDescent="0.25">
      <c r="C33" s="2" t="e">
        <f t="shared" si="0"/>
        <v>#VALUE!</v>
      </c>
      <c r="D33" t="e">
        <f>IF(C33="","",VLOOKUP(C33,[1]Contact!$A$3:$F$9000,2,900000))</f>
        <v>#VALUE!</v>
      </c>
      <c r="E33" t="e">
        <f>IF(C33="","",VLOOKUP(C33,[1]Contact!$A$3:$F$9000,3,900000))</f>
        <v>#VALUE!</v>
      </c>
      <c r="F33" t="e">
        <f>IF(C33="","",VLOOKUP(C33,[1]Contact!$A$3:$F$9000,4,900000))</f>
        <v>#VALUE!</v>
      </c>
      <c r="G33" t="e">
        <f>IF(C33="","",VLOOKUP(C33,[1]Contact!$A$3:$F$9000,5,900000))</f>
        <v>#VALUE!</v>
      </c>
      <c r="H33" t="e">
        <f>IF(C33="","",VLOOKUP(C33,[1]Contact!$A$3:$F$9000,6,900000))</f>
        <v>#VALUE!</v>
      </c>
      <c r="I33" t="str">
        <f>'[1]Liste d''Adresse'!B34</f>
        <v>Froid Distribution SA</v>
      </c>
    </row>
    <row r="34" spans="3:9" x14ac:dyDescent="0.25">
      <c r="C34" s="2" t="e">
        <f t="shared" si="0"/>
        <v>#VALUE!</v>
      </c>
      <c r="D34" t="e">
        <f>IF(C34="","",VLOOKUP(C34,[1]Contact!$A$3:$F$9000,2,900000))</f>
        <v>#VALUE!</v>
      </c>
      <c r="E34" t="e">
        <f>IF(C34="","",VLOOKUP(C34,[1]Contact!$A$3:$F$9000,3,900000))</f>
        <v>#VALUE!</v>
      </c>
      <c r="F34" t="e">
        <f>IF(C34="","",VLOOKUP(C34,[1]Contact!$A$3:$F$9000,4,900000))</f>
        <v>#VALUE!</v>
      </c>
      <c r="G34" t="e">
        <f>IF(C34="","",VLOOKUP(C34,[1]Contact!$A$3:$F$9000,5,900000))</f>
        <v>#VALUE!</v>
      </c>
      <c r="H34" t="e">
        <f>IF(C34="","",VLOOKUP(C34,[1]Contact!$A$3:$F$9000,6,900000))</f>
        <v>#VALUE!</v>
      </c>
      <c r="I34" t="str">
        <f>'[1]Liste d''Adresse'!B35</f>
        <v>GD Climat SA</v>
      </c>
    </row>
    <row r="35" spans="3:9" x14ac:dyDescent="0.25">
      <c r="C35" s="2" t="e">
        <f t="shared" si="0"/>
        <v>#VALUE!</v>
      </c>
      <c r="D35" t="e">
        <f>IF(C35="","",VLOOKUP(C35,[1]Contact!$A$3:$F$9000,2,900000))</f>
        <v>#VALUE!</v>
      </c>
      <c r="E35" t="e">
        <f>IF(C35="","",VLOOKUP(C35,[1]Contact!$A$3:$F$9000,3,900000))</f>
        <v>#VALUE!</v>
      </c>
      <c r="F35" t="e">
        <f>IF(C35="","",VLOOKUP(C35,[1]Contact!$A$3:$F$9000,4,900000))</f>
        <v>#VALUE!</v>
      </c>
      <c r="G35" t="e">
        <f>IF(C35="","",VLOOKUP(C35,[1]Contact!$A$3:$F$9000,5,900000))</f>
        <v>#VALUE!</v>
      </c>
      <c r="H35" t="e">
        <f>IF(C35="","",VLOOKUP(C35,[1]Contact!$A$3:$F$9000,6,900000))</f>
        <v>#VALUE!</v>
      </c>
      <c r="I35" t="str">
        <f>'[1]Liste d''Adresse'!B36</f>
        <v>Gebert Bureau Technique</v>
      </c>
    </row>
    <row r="36" spans="3:9" x14ac:dyDescent="0.25">
      <c r="C36" s="2" t="e">
        <f t="shared" si="0"/>
        <v>#VALUE!</v>
      </c>
      <c r="D36" t="e">
        <f>IF(C36="","",VLOOKUP(C36,[1]Contact!$A$3:$F$9000,2,900000))</f>
        <v>#VALUE!</v>
      </c>
      <c r="E36" t="e">
        <f>IF(C36="","",VLOOKUP(C36,[1]Contact!$A$3:$F$9000,3,900000))</f>
        <v>#VALUE!</v>
      </c>
      <c r="F36" t="e">
        <f>IF(C36="","",VLOOKUP(C36,[1]Contact!$A$3:$F$9000,4,900000))</f>
        <v>#VALUE!</v>
      </c>
      <c r="G36" t="e">
        <f>IF(C36="","",VLOOKUP(C36,[1]Contact!$A$3:$F$9000,5,900000))</f>
        <v>#VALUE!</v>
      </c>
      <c r="H36" t="e">
        <f>IF(C36="","",VLOOKUP(C36,[1]Contact!$A$3:$F$9000,6,900000))</f>
        <v>#VALUE!</v>
      </c>
      <c r="I36" t="str">
        <f>'[1]Liste d''Adresse'!B37</f>
        <v>Grichting &amp; Valtério SA</v>
      </c>
    </row>
    <row r="37" spans="3:9" x14ac:dyDescent="0.25">
      <c r="C37" s="2" t="e">
        <f t="shared" si="0"/>
        <v>#VALUE!</v>
      </c>
      <c r="D37" t="e">
        <f>IF(C37="","",VLOOKUP(C37,[1]Contact!$A$3:$F$9000,2,900000))</f>
        <v>#VALUE!</v>
      </c>
      <c r="E37" t="e">
        <f>IF(C37="","",VLOOKUP(C37,[1]Contact!$A$3:$F$9000,3,900000))</f>
        <v>#VALUE!</v>
      </c>
      <c r="F37" t="e">
        <f>IF(C37="","",VLOOKUP(C37,[1]Contact!$A$3:$F$9000,4,900000))</f>
        <v>#VALUE!</v>
      </c>
      <c r="G37" t="e">
        <f>IF(C37="","",VLOOKUP(C37,[1]Contact!$A$3:$F$9000,5,900000))</f>
        <v>#VALUE!</v>
      </c>
      <c r="H37" t="e">
        <f>IF(C37="","",VLOOKUP(C37,[1]Contact!$A$3:$F$9000,6,900000))</f>
        <v>#VALUE!</v>
      </c>
      <c r="I37" t="str">
        <f>'[1]Liste d''Adresse'!B38</f>
        <v>Halg &amp; Cie SA</v>
      </c>
    </row>
    <row r="38" spans="3:9" x14ac:dyDescent="0.25">
      <c r="C38" s="2" t="e">
        <f t="shared" si="0"/>
        <v>#VALUE!</v>
      </c>
      <c r="D38" t="e">
        <f>IF(C38="","",VLOOKUP(C38,[1]Contact!$A$3:$F$9000,2,900000))</f>
        <v>#VALUE!</v>
      </c>
      <c r="E38" t="e">
        <f>IF(C38="","",VLOOKUP(C38,[1]Contact!$A$3:$F$9000,3,900000))</f>
        <v>#VALUE!</v>
      </c>
      <c r="F38" t="e">
        <f>IF(C38="","",VLOOKUP(C38,[1]Contact!$A$3:$F$9000,4,900000))</f>
        <v>#VALUE!</v>
      </c>
      <c r="G38" t="e">
        <f>IF(C38="","",VLOOKUP(C38,[1]Contact!$A$3:$F$9000,5,900000))</f>
        <v>#VALUE!</v>
      </c>
      <c r="H38" t="e">
        <f>IF(C38="","",VLOOKUP(C38,[1]Contact!$A$3:$F$9000,6,900000))</f>
        <v>#VALUE!</v>
      </c>
      <c r="I38" t="str">
        <f>'[1]Liste d''Adresse'!B39</f>
        <v>Hydro Partner SA</v>
      </c>
    </row>
    <row r="39" spans="3:9" x14ac:dyDescent="0.25">
      <c r="C39" s="2" t="e">
        <f t="shared" si="0"/>
        <v>#VALUE!</v>
      </c>
      <c r="D39" t="e">
        <f>IF(C39="","",VLOOKUP(C39,[1]Contact!$A$3:$F$9000,2,900000))</f>
        <v>#VALUE!</v>
      </c>
      <c r="E39" t="e">
        <f>IF(C39="","",VLOOKUP(C39,[1]Contact!$A$3:$F$9000,3,900000))</f>
        <v>#VALUE!</v>
      </c>
      <c r="F39" t="e">
        <f>IF(C39="","",VLOOKUP(C39,[1]Contact!$A$3:$F$9000,4,900000))</f>
        <v>#VALUE!</v>
      </c>
      <c r="G39" t="e">
        <f>IF(C39="","",VLOOKUP(C39,[1]Contact!$A$3:$F$9000,5,900000))</f>
        <v>#VALUE!</v>
      </c>
      <c r="H39" t="e">
        <f>IF(C39="","",VLOOKUP(C39,[1]Contact!$A$3:$F$9000,6,900000))</f>
        <v>#VALUE!</v>
      </c>
      <c r="I39" t="str">
        <f>'[1]Liste d''Adresse'!B40</f>
        <v>Immo Tech Solution</v>
      </c>
    </row>
    <row r="40" spans="3:9" x14ac:dyDescent="0.25">
      <c r="C40" s="2" t="e">
        <f t="shared" si="0"/>
        <v>#VALUE!</v>
      </c>
      <c r="D40" t="e">
        <f>IF(C40="","",VLOOKUP(C40,[1]Contact!$A$3:$F$9000,2,900000))</f>
        <v>#VALUE!</v>
      </c>
      <c r="E40" t="e">
        <f>IF(C40="","",VLOOKUP(C40,[1]Contact!$A$3:$F$9000,3,900000))</f>
        <v>#VALUE!</v>
      </c>
      <c r="F40" t="e">
        <f>IF(C40="","",VLOOKUP(C40,[1]Contact!$A$3:$F$9000,4,900000))</f>
        <v>#VALUE!</v>
      </c>
      <c r="G40" t="e">
        <f>IF(C40="","",VLOOKUP(C40,[1]Contact!$A$3:$F$9000,5,900000))</f>
        <v>#VALUE!</v>
      </c>
      <c r="H40" t="e">
        <f>IF(C40="","",VLOOKUP(C40,[1]Contact!$A$3:$F$9000,6,900000))</f>
        <v>#VALUE!</v>
      </c>
      <c r="I40" t="str">
        <f>'[1]Liste d''Adresse'!B41</f>
        <v xml:space="preserve">Imwinkelried </v>
      </c>
    </row>
    <row r="41" spans="3:9" x14ac:dyDescent="0.25">
      <c r="C41" s="2" t="e">
        <f t="shared" si="0"/>
        <v>#VALUE!</v>
      </c>
      <c r="D41" t="e">
        <f>IF(C41="","",VLOOKUP(C41,[1]Contact!$A$3:$F$9000,2,900000))</f>
        <v>#VALUE!</v>
      </c>
      <c r="E41" t="e">
        <f>IF(C41="","",VLOOKUP(C41,[1]Contact!$A$3:$F$9000,3,900000))</f>
        <v>#VALUE!</v>
      </c>
      <c r="F41" t="e">
        <f>IF(C41="","",VLOOKUP(C41,[1]Contact!$A$3:$F$9000,4,900000))</f>
        <v>#VALUE!</v>
      </c>
      <c r="G41" t="e">
        <f>IF(C41="","",VLOOKUP(C41,[1]Contact!$A$3:$F$9000,5,900000))</f>
        <v>#VALUE!</v>
      </c>
      <c r="H41" t="e">
        <f>IF(C41="","",VLOOKUP(C41,[1]Contact!$A$3:$F$9000,6,900000))</f>
        <v>#VALUE!</v>
      </c>
      <c r="I41" t="str">
        <f>'[1]Liste d''Adresse'!B42</f>
        <v>Indéa</v>
      </c>
    </row>
    <row r="42" spans="3:9" x14ac:dyDescent="0.25">
      <c r="C42" s="2" t="e">
        <f t="shared" si="0"/>
        <v>#VALUE!</v>
      </c>
      <c r="D42" t="e">
        <f>IF(C42="","",VLOOKUP(C42,[1]Contact!$A$3:$F$9000,2,900000))</f>
        <v>#VALUE!</v>
      </c>
      <c r="E42" t="e">
        <f>IF(C42="","",VLOOKUP(C42,[1]Contact!$A$3:$F$9000,3,900000))</f>
        <v>#VALUE!</v>
      </c>
      <c r="F42" t="e">
        <f>IF(C42="","",VLOOKUP(C42,[1]Contact!$A$3:$F$9000,4,900000))</f>
        <v>#VALUE!</v>
      </c>
      <c r="G42" t="e">
        <f>IF(C42="","",VLOOKUP(C42,[1]Contact!$A$3:$F$9000,5,900000))</f>
        <v>#VALUE!</v>
      </c>
      <c r="H42" t="e">
        <f>IF(C42="","",VLOOKUP(C42,[1]Contact!$A$3:$F$9000,6,900000))</f>
        <v>#VALUE!</v>
      </c>
      <c r="I42" t="str">
        <f>'[1]Liste d''Adresse'!B43</f>
        <v>Induselec Installations SA</v>
      </c>
    </row>
    <row r="43" spans="3:9" x14ac:dyDescent="0.25">
      <c r="C43" s="2" t="e">
        <f t="shared" si="0"/>
        <v>#VALUE!</v>
      </c>
      <c r="D43" t="e">
        <f>IF(C43="","",VLOOKUP(C43,[1]Contact!$A$3:$F$9000,2,900000))</f>
        <v>#VALUE!</v>
      </c>
      <c r="E43" t="e">
        <f>IF(C43="","",VLOOKUP(C43,[1]Contact!$A$3:$F$9000,3,900000))</f>
        <v>#VALUE!</v>
      </c>
      <c r="F43" t="e">
        <f>IF(C43="","",VLOOKUP(C43,[1]Contact!$A$3:$F$9000,4,900000))</f>
        <v>#VALUE!</v>
      </c>
      <c r="G43" t="e">
        <f>IF(C43="","",VLOOKUP(C43,[1]Contact!$A$3:$F$9000,5,900000))</f>
        <v>#VALUE!</v>
      </c>
      <c r="H43" t="e">
        <f>IF(C43="","",VLOOKUP(C43,[1]Contact!$A$3:$F$9000,6,900000))</f>
        <v>#VALUE!</v>
      </c>
      <c r="I43" t="str">
        <f>'[1]Liste d''Adresse'!B44</f>
        <v>Induselec Tableaux SA</v>
      </c>
    </row>
    <row r="44" spans="3:9" x14ac:dyDescent="0.25">
      <c r="C44" s="2" t="e">
        <f t="shared" si="0"/>
        <v>#VALUE!</v>
      </c>
      <c r="D44" t="e">
        <f>IF(C44="","",VLOOKUP(C44,[1]Contact!$A$3:$F$9000,2,900000))</f>
        <v>#VALUE!</v>
      </c>
      <c r="E44" t="e">
        <f>IF(C44="","",VLOOKUP(C44,[1]Contact!$A$3:$F$9000,3,900000))</f>
        <v>#VALUE!</v>
      </c>
      <c r="F44" t="e">
        <f>IF(C44="","",VLOOKUP(C44,[1]Contact!$A$3:$F$9000,4,900000))</f>
        <v>#VALUE!</v>
      </c>
      <c r="G44" t="e">
        <f>IF(C44="","",VLOOKUP(C44,[1]Contact!$A$3:$F$9000,5,900000))</f>
        <v>#VALUE!</v>
      </c>
      <c r="H44" t="e">
        <f>IF(C44="","",VLOOKUP(C44,[1]Contact!$A$3:$F$9000,6,900000))</f>
        <v>#VALUE!</v>
      </c>
      <c r="I44" t="str">
        <f>'[1]Liste d''Adresse'!B45</f>
        <v>Integra Solar</v>
      </c>
    </row>
    <row r="45" spans="3:9" x14ac:dyDescent="0.25">
      <c r="C45" s="2" t="e">
        <f t="shared" si="0"/>
        <v>#VALUE!</v>
      </c>
      <c r="D45" t="e">
        <f>IF(C45="","",VLOOKUP(C45,[1]Contact!$A$3:$F$9000,2,900000))</f>
        <v>#VALUE!</v>
      </c>
      <c r="E45" t="e">
        <f>IF(C45="","",VLOOKUP(C45,[1]Contact!$A$3:$F$9000,3,900000))</f>
        <v>#VALUE!</v>
      </c>
      <c r="F45" t="e">
        <f>IF(C45="","",VLOOKUP(C45,[1]Contact!$A$3:$F$9000,4,900000))</f>
        <v>#VALUE!</v>
      </c>
      <c r="G45" t="e">
        <f>IF(C45="","",VLOOKUP(C45,[1]Contact!$A$3:$F$9000,5,900000))</f>
        <v>#VALUE!</v>
      </c>
      <c r="H45" t="e">
        <f>IF(C45="","",VLOOKUP(C45,[1]Contact!$A$3:$F$9000,6,900000))</f>
        <v>#VALUE!</v>
      </c>
      <c r="I45" t="str">
        <f>'[1]Liste d''Adresse'!B46</f>
        <v>ISS Facility Services SA </v>
      </c>
    </row>
    <row r="46" spans="3:9" x14ac:dyDescent="0.25">
      <c r="C46" s="2" t="e">
        <f t="shared" si="0"/>
        <v>#VALUE!</v>
      </c>
      <c r="D46" t="e">
        <f>IF(C46="","",VLOOKUP(C46,[1]Contact!$A$3:$F$9000,2,900000))</f>
        <v>#VALUE!</v>
      </c>
      <c r="E46" t="e">
        <f>IF(C46="","",VLOOKUP(C46,[1]Contact!$A$3:$F$9000,3,900000))</f>
        <v>#VALUE!</v>
      </c>
      <c r="F46" t="e">
        <f>IF(C46="","",VLOOKUP(C46,[1]Contact!$A$3:$F$9000,4,900000))</f>
        <v>#VALUE!</v>
      </c>
      <c r="G46" t="e">
        <f>IF(C46="","",VLOOKUP(C46,[1]Contact!$A$3:$F$9000,5,900000))</f>
        <v>#VALUE!</v>
      </c>
      <c r="H46" t="e">
        <f>IF(C46="","",VLOOKUP(C46,[1]Contact!$A$3:$F$9000,6,900000))</f>
        <v>#VALUE!</v>
      </c>
      <c r="I46" t="str">
        <f>'[1]Liste d''Adresse'!B47</f>
        <v>JDR énergie</v>
      </c>
    </row>
    <row r="47" spans="3:9" x14ac:dyDescent="0.25">
      <c r="C47" s="2" t="e">
        <f t="shared" si="0"/>
        <v>#VALUE!</v>
      </c>
      <c r="D47" t="e">
        <f>IF(C47="","",VLOOKUP(C47,[1]Contact!$A$3:$F$9000,2,900000))</f>
        <v>#VALUE!</v>
      </c>
      <c r="E47" t="e">
        <f>IF(C47="","",VLOOKUP(C47,[1]Contact!$A$3:$F$9000,3,900000))</f>
        <v>#VALUE!</v>
      </c>
      <c r="F47" t="e">
        <f>IF(C47="","",VLOOKUP(C47,[1]Contact!$A$3:$F$9000,4,900000))</f>
        <v>#VALUE!</v>
      </c>
      <c r="G47" t="e">
        <f>IF(C47="","",VLOOKUP(C47,[1]Contact!$A$3:$F$9000,5,900000))</f>
        <v>#VALUE!</v>
      </c>
      <c r="H47" t="e">
        <f>IF(C47="","",VLOOKUP(C47,[1]Contact!$A$3:$F$9000,6,900000))</f>
        <v>#VALUE!</v>
      </c>
      <c r="I47" t="str">
        <f>'[1]Liste d''Adresse'!B48</f>
        <v>JMControl</v>
      </c>
    </row>
    <row r="48" spans="3:9" x14ac:dyDescent="0.25">
      <c r="C48" s="2" t="e">
        <f t="shared" si="0"/>
        <v>#VALUE!</v>
      </c>
      <c r="D48" t="e">
        <f>IF(C48="","",VLOOKUP(C48,[1]Contact!$A$3:$F$9000,2,900000))</f>
        <v>#VALUE!</v>
      </c>
      <c r="E48" t="e">
        <f>IF(C48="","",VLOOKUP(C48,[1]Contact!$A$3:$F$9000,3,900000))</f>
        <v>#VALUE!</v>
      </c>
      <c r="F48" t="e">
        <f>IF(C48="","",VLOOKUP(C48,[1]Contact!$A$3:$F$9000,4,900000))</f>
        <v>#VALUE!</v>
      </c>
      <c r="G48" t="e">
        <f>IF(C48="","",VLOOKUP(C48,[1]Contact!$A$3:$F$9000,5,900000))</f>
        <v>#VALUE!</v>
      </c>
      <c r="H48" t="e">
        <f>IF(C48="","",VLOOKUP(C48,[1]Contact!$A$3:$F$9000,6,900000))</f>
        <v>#VALUE!</v>
      </c>
      <c r="I48" t="str">
        <f>'[1]Liste d''Adresse'!B49</f>
        <v>Johnson Controls SA</v>
      </c>
    </row>
    <row r="49" spans="3:9" x14ac:dyDescent="0.25">
      <c r="C49" s="2" t="e">
        <f t="shared" si="0"/>
        <v>#VALUE!</v>
      </c>
      <c r="D49" t="e">
        <f>IF(C49="","",VLOOKUP(C49,[1]Contact!$A$3:$F$9000,2,900000))</f>
        <v>#VALUE!</v>
      </c>
      <c r="E49" t="e">
        <f>IF(C49="","",VLOOKUP(C49,[1]Contact!$A$3:$F$9000,3,900000))</f>
        <v>#VALUE!</v>
      </c>
      <c r="F49" t="e">
        <f>IF(C49="","",VLOOKUP(C49,[1]Contact!$A$3:$F$9000,4,900000))</f>
        <v>#VALUE!</v>
      </c>
      <c r="G49" t="e">
        <f>IF(C49="","",VLOOKUP(C49,[1]Contact!$A$3:$F$9000,5,900000))</f>
        <v>#VALUE!</v>
      </c>
      <c r="H49" t="e">
        <f>IF(C49="","",VLOOKUP(C49,[1]Contact!$A$3:$F$9000,6,900000))</f>
        <v>#VALUE!</v>
      </c>
      <c r="I49" t="str">
        <f>'[1]Liste d''Adresse'!B50</f>
        <v>JTech SA</v>
      </c>
    </row>
    <row r="50" spans="3:9" x14ac:dyDescent="0.25">
      <c r="C50" s="2" t="e">
        <f t="shared" si="0"/>
        <v>#VALUE!</v>
      </c>
      <c r="D50" t="e">
        <f>IF(C50="","",VLOOKUP(C50,[1]Contact!$A$3:$F$9000,2,900000))</f>
        <v>#VALUE!</v>
      </c>
      <c r="E50" t="e">
        <f>IF(C50="","",VLOOKUP(C50,[1]Contact!$A$3:$F$9000,3,900000))</f>
        <v>#VALUE!</v>
      </c>
      <c r="F50" t="e">
        <f>IF(C50="","",VLOOKUP(C50,[1]Contact!$A$3:$F$9000,4,900000))</f>
        <v>#VALUE!</v>
      </c>
      <c r="G50" t="e">
        <f>IF(C50="","",VLOOKUP(C50,[1]Contact!$A$3:$F$9000,5,900000))</f>
        <v>#VALUE!</v>
      </c>
      <c r="H50" t="e">
        <f>IF(C50="","",VLOOKUP(C50,[1]Contact!$A$3:$F$9000,6,900000))</f>
        <v>#VALUE!</v>
      </c>
      <c r="I50" t="str">
        <f>'[1]Liste d''Adresse'!B51</f>
        <v>Klima SA</v>
      </c>
    </row>
    <row r="51" spans="3:9" x14ac:dyDescent="0.25">
      <c r="C51" s="2" t="e">
        <f t="shared" si="0"/>
        <v>#VALUE!</v>
      </c>
      <c r="D51" t="e">
        <f>IF(C51="","",VLOOKUP(C51,[1]Contact!$A$3:$F$9000,2,900000))</f>
        <v>#VALUE!</v>
      </c>
      <c r="E51" t="e">
        <f>IF(C51="","",VLOOKUP(C51,[1]Contact!$A$3:$F$9000,3,900000))</f>
        <v>#VALUE!</v>
      </c>
      <c r="F51" t="e">
        <f>IF(C51="","",VLOOKUP(C51,[1]Contact!$A$3:$F$9000,4,900000))</f>
        <v>#VALUE!</v>
      </c>
      <c r="G51" t="e">
        <f>IF(C51="","",VLOOKUP(C51,[1]Contact!$A$3:$F$9000,5,900000))</f>
        <v>#VALUE!</v>
      </c>
      <c r="H51" t="e">
        <f>IF(C51="","",VLOOKUP(C51,[1]Contact!$A$3:$F$9000,6,900000))</f>
        <v>#VALUE!</v>
      </c>
      <c r="I51" t="str">
        <f>'[1]Liste d''Adresse'!B52</f>
        <v>Laiteries Réunies</v>
      </c>
    </row>
    <row r="52" spans="3:9" x14ac:dyDescent="0.25">
      <c r="C52" s="2" t="e">
        <f t="shared" si="0"/>
        <v>#VALUE!</v>
      </c>
      <c r="D52" t="e">
        <f>IF(C52="","",VLOOKUP(C52,[1]Contact!$A$3:$F$9000,2,900000))</f>
        <v>#VALUE!</v>
      </c>
      <c r="E52" t="e">
        <f>IF(C52="","",VLOOKUP(C52,[1]Contact!$A$3:$F$9000,3,900000))</f>
        <v>#VALUE!</v>
      </c>
      <c r="F52" t="e">
        <f>IF(C52="","",VLOOKUP(C52,[1]Contact!$A$3:$F$9000,4,900000))</f>
        <v>#VALUE!</v>
      </c>
      <c r="G52" t="e">
        <f>IF(C52="","",VLOOKUP(C52,[1]Contact!$A$3:$F$9000,5,900000))</f>
        <v>#VALUE!</v>
      </c>
      <c r="H52" t="e">
        <f>IF(C52="","",VLOOKUP(C52,[1]Contact!$A$3:$F$9000,6,900000))</f>
        <v>#VALUE!</v>
      </c>
      <c r="I52" t="str">
        <f>'[1]Liste d''Adresse'!B53</f>
        <v>LGC Régulation Sarl</v>
      </c>
    </row>
    <row r="53" spans="3:9" x14ac:dyDescent="0.25">
      <c r="I53" t="str">
        <f>'[1]Liste d''Adresse'!B54</f>
        <v>Maffiolo SA    Inst. Thermique</v>
      </c>
    </row>
    <row r="54" spans="3:9" x14ac:dyDescent="0.25">
      <c r="I54" t="str">
        <f>'[1]Liste d''Adresse'!B55</f>
        <v>Maintair SA</v>
      </c>
    </row>
    <row r="55" spans="3:9" x14ac:dyDescent="0.25">
      <c r="I55" t="str">
        <f>'[1]Liste d''Adresse'!B56</f>
        <v>Maréchaux électricité SA</v>
      </c>
    </row>
    <row r="56" spans="3:9" x14ac:dyDescent="0.25">
      <c r="I56" t="str">
        <f>'[1]Liste d''Adresse'!B57</f>
        <v>Méribe - Entretien Techn. et Installations Electr.</v>
      </c>
    </row>
    <row r="57" spans="3:9" x14ac:dyDescent="0.25">
      <c r="I57" t="str">
        <f>'[1]Liste d''Adresse'!B58</f>
        <v>Minerg-Appelsa Service SA</v>
      </c>
    </row>
    <row r="58" spans="3:9" x14ac:dyDescent="0.25">
      <c r="I58" t="str">
        <f>'[1]Liste d''Adresse'!B59</f>
        <v>Mino Installations Thermiques</v>
      </c>
    </row>
    <row r="59" spans="3:9" x14ac:dyDescent="0.25">
      <c r="I59" t="str">
        <f>'[1]Liste d''Adresse'!B60</f>
        <v>MUD Electricité</v>
      </c>
    </row>
    <row r="60" spans="3:9" x14ac:dyDescent="0.25">
      <c r="I60" t="str">
        <f>'[1]Liste d''Adresse'!B61</f>
        <v>Muller Services SA</v>
      </c>
    </row>
    <row r="61" spans="3:9" x14ac:dyDescent="0.25">
      <c r="I61" t="str">
        <f>'[1]Liste d''Adresse'!B62</f>
        <v>Multi &amp; Therme SA</v>
      </c>
    </row>
    <row r="62" spans="3:9" x14ac:dyDescent="0.25">
      <c r="I62" t="str">
        <f>'[1]Liste d''Adresse'!B63</f>
        <v>Nortik &amp; Tenud SA</v>
      </c>
    </row>
    <row r="63" spans="3:9" x14ac:dyDescent="0.25">
      <c r="I63" t="str">
        <f>'[1]Liste d''Adresse'!B64</f>
        <v>OMC</v>
      </c>
    </row>
    <row r="64" spans="3:9" x14ac:dyDescent="0.25">
      <c r="I64" t="str">
        <f>'[1]Liste d''Adresse'!B65</f>
        <v>Otto Scherrer</v>
      </c>
    </row>
    <row r="65" spans="9:9" x14ac:dyDescent="0.25">
      <c r="I65" t="str">
        <f>'[1]Liste d''Adresse'!B66</f>
        <v>Pascal Carrel Etudes Chauffage</v>
      </c>
    </row>
    <row r="66" spans="9:9" x14ac:dyDescent="0.25">
      <c r="I66" t="str">
        <f>'[1]Liste d''Adresse'!B67</f>
        <v>Paul Wirz SA</v>
      </c>
    </row>
    <row r="67" spans="9:9" x14ac:dyDescent="0.25">
      <c r="I67" t="str">
        <f>'[1]Liste d''Adresse'!B68</f>
        <v xml:space="preserve">Pelco  Ingénierie Electrotechnique </v>
      </c>
    </row>
    <row r="68" spans="9:9" x14ac:dyDescent="0.25">
      <c r="I68" t="str">
        <f>'[1]Liste d''Adresse'!B69</f>
        <v>Piazzolla Electricité</v>
      </c>
    </row>
    <row r="69" spans="9:9" x14ac:dyDescent="0.25">
      <c r="I69" t="str">
        <f>'[1]Liste d''Adresse'!B70</f>
        <v>Record Maintenance SA</v>
      </c>
    </row>
    <row r="70" spans="9:9" x14ac:dyDescent="0.25">
      <c r="I70" t="str">
        <f>'[1]Liste d''Adresse'!B71</f>
        <v>RG Riedweg &amp; Gendre SA</v>
      </c>
    </row>
    <row r="71" spans="9:9" x14ac:dyDescent="0.25">
      <c r="I71" t="str">
        <f>'[1]Liste d''Adresse'!B72</f>
        <v>Rhône Utilitaires</v>
      </c>
    </row>
    <row r="72" spans="9:9" x14ac:dyDescent="0.25">
      <c r="I72" t="str">
        <f>'[1]Liste d''Adresse'!B73</f>
        <v>Rigot+Rieben Engineering SA</v>
      </c>
    </row>
    <row r="73" spans="9:9" x14ac:dyDescent="0.25">
      <c r="I73" t="str">
        <f>'[1]Liste d''Adresse'!B74</f>
        <v>Rockwell Automation</v>
      </c>
    </row>
    <row r="74" spans="9:9" x14ac:dyDescent="0.25">
      <c r="I74" t="str">
        <f>'[1]Liste d''Adresse'!B75</f>
        <v>Roos Ventilation SA</v>
      </c>
    </row>
    <row r="75" spans="9:9" x14ac:dyDescent="0.25">
      <c r="I75" t="str">
        <f>'[1]Liste d''Adresse'!B76</f>
        <v>RT System SA</v>
      </c>
    </row>
    <row r="76" spans="9:9" x14ac:dyDescent="0.25">
      <c r="I76" t="str">
        <f>'[1]Liste d''Adresse'!B77</f>
        <v>Sauter Building Control Schweiz GE</v>
      </c>
    </row>
    <row r="77" spans="9:9" x14ac:dyDescent="0.25">
      <c r="I77" t="str">
        <f>'[1]Liste d''Adresse'!B78</f>
        <v>Sauter Building Control Schweiz VD</v>
      </c>
    </row>
    <row r="78" spans="9:9" x14ac:dyDescent="0.25">
      <c r="I78" t="str">
        <f>'[1]Liste d''Adresse'!B79</f>
        <v>Service+Technique SA</v>
      </c>
    </row>
    <row r="79" spans="9:9" x14ac:dyDescent="0.25">
      <c r="I79" t="str">
        <f>'[1]Liste d''Adresse'!B80</f>
        <v>Services Plus Energies</v>
      </c>
    </row>
    <row r="80" spans="9:9" x14ac:dyDescent="0.25">
      <c r="I80" t="str">
        <f>'[1]Liste d''Adresse'!B81</f>
        <v>Siemens Suisse SA GE</v>
      </c>
    </row>
    <row r="81" spans="9:9" x14ac:dyDescent="0.25">
      <c r="I81" t="str">
        <f>'[1]Liste d''Adresse'!B82</f>
        <v>Siemens Suisse SA VD</v>
      </c>
    </row>
    <row r="82" spans="9:9" x14ac:dyDescent="0.25">
      <c r="I82" t="str">
        <f>'[1]Liste d''Adresse'!B83</f>
        <v>Siemens Suisse SA VS</v>
      </c>
    </row>
    <row r="83" spans="9:9" x14ac:dyDescent="0.25">
      <c r="I83" t="str">
        <f>'[1]Liste d''Adresse'!B84</f>
        <v>Stucker SA</v>
      </c>
    </row>
    <row r="84" spans="9:9" x14ac:dyDescent="0.25">
      <c r="I84" t="str">
        <f>'[1]Liste d''Adresse'!B85</f>
        <v>Sulzer Infra Romandie SA</v>
      </c>
    </row>
    <row r="85" spans="9:9" x14ac:dyDescent="0.25">
      <c r="I85" t="str">
        <f>'[1]Liste d''Adresse'!B86</f>
        <v>Syngenta</v>
      </c>
    </row>
    <row r="86" spans="9:9" x14ac:dyDescent="0.25">
      <c r="I86" t="str">
        <f>'[1]Liste d''Adresse'!B87</f>
        <v>Tartrifuge SA</v>
      </c>
    </row>
    <row r="87" spans="9:9" x14ac:dyDescent="0.25">
      <c r="I87" t="str">
        <f>'[1]Liste d''Adresse'!B88</f>
        <v>Teamontage</v>
      </c>
    </row>
    <row r="88" spans="9:9" x14ac:dyDescent="0.25">
      <c r="I88" t="str">
        <f>'[1]Liste d''Adresse'!B89</f>
        <v>Techbat Lugrin</v>
      </c>
    </row>
    <row r="89" spans="9:9" x14ac:dyDescent="0.25">
      <c r="I89" t="str">
        <f>'[1]Liste d''Adresse'!B90</f>
        <v>Tech-Building SA</v>
      </c>
    </row>
    <row r="90" spans="9:9" x14ac:dyDescent="0.25">
      <c r="I90" t="str">
        <f>'[1]Liste d''Adresse'!B91</f>
        <v>Technique Bal Gal</v>
      </c>
    </row>
    <row r="91" spans="9:9" x14ac:dyDescent="0.25">
      <c r="I91" t="str">
        <f>'[1]Liste d''Adresse'!B92</f>
        <v>Thermair SA</v>
      </c>
    </row>
    <row r="92" spans="9:9" x14ac:dyDescent="0.25">
      <c r="I92" t="str">
        <f>'[1]Liste d''Adresse'!B93</f>
        <v>Therm-Air-Confort SA</v>
      </c>
    </row>
    <row r="93" spans="9:9" x14ac:dyDescent="0.25">
      <c r="I93" t="str">
        <f>'[1]Liste d''Adresse'!B94</f>
        <v>Thermex SA</v>
      </c>
    </row>
    <row r="94" spans="9:9" x14ac:dyDescent="0.25">
      <c r="I94" t="str">
        <f>'[1]Liste d''Adresse'!B95</f>
        <v>Thiébaud &amp; Perritaz SA</v>
      </c>
    </row>
    <row r="95" spans="9:9" x14ac:dyDescent="0.25">
      <c r="I95" t="str">
        <f>'[1]Liste d''Adresse'!B96</f>
        <v>Traitair SA</v>
      </c>
    </row>
    <row r="96" spans="9:9" x14ac:dyDescent="0.25">
      <c r="I96" t="str">
        <f>'[1]Liste d''Adresse'!B97</f>
        <v>UBS SA - Logistics Zone de</v>
      </c>
    </row>
    <row r="97" spans="9:9" x14ac:dyDescent="0.25">
      <c r="I97" t="str">
        <f>'[1]Liste d''Adresse'!B98</f>
        <v>Ultrafroid</v>
      </c>
    </row>
    <row r="98" spans="9:9" x14ac:dyDescent="0.25">
      <c r="I98" t="str">
        <f>'[1]Liste d''Adresse'!B99</f>
        <v>Unifroid SA</v>
      </c>
    </row>
    <row r="99" spans="9:9" x14ac:dyDescent="0.25">
      <c r="I99" t="str">
        <f>'[1]Liste d''Adresse'!B100</f>
        <v>Unitech Frigorifiques SA</v>
      </c>
    </row>
    <row r="100" spans="9:9" x14ac:dyDescent="0.25">
      <c r="I100" t="str">
        <f>'[1]Liste d''Adresse'!B101</f>
        <v>Venticlean</v>
      </c>
    </row>
    <row r="101" spans="9:9" x14ac:dyDescent="0.25">
      <c r="I101" t="str">
        <f>'[1]Liste d''Adresse'!B102</f>
        <v>Ventilair SA</v>
      </c>
    </row>
    <row r="102" spans="9:9" x14ac:dyDescent="0.25">
      <c r="I102" t="str">
        <f>'[1]Liste d''Adresse'!B103</f>
        <v>Ventilation Service Michel Gex SA</v>
      </c>
    </row>
    <row r="103" spans="9:9" x14ac:dyDescent="0.25">
      <c r="I103" t="str">
        <f>'[1]Liste d''Adresse'!B104</f>
        <v>Ventil-Energies</v>
      </c>
    </row>
    <row r="104" spans="9:9" x14ac:dyDescent="0.25">
      <c r="I104" t="str">
        <f>'[1]Liste d''Adresse'!B105</f>
        <v>Ventilex SA</v>
      </c>
    </row>
    <row r="105" spans="9:9" x14ac:dyDescent="0.25">
      <c r="I105" t="str">
        <f>'[1]Liste d''Adresse'!B106</f>
        <v>Vulin SA</v>
      </c>
    </row>
    <row r="106" spans="9:9" x14ac:dyDescent="0.25">
      <c r="I106" t="str">
        <f>'[1]Liste d''Adresse'!B107</f>
        <v>Walter Meier SA</v>
      </c>
    </row>
    <row r="107" spans="9:9" x14ac:dyDescent="0.25">
      <c r="I107">
        <f>'[1]Liste d''Adresse'!B108</f>
        <v>0</v>
      </c>
    </row>
    <row r="108" spans="9:9" x14ac:dyDescent="0.25">
      <c r="I108">
        <f>'[1]Liste d''Adresse'!B109</f>
        <v>0</v>
      </c>
    </row>
    <row r="109" spans="9:9" x14ac:dyDescent="0.25">
      <c r="I109">
        <f>'[1]Liste d''Adresse'!B110</f>
        <v>0</v>
      </c>
    </row>
    <row r="110" spans="9:9" x14ac:dyDescent="0.25">
      <c r="I110">
        <f>'[1]Liste d''Adresse'!B111</f>
        <v>0</v>
      </c>
    </row>
    <row r="111" spans="9:9" x14ac:dyDescent="0.25">
      <c r="I111">
        <f>'[1]Liste d''Adresse'!B112</f>
        <v>0</v>
      </c>
    </row>
    <row r="112" spans="9:9" x14ac:dyDescent="0.25">
      <c r="I112">
        <f>'[1]Liste d''Adresse'!B113</f>
        <v>0</v>
      </c>
    </row>
    <row r="113" spans="9:9" x14ac:dyDescent="0.25">
      <c r="I113">
        <f>'[1]Liste d''Adresse'!B114</f>
        <v>0</v>
      </c>
    </row>
    <row r="114" spans="9:9" x14ac:dyDescent="0.25">
      <c r="I114">
        <f>'[1]Liste d''Adresse'!B115</f>
        <v>0</v>
      </c>
    </row>
    <row r="115" spans="9:9" x14ac:dyDescent="0.25">
      <c r="I115">
        <f>'[1]Liste d''Adresse'!B116</f>
        <v>0</v>
      </c>
    </row>
    <row r="116" spans="9:9" x14ac:dyDescent="0.25">
      <c r="I116">
        <f>'[1]Liste d''Adresse'!B117</f>
        <v>0</v>
      </c>
    </row>
    <row r="117" spans="9:9" x14ac:dyDescent="0.25">
      <c r="I117">
        <f>'[1]Liste d''Adresse'!B118</f>
        <v>0</v>
      </c>
    </row>
    <row r="118" spans="9:9" x14ac:dyDescent="0.25">
      <c r="I118">
        <f>'[1]Liste d''Adresse'!B119</f>
        <v>0</v>
      </c>
    </row>
    <row r="119" spans="9:9" x14ac:dyDescent="0.25">
      <c r="I119">
        <f>'[1]Liste d''Adresse'!B120</f>
        <v>0</v>
      </c>
    </row>
    <row r="120" spans="9:9" x14ac:dyDescent="0.25">
      <c r="I120">
        <f>'[1]Liste d''Adresse'!B121</f>
        <v>0</v>
      </c>
    </row>
    <row r="121" spans="9:9" x14ac:dyDescent="0.25">
      <c r="I121">
        <f>'[1]Liste d''Adresse'!B122</f>
        <v>0</v>
      </c>
    </row>
    <row r="122" spans="9:9" x14ac:dyDescent="0.25">
      <c r="I122">
        <f>'[1]Liste d''Adresse'!B123</f>
        <v>0</v>
      </c>
    </row>
    <row r="123" spans="9:9" x14ac:dyDescent="0.25">
      <c r="I123">
        <f>'[1]Liste d''Adresse'!B124</f>
        <v>0</v>
      </c>
    </row>
    <row r="124" spans="9:9" x14ac:dyDescent="0.25">
      <c r="I124">
        <f>'[1]Liste d''Adresse'!B125</f>
        <v>0</v>
      </c>
    </row>
    <row r="125" spans="9:9" x14ac:dyDescent="0.25">
      <c r="I125">
        <f>'[1]Liste d''Adresse'!B126</f>
        <v>0</v>
      </c>
    </row>
    <row r="126" spans="9:9" x14ac:dyDescent="0.25">
      <c r="I126">
        <f>'[1]Liste d''Adresse'!B127</f>
        <v>0</v>
      </c>
    </row>
    <row r="127" spans="9:9" x14ac:dyDescent="0.25">
      <c r="I127">
        <f>'[1]Liste d''Adresse'!B128</f>
        <v>0</v>
      </c>
    </row>
    <row r="128" spans="9:9" x14ac:dyDescent="0.25">
      <c r="I128">
        <f>'[1]Liste d''Adresse'!B129</f>
        <v>0</v>
      </c>
    </row>
    <row r="129" spans="9:9" x14ac:dyDescent="0.25">
      <c r="I129">
        <f>'[1]Liste d''Adresse'!B130</f>
        <v>0</v>
      </c>
    </row>
    <row r="130" spans="9:9" x14ac:dyDescent="0.25">
      <c r="I130">
        <f>'[1]Liste d''Adresse'!B131</f>
        <v>0</v>
      </c>
    </row>
    <row r="131" spans="9:9" x14ac:dyDescent="0.25">
      <c r="I131">
        <f>'[1]Liste d''Adresse'!B132</f>
        <v>0</v>
      </c>
    </row>
    <row r="132" spans="9:9" x14ac:dyDescent="0.25">
      <c r="I132">
        <f>'[1]Liste d''Adresse'!B133</f>
        <v>0</v>
      </c>
    </row>
    <row r="133" spans="9:9" x14ac:dyDescent="0.25">
      <c r="I133">
        <f>'[1]Liste d''Adresse'!B134</f>
        <v>0</v>
      </c>
    </row>
    <row r="134" spans="9:9" x14ac:dyDescent="0.25">
      <c r="I134">
        <f>'[1]Liste d''Adresse'!B135</f>
        <v>0</v>
      </c>
    </row>
    <row r="135" spans="9:9" x14ac:dyDescent="0.25">
      <c r="I135">
        <f>'[1]Liste d''Adresse'!B136</f>
        <v>0</v>
      </c>
    </row>
    <row r="136" spans="9:9" x14ac:dyDescent="0.25">
      <c r="I136">
        <f>'[1]Liste d''Adresse'!B137</f>
        <v>0</v>
      </c>
    </row>
    <row r="137" spans="9:9" x14ac:dyDescent="0.25">
      <c r="I137">
        <f>'[1]Liste d''Adresse'!B138</f>
        <v>0</v>
      </c>
    </row>
    <row r="138" spans="9:9" x14ac:dyDescent="0.25">
      <c r="I138">
        <f>'[1]Liste d''Adresse'!B139</f>
        <v>0</v>
      </c>
    </row>
    <row r="139" spans="9:9" x14ac:dyDescent="0.25">
      <c r="I139">
        <f>'[1]Liste d''Adresse'!B140</f>
        <v>0</v>
      </c>
    </row>
    <row r="140" spans="9:9" x14ac:dyDescent="0.25">
      <c r="I140">
        <f>'[1]Liste d''Adresse'!B141</f>
        <v>0</v>
      </c>
    </row>
    <row r="141" spans="9:9" x14ac:dyDescent="0.25">
      <c r="I141">
        <f>'[1]Liste d''Adresse'!B142</f>
        <v>0</v>
      </c>
    </row>
    <row r="142" spans="9:9" x14ac:dyDescent="0.25">
      <c r="I142">
        <f>'[1]Liste d''Adresse'!B143</f>
        <v>0</v>
      </c>
    </row>
    <row r="143" spans="9:9" x14ac:dyDescent="0.25">
      <c r="I143">
        <f>'[1]Liste d''Adresse'!B144</f>
        <v>0</v>
      </c>
    </row>
    <row r="144" spans="9:9" x14ac:dyDescent="0.25">
      <c r="I144">
        <f>'[1]Liste d''Adresse'!B145</f>
        <v>0</v>
      </c>
    </row>
    <row r="145" spans="9:9" x14ac:dyDescent="0.25">
      <c r="I145">
        <f>'[1]Liste d''Adresse'!B146</f>
        <v>0</v>
      </c>
    </row>
    <row r="146" spans="9:9" x14ac:dyDescent="0.25">
      <c r="I146">
        <f>'[1]Liste d''Adresse'!B147</f>
        <v>0</v>
      </c>
    </row>
    <row r="147" spans="9:9" x14ac:dyDescent="0.25">
      <c r="I147">
        <f>'[1]Liste d''Adresse'!B148</f>
        <v>0</v>
      </c>
    </row>
    <row r="148" spans="9:9" x14ac:dyDescent="0.25">
      <c r="I148">
        <f>'[1]Liste d''Adresse'!B149</f>
        <v>0</v>
      </c>
    </row>
    <row r="149" spans="9:9" x14ac:dyDescent="0.25">
      <c r="I149">
        <f>'[1]Liste d''Adresse'!B150</f>
        <v>0</v>
      </c>
    </row>
    <row r="150" spans="9:9" x14ac:dyDescent="0.25">
      <c r="I150">
        <f>'[1]Liste d''Adresse'!B151</f>
        <v>0</v>
      </c>
    </row>
    <row r="151" spans="9:9" x14ac:dyDescent="0.25">
      <c r="I151">
        <f>'[1]Liste d''Adresse'!B152</f>
        <v>0</v>
      </c>
    </row>
    <row r="152" spans="9:9" x14ac:dyDescent="0.25">
      <c r="I152">
        <f>'[1]Liste d''Adresse'!B153</f>
        <v>0</v>
      </c>
    </row>
    <row r="153" spans="9:9" x14ac:dyDescent="0.25">
      <c r="I153">
        <f>'[1]Liste d''Adresse'!B154</f>
        <v>0</v>
      </c>
    </row>
  </sheetData>
  <dataValidations count="2">
    <dataValidation type="list" allowBlank="1" showInputMessage="1" showErrorMessage="1" sqref="B9">
      <formula1>Nom</formula1>
    </dataValidation>
    <dataValidation type="list" allowBlank="1" showInputMessage="1" showErrorMessage="1" sqref="B4">
      <formula1>$I$3:$I$153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</vt:lpstr>
      <vt:lpstr>Feuil2</vt:lpstr>
      <vt:lpstr>Feuil3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Induselec</dc:creator>
  <cp:lastModifiedBy>Induselec</cp:lastModifiedBy>
  <dcterms:created xsi:type="dcterms:W3CDTF">2012-11-06T10:05:30Z</dcterms:created>
  <dcterms:modified xsi:type="dcterms:W3CDTF">2012-11-07T13:20:56Z</dcterms:modified>
</cp:coreProperties>
</file>