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4385" yWindow="45" windowWidth="14415" windowHeight="12090"/>
  </bookViews>
  <sheets>
    <sheet name="Archivage" sheetId="1" r:id="rId1"/>
    <sheet name="Auteur" sheetId="3" r:id="rId2"/>
    <sheet name="Installation" sheetId="5" r:id="rId3"/>
    <sheet name="Base" sheetId="6" r:id="rId4"/>
    <sheet name="Liste d'Adresse" sheetId="2" r:id="rId5"/>
    <sheet name="Contact" sheetId="4" r:id="rId6"/>
    <sheet name="Donnée" sheetId="8" r:id="rId7"/>
  </sheets>
  <externalReferences>
    <externalReference r:id="rId8"/>
  </externalReferences>
  <definedNames>
    <definedName name="_xlnm._FilterDatabase" localSheetId="5" hidden="1">Contact!$B$3:$B$5306</definedName>
    <definedName name="Auteur">Auteur!$A$2:$A$4</definedName>
    <definedName name="Base">Base!$A$2:$A$3</definedName>
    <definedName name="Désignation" comment="Client">'Liste d''Adresse'!$B$4:$B$153</definedName>
    <definedName name="Installation">Installation!$A$2:$A$25</definedName>
    <definedName name="Nom">Donnée!$D$3:$D$52</definedName>
  </definedNames>
  <calcPr calcId="145621"/>
</workbook>
</file>

<file path=xl/calcChain.xml><?xml version="1.0" encoding="utf-8"?>
<calcChain xmlns="http://schemas.openxmlformats.org/spreadsheetml/2006/main">
  <c r="I4" i="1" l="1"/>
  <c r="J4" i="1"/>
  <c r="I153" i="8"/>
  <c r="I152" i="8"/>
  <c r="I151" i="8"/>
  <c r="I150" i="8"/>
  <c r="I149" i="8"/>
  <c r="I148" i="8"/>
  <c r="I147" i="8"/>
  <c r="I146" i="8"/>
  <c r="I145" i="8"/>
  <c r="I144" i="8"/>
  <c r="I143" i="8"/>
  <c r="I142" i="8"/>
  <c r="I141" i="8"/>
  <c r="I140" i="8"/>
  <c r="I139" i="8"/>
  <c r="I138" i="8"/>
  <c r="I137" i="8"/>
  <c r="I136" i="8"/>
  <c r="I135" i="8"/>
  <c r="I134" i="8"/>
  <c r="I133" i="8"/>
  <c r="I132" i="8"/>
  <c r="I131" i="8"/>
  <c r="I130" i="8"/>
  <c r="I129" i="8"/>
  <c r="I128" i="8"/>
  <c r="I127" i="8"/>
  <c r="I126" i="8"/>
  <c r="I125" i="8"/>
  <c r="I124" i="8"/>
  <c r="I123" i="8"/>
  <c r="I122" i="8"/>
  <c r="I121" i="8"/>
  <c r="I120" i="8"/>
  <c r="I119" i="8"/>
  <c r="I118" i="8"/>
  <c r="I117" i="8"/>
  <c r="I116" i="8"/>
  <c r="I115" i="8"/>
  <c r="I114" i="8"/>
  <c r="I113" i="8"/>
  <c r="I112" i="8"/>
  <c r="I111" i="8"/>
  <c r="I110" i="8"/>
  <c r="I109" i="8"/>
  <c r="I108" i="8"/>
  <c r="I107" i="8"/>
  <c r="I106" i="8"/>
  <c r="I105" i="8"/>
  <c r="I104" i="8"/>
  <c r="I103" i="8"/>
  <c r="I102" i="8"/>
  <c r="I101" i="8"/>
  <c r="I100" i="8"/>
  <c r="I99" i="8"/>
  <c r="I98" i="8"/>
  <c r="I97" i="8"/>
  <c r="I96" i="8"/>
  <c r="I95" i="8"/>
  <c r="I94" i="8"/>
  <c r="I93" i="8"/>
  <c r="I92" i="8"/>
  <c r="I91" i="8"/>
  <c r="I90" i="8"/>
  <c r="I89" i="8"/>
  <c r="I88" i="8"/>
  <c r="I87" i="8"/>
  <c r="I86" i="8"/>
  <c r="I85" i="8"/>
  <c r="I84" i="8"/>
  <c r="I83" i="8"/>
  <c r="I82" i="8"/>
  <c r="I81" i="8"/>
  <c r="I80" i="8"/>
  <c r="I79" i="8"/>
  <c r="I78" i="8"/>
  <c r="I77" i="8"/>
  <c r="I76" i="8"/>
  <c r="I75" i="8"/>
  <c r="I74" i="8"/>
  <c r="I73" i="8"/>
  <c r="I72" i="8"/>
  <c r="I71" i="8"/>
  <c r="I70" i="8"/>
  <c r="I69" i="8"/>
  <c r="I68" i="8"/>
  <c r="I67" i="8"/>
  <c r="I66" i="8"/>
  <c r="I65" i="8"/>
  <c r="I64" i="8"/>
  <c r="I63" i="8"/>
  <c r="I62" i="8"/>
  <c r="I61" i="8"/>
  <c r="I60" i="8"/>
  <c r="I59" i="8"/>
  <c r="I58" i="8"/>
  <c r="I57" i="8"/>
  <c r="I56" i="8"/>
  <c r="I55" i="8"/>
  <c r="I54" i="8"/>
  <c r="I53" i="8"/>
  <c r="I52" i="8"/>
  <c r="I51" i="8"/>
  <c r="I50" i="8"/>
  <c r="I49" i="8"/>
  <c r="I48" i="8"/>
  <c r="I47" i="8"/>
  <c r="I46" i="8"/>
  <c r="I45" i="8"/>
  <c r="I44" i="8"/>
  <c r="I43" i="8"/>
  <c r="I42" i="8"/>
  <c r="I41" i="8"/>
  <c r="I40" i="8"/>
  <c r="I39" i="8"/>
  <c r="I38" i="8"/>
  <c r="I37" i="8"/>
  <c r="I36" i="8"/>
  <c r="I35" i="8"/>
  <c r="I34" i="8"/>
  <c r="I33" i="8"/>
  <c r="I32" i="8"/>
  <c r="I31" i="8"/>
  <c r="I30" i="8"/>
  <c r="I29" i="8"/>
  <c r="I28" i="8"/>
  <c r="I27" i="8"/>
  <c r="I26" i="8"/>
  <c r="I25" i="8"/>
  <c r="I24" i="8"/>
  <c r="I23" i="8"/>
  <c r="I22" i="8"/>
  <c r="I21" i="8"/>
  <c r="I20" i="8"/>
  <c r="I19" i="8"/>
  <c r="I18" i="8"/>
  <c r="B18" i="8"/>
  <c r="I17" i="8"/>
  <c r="B17" i="8"/>
  <c r="I16" i="8"/>
  <c r="B16" i="8"/>
  <c r="I15" i="8"/>
  <c r="B15" i="8"/>
  <c r="I14" i="8"/>
  <c r="B14" i="8"/>
  <c r="I13" i="8"/>
  <c r="I12" i="8"/>
  <c r="I11" i="8"/>
  <c r="I10" i="8"/>
  <c r="I9" i="8"/>
  <c r="I8" i="8"/>
  <c r="I7" i="8"/>
  <c r="I6" i="8"/>
  <c r="I5" i="8"/>
  <c r="I4" i="8"/>
  <c r="B4" i="8"/>
  <c r="B8" i="8" s="1"/>
  <c r="I3" i="8"/>
  <c r="B3" i="8"/>
  <c r="C1" i="8" l="1"/>
  <c r="C3" i="8" s="1"/>
  <c r="F3" i="8" s="1"/>
  <c r="B7" i="8"/>
  <c r="B5" i="8"/>
  <c r="B6" i="8"/>
  <c r="E3" i="8" l="1"/>
  <c r="D3" i="8"/>
  <c r="G3" i="8"/>
  <c r="C4" i="8"/>
  <c r="C5" i="8" s="1"/>
  <c r="H3" i="8"/>
  <c r="F4" i="8" l="1"/>
  <c r="H4" i="8"/>
  <c r="D4" i="8"/>
  <c r="G4" i="8"/>
  <c r="E4" i="8"/>
  <c r="C6" i="8"/>
  <c r="G5" i="8"/>
  <c r="E5" i="8"/>
  <c r="F5" i="8"/>
  <c r="D5" i="8"/>
  <c r="H5" i="8"/>
  <c r="C7" i="8" l="1"/>
  <c r="G6" i="8"/>
  <c r="H6" i="8"/>
  <c r="E6" i="8"/>
  <c r="D6" i="8"/>
  <c r="F6" i="8"/>
  <c r="C8" i="8" l="1"/>
  <c r="G7" i="8"/>
  <c r="E7" i="8"/>
  <c r="D7" i="8"/>
  <c r="H7" i="8"/>
  <c r="F7" i="8"/>
  <c r="G8" i="8" l="1"/>
  <c r="H8" i="8"/>
  <c r="C9" i="8"/>
  <c r="D8" i="8"/>
  <c r="E8" i="8"/>
  <c r="F8" i="8"/>
  <c r="H9" i="8" l="1"/>
  <c r="D9" i="8"/>
  <c r="C10" i="8"/>
  <c r="F9" i="8"/>
  <c r="G9" i="8"/>
  <c r="E9" i="8"/>
  <c r="H10" i="8" l="1"/>
  <c r="D10" i="8"/>
  <c r="G10" i="8"/>
  <c r="F10" i="8"/>
  <c r="C11" i="8"/>
  <c r="E10" i="8"/>
  <c r="H11" i="8" l="1"/>
  <c r="D11" i="8"/>
  <c r="C12" i="8"/>
  <c r="F11" i="8"/>
  <c r="G11" i="8"/>
  <c r="E11" i="8"/>
  <c r="H12" i="8" l="1"/>
  <c r="D12" i="8"/>
  <c r="C13" i="8"/>
  <c r="F12" i="8"/>
  <c r="E12" i="8"/>
  <c r="G12" i="8"/>
  <c r="H13" i="8" l="1"/>
  <c r="D13" i="8"/>
  <c r="C14" i="8"/>
  <c r="F13" i="8"/>
  <c r="G13" i="8"/>
  <c r="E13" i="8"/>
  <c r="H14" i="8" l="1"/>
  <c r="D14" i="8"/>
  <c r="G14" i="8"/>
  <c r="F14" i="8"/>
  <c r="C15" i="8"/>
  <c r="E14" i="8"/>
  <c r="H15" i="8" l="1"/>
  <c r="D15" i="8"/>
  <c r="C16" i="8"/>
  <c r="F15" i="8"/>
  <c r="G15" i="8"/>
  <c r="E15" i="8"/>
  <c r="H16" i="8" l="1"/>
  <c r="D16" i="8"/>
  <c r="C17" i="8"/>
  <c r="F16" i="8"/>
  <c r="E16" i="8"/>
  <c r="G16" i="8"/>
  <c r="H17" i="8" l="1"/>
  <c r="D17" i="8"/>
  <c r="C18" i="8"/>
  <c r="F17" i="8"/>
  <c r="G17" i="8"/>
  <c r="E17" i="8"/>
  <c r="H18" i="8" l="1"/>
  <c r="D18" i="8"/>
  <c r="G18" i="8"/>
  <c r="C19" i="8"/>
  <c r="F18" i="8"/>
  <c r="E18" i="8"/>
  <c r="H19" i="8" l="1"/>
  <c r="D19" i="8"/>
  <c r="F19" i="8"/>
  <c r="G19" i="8"/>
  <c r="E19" i="8"/>
  <c r="C20" i="8"/>
  <c r="E20" i="8" l="1"/>
  <c r="D20" i="8"/>
  <c r="G20" i="8"/>
  <c r="C21" i="8"/>
  <c r="F20" i="8"/>
  <c r="H20" i="8"/>
  <c r="C22" i="8" l="1"/>
  <c r="F21" i="8"/>
  <c r="G21" i="8"/>
  <c r="D21" i="8"/>
  <c r="H21" i="8"/>
  <c r="E21" i="8"/>
  <c r="G22" i="8" l="1"/>
  <c r="C23" i="8"/>
  <c r="E22" i="8"/>
  <c r="D22" i="8"/>
  <c r="H22" i="8"/>
  <c r="F22" i="8"/>
  <c r="H23" i="8" l="1"/>
  <c r="D23" i="8"/>
  <c r="C24" i="8"/>
  <c r="E23" i="8"/>
  <c r="G23" i="8"/>
  <c r="F23" i="8"/>
  <c r="E24" i="8" l="1"/>
  <c r="G24" i="8"/>
  <c r="H24" i="8"/>
  <c r="F24" i="8"/>
  <c r="D24" i="8"/>
  <c r="C25" i="8"/>
  <c r="C26" i="8" l="1"/>
  <c r="F25" i="8"/>
  <c r="D25" i="8"/>
  <c r="H25" i="8"/>
  <c r="G25" i="8"/>
  <c r="E25" i="8"/>
  <c r="G26" i="8" l="1"/>
  <c r="H26" i="8"/>
  <c r="F26" i="8"/>
  <c r="E26" i="8"/>
  <c r="D26" i="8"/>
  <c r="C27" i="8"/>
  <c r="H27" i="8" l="1"/>
  <c r="D27" i="8"/>
  <c r="F27" i="8"/>
  <c r="C28" i="8"/>
  <c r="E27" i="8"/>
  <c r="G27" i="8"/>
  <c r="E28" i="8" l="1"/>
  <c r="D28" i="8"/>
  <c r="H28" i="8"/>
  <c r="F28" i="8"/>
  <c r="C29" i="8"/>
  <c r="G28" i="8"/>
  <c r="C30" i="8" l="1"/>
  <c r="F29" i="8"/>
  <c r="G29" i="8"/>
  <c r="E29" i="8"/>
  <c r="D29" i="8"/>
  <c r="H29" i="8"/>
  <c r="G30" i="8" l="1"/>
  <c r="C31" i="8"/>
  <c r="E30" i="8"/>
  <c r="D30" i="8"/>
  <c r="H30" i="8"/>
  <c r="F30" i="8"/>
  <c r="H31" i="8" l="1"/>
  <c r="D31" i="8"/>
  <c r="G31" i="8"/>
  <c r="F31" i="8"/>
  <c r="E31" i="8"/>
  <c r="C32" i="8"/>
  <c r="E32" i="8" l="1"/>
  <c r="G32" i="8"/>
  <c r="C33" i="8"/>
  <c r="F32" i="8"/>
  <c r="H32" i="8"/>
  <c r="D32" i="8"/>
  <c r="C34" i="8" l="1"/>
  <c r="F33" i="8"/>
  <c r="D33" i="8"/>
  <c r="H33" i="8"/>
  <c r="G33" i="8"/>
  <c r="E33" i="8"/>
  <c r="G34" i="8" l="1"/>
  <c r="H34" i="8"/>
  <c r="F34" i="8"/>
  <c r="D34" i="8"/>
  <c r="C35" i="8"/>
  <c r="E34" i="8"/>
  <c r="H35" i="8" l="1"/>
  <c r="D35" i="8"/>
  <c r="F35" i="8"/>
  <c r="C36" i="8"/>
  <c r="E35" i="8"/>
  <c r="G35" i="8"/>
  <c r="E36" i="8" l="1"/>
  <c r="D36" i="8"/>
  <c r="H36" i="8"/>
  <c r="G36" i="8"/>
  <c r="F36" i="8"/>
  <c r="C37" i="8"/>
  <c r="C38" i="8" l="1"/>
  <c r="F37" i="8"/>
  <c r="G37" i="8"/>
  <c r="E37" i="8"/>
  <c r="H37" i="8"/>
  <c r="D37" i="8"/>
  <c r="G38" i="8" l="1"/>
  <c r="C39" i="8"/>
  <c r="E38" i="8"/>
  <c r="D38" i="8"/>
  <c r="H38" i="8"/>
  <c r="F38" i="8"/>
  <c r="H39" i="8" l="1"/>
  <c r="D39" i="8"/>
  <c r="G39" i="8"/>
  <c r="E39" i="8"/>
  <c r="C40" i="8"/>
  <c r="F39" i="8"/>
  <c r="E40" i="8" l="1"/>
  <c r="G40" i="8"/>
  <c r="C41" i="8"/>
  <c r="F40" i="8"/>
  <c r="D40" i="8"/>
  <c r="H40" i="8"/>
  <c r="C42" i="8" l="1"/>
  <c r="F41" i="8"/>
  <c r="D41" i="8"/>
  <c r="H41" i="8"/>
  <c r="G41" i="8"/>
  <c r="E41" i="8"/>
  <c r="G42" i="8" l="1"/>
  <c r="H42" i="8"/>
  <c r="F42" i="8"/>
  <c r="E42" i="8"/>
  <c r="D42" i="8"/>
  <c r="C43" i="8"/>
  <c r="H43" i="8" l="1"/>
  <c r="D43" i="8"/>
  <c r="F43" i="8"/>
  <c r="C44" i="8"/>
  <c r="E43" i="8"/>
  <c r="G43" i="8"/>
  <c r="E44" i="8" l="1"/>
  <c r="D44" i="8"/>
  <c r="H44" i="8"/>
  <c r="F44" i="8"/>
  <c r="C45" i="8"/>
  <c r="G44" i="8"/>
  <c r="C46" i="8" l="1"/>
  <c r="F45" i="8"/>
  <c r="G45" i="8"/>
  <c r="E45" i="8"/>
  <c r="D45" i="8"/>
  <c r="H45" i="8"/>
  <c r="G46" i="8" l="1"/>
  <c r="C47" i="8"/>
  <c r="E46" i="8"/>
  <c r="D46" i="8"/>
  <c r="H46" i="8"/>
  <c r="F46" i="8"/>
  <c r="H47" i="8" l="1"/>
  <c r="D47" i="8"/>
  <c r="G47" i="8"/>
  <c r="F47" i="8"/>
  <c r="E47" i="8"/>
  <c r="C48" i="8"/>
  <c r="E48" i="8" l="1"/>
  <c r="G48" i="8"/>
  <c r="C49" i="8"/>
  <c r="F48" i="8"/>
  <c r="H48" i="8"/>
  <c r="D48" i="8"/>
  <c r="C50" i="8" l="1"/>
  <c r="F49" i="8"/>
  <c r="D49" i="8"/>
  <c r="H49" i="8"/>
  <c r="G49" i="8"/>
  <c r="E49" i="8"/>
  <c r="G50" i="8" l="1"/>
  <c r="H50" i="8"/>
  <c r="F50" i="8"/>
  <c r="D50" i="8"/>
  <c r="C51" i="8"/>
  <c r="E50" i="8"/>
  <c r="H51" i="8" l="1"/>
  <c r="D51" i="8"/>
  <c r="F51" i="8"/>
  <c r="C52" i="8"/>
  <c r="E51" i="8"/>
  <c r="G51" i="8"/>
  <c r="E52" i="8" l="1"/>
  <c r="H52" i="8"/>
  <c r="D52" i="8"/>
  <c r="F52" i="8"/>
  <c r="G52" i="8"/>
  <c r="B11" i="8" l="1"/>
  <c r="B13" i="8"/>
  <c r="B10" i="8"/>
  <c r="B12" i="8"/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B19" i="8" l="1"/>
  <c r="I5" i="1" l="1"/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1005" i="1" l="1"/>
  <c r="I1004" i="1"/>
  <c r="I1003" i="1"/>
  <c r="I1002" i="1"/>
  <c r="I1001" i="1"/>
  <c r="I1000" i="1"/>
  <c r="I999" i="1"/>
  <c r="I998" i="1"/>
  <c r="I997" i="1"/>
  <c r="I996" i="1"/>
  <c r="I995" i="1"/>
  <c r="I994" i="1"/>
  <c r="I993" i="1"/>
  <c r="I992" i="1"/>
  <c r="I991" i="1"/>
  <c r="I990" i="1"/>
  <c r="I989" i="1"/>
  <c r="I988" i="1"/>
  <c r="I987" i="1"/>
  <c r="I986" i="1"/>
  <c r="I985" i="1"/>
  <c r="I984" i="1"/>
  <c r="I983" i="1"/>
  <c r="I982" i="1"/>
  <c r="I981" i="1"/>
  <c r="I980" i="1"/>
  <c r="I979" i="1"/>
  <c r="I978" i="1"/>
  <c r="I977" i="1"/>
  <c r="I976" i="1"/>
  <c r="I975" i="1"/>
  <c r="I974" i="1"/>
  <c r="I973" i="1"/>
  <c r="I972" i="1"/>
  <c r="I971" i="1"/>
  <c r="I970" i="1"/>
  <c r="I969" i="1"/>
  <c r="I968" i="1"/>
  <c r="I967" i="1"/>
  <c r="I966" i="1"/>
  <c r="I965" i="1"/>
  <c r="I964" i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</calcChain>
</file>

<file path=xl/sharedStrings.xml><?xml version="1.0" encoding="utf-8"?>
<sst xmlns="http://schemas.openxmlformats.org/spreadsheetml/2006/main" count="1879" uniqueCount="1240">
  <si>
    <t>Offres 2013</t>
  </si>
  <si>
    <t>Numéro</t>
  </si>
  <si>
    <t>Client</t>
  </si>
  <si>
    <t>N°</t>
  </si>
  <si>
    <t>Désignation</t>
  </si>
  <si>
    <t>Adresse</t>
  </si>
  <si>
    <t>Localité</t>
  </si>
  <si>
    <t>Téléphone</t>
  </si>
  <si>
    <t>Fax</t>
  </si>
  <si>
    <t>Aéro Technologies SA</t>
  </si>
  <si>
    <t>Chemin du Grand-Puits 38</t>
  </si>
  <si>
    <t>1217 Meyrin</t>
  </si>
  <si>
    <t>022 777 46 46</t>
  </si>
  <si>
    <t>022 777 46 48</t>
  </si>
  <si>
    <t>Alpiq InTec Romandie SA GE</t>
  </si>
  <si>
    <t>Route du Nant-d'Avril 56</t>
  </si>
  <si>
    <t>CH-1214 Vernier</t>
  </si>
  <si>
    <t>022 306 16 02</t>
  </si>
  <si>
    <t>022 341 02 46</t>
  </si>
  <si>
    <t>Alpiq InTec Romandie SA VD</t>
  </si>
  <si>
    <t xml:space="preserve">Rue de Cossonay 194 </t>
  </si>
  <si>
    <t xml:space="preserve">1020 Renens </t>
  </si>
  <si>
    <t xml:space="preserve">021 632 84 43 </t>
  </si>
  <si>
    <t xml:space="preserve">021 635 48 06 </t>
  </si>
  <si>
    <t>Alvazzi SA GE</t>
  </si>
  <si>
    <t>Route des Jeunes 93</t>
  </si>
  <si>
    <t>1227 Carouge</t>
  </si>
  <si>
    <t>022 301 90 45</t>
  </si>
  <si>
    <t>022 301 90 46</t>
  </si>
  <si>
    <t>AS Technique</t>
  </si>
  <si>
    <t xml:space="preserve">la Rapille 16 </t>
  </si>
  <si>
    <t>1029 Villars-Ste-Croix</t>
  </si>
  <si>
    <t>079 621 12 20</t>
  </si>
  <si>
    <t>021 701 49 95</t>
  </si>
  <si>
    <t>Avilag SA Inst. Thermiques</t>
  </si>
  <si>
    <t>Route du Bois-des-Frères 32</t>
  </si>
  <si>
    <t>1219 Le Lignon</t>
  </si>
  <si>
    <t>022 332 44 44</t>
  </si>
  <si>
    <t>022 332 44 45</t>
  </si>
  <si>
    <t>B Partner</t>
  </si>
  <si>
    <t>Promenade des Champs Fréchets 24</t>
  </si>
  <si>
    <t>022 321 40 44</t>
  </si>
  <si>
    <t>022 321 40 66</t>
  </si>
  <si>
    <t>Balestra Galiotto TCC SA</t>
  </si>
  <si>
    <t>Chemin du Saprey 8</t>
  </si>
  <si>
    <t>1212 Grand-Lancy 1</t>
  </si>
  <si>
    <t>022 906 18 80</t>
  </si>
  <si>
    <t>022 906 18 81</t>
  </si>
  <si>
    <t>Bernard Chevalley SA</t>
  </si>
  <si>
    <t>Av. d'échallens 123</t>
  </si>
  <si>
    <t>1004Lausanne</t>
  </si>
  <si>
    <t>021 625 74 26</t>
  </si>
  <si>
    <t xml:space="preserve">021 625 81 51 </t>
  </si>
  <si>
    <t>Bosson Pillet SA</t>
  </si>
  <si>
    <t>3, Rue des Morgines</t>
  </si>
  <si>
    <t>1213 Petit Lancy 1</t>
  </si>
  <si>
    <t>022 879 09 09</t>
  </si>
  <si>
    <t>022 879 09 00</t>
  </si>
  <si>
    <t>Brauchli SA</t>
  </si>
  <si>
    <t>Av. de Morges 35</t>
  </si>
  <si>
    <t>1004 Lausanne</t>
  </si>
  <si>
    <t>021 623 69 90</t>
  </si>
  <si>
    <t>021 624 14 87</t>
  </si>
  <si>
    <t>Bulliard Technique Electrique</t>
  </si>
  <si>
    <t>219, rte de Vernier</t>
  </si>
  <si>
    <t>1214 Vernier</t>
  </si>
  <si>
    <t>022 341 08 48</t>
  </si>
  <si>
    <t>022 341 08 51</t>
  </si>
  <si>
    <t>CGC Dalkia SA</t>
  </si>
  <si>
    <t>Chemin du Foron 14</t>
  </si>
  <si>
    <t>1226 Thonex (Genève, Swizerland)</t>
  </si>
  <si>
    <t>022 869 06 00</t>
  </si>
  <si>
    <t>022 869 06 10</t>
  </si>
  <si>
    <t>Climat Gestion SA</t>
  </si>
  <si>
    <t>Route de Merdesson</t>
  </si>
  <si>
    <t>1955 St-Pierre-de-Clages</t>
  </si>
  <si>
    <t>027 395 12 08</t>
  </si>
  <si>
    <t>027 395 21 08</t>
  </si>
  <si>
    <t>ClimatService</t>
  </si>
  <si>
    <t>Rte du Haut-des-Champs SA</t>
  </si>
  <si>
    <t>CH-1173 Féchy</t>
  </si>
  <si>
    <t>021 807 10 43</t>
  </si>
  <si>
    <t>021 807 10 44</t>
  </si>
  <si>
    <t>Cofely SA Lausanne</t>
  </si>
  <si>
    <t>Ch. d'Entre-Bois 2bis</t>
  </si>
  <si>
    <t>1000 Lausanne 8</t>
  </si>
  <si>
    <t>021 644 34 34</t>
  </si>
  <si>
    <t>021 644 34 17</t>
  </si>
  <si>
    <t>CT Climatechnic SA</t>
  </si>
  <si>
    <t>Route de Satigny 42</t>
  </si>
  <si>
    <t>022 783 20 30</t>
  </si>
  <si>
    <t>022 783 20 31</t>
  </si>
  <si>
    <t>Desplats A. SA</t>
  </si>
  <si>
    <t>Rue Simon-Durand 13 bis</t>
  </si>
  <si>
    <t>022 343 41 60</t>
  </si>
  <si>
    <t>022 343 62 78</t>
  </si>
  <si>
    <t>Durlemann SA</t>
  </si>
  <si>
    <t>Rue Peillonnex 36</t>
  </si>
  <si>
    <t>1225 Chëne-Bourg</t>
  </si>
  <si>
    <t>022 348 18 03</t>
  </si>
  <si>
    <t>022 348 69 81</t>
  </si>
  <si>
    <t>Elcotherm SA</t>
  </si>
  <si>
    <t>Route des Jeunes 19</t>
  </si>
  <si>
    <t>0848 808 808</t>
  </si>
  <si>
    <t>021 633 15 99</t>
  </si>
  <si>
    <t>EPFL PL DII</t>
  </si>
  <si>
    <t>BS 127 (Bâtiment BS) Station 4</t>
  </si>
  <si>
    <t>CH - 1015 Lausanne</t>
  </si>
  <si>
    <t>021 693 40 44</t>
  </si>
  <si>
    <t>021 693 52 00</t>
  </si>
  <si>
    <t>FIPOI</t>
  </si>
  <si>
    <t>Rue de Varembé 9-11</t>
  </si>
  <si>
    <t>CP 13 1211 Genève 20</t>
  </si>
  <si>
    <t>022 791 90 88</t>
  </si>
  <si>
    <t>022 733 03 08</t>
  </si>
  <si>
    <t>Frigitech SA</t>
  </si>
  <si>
    <t>Chemin Delay, 7</t>
  </si>
  <si>
    <t>1217 Meyrin 2</t>
  </si>
  <si>
    <t>022 341 46 00</t>
  </si>
  <si>
    <t>022 341 46 78</t>
  </si>
  <si>
    <t>Froid Distribution SA</t>
  </si>
  <si>
    <t>Rte de la Plâtrière 11</t>
  </si>
  <si>
    <t>1907 Saxon</t>
  </si>
  <si>
    <t>027 744 38 08</t>
  </si>
  <si>
    <t>027 744 38 10</t>
  </si>
  <si>
    <t>GD Climat SA</t>
  </si>
  <si>
    <t>7, Route de l'Aéroport</t>
  </si>
  <si>
    <t>1950 Sion</t>
  </si>
  <si>
    <t>027 322 74 63</t>
  </si>
  <si>
    <t>027 323 20 93</t>
  </si>
  <si>
    <t>Gebert Bureau Technique</t>
  </si>
  <si>
    <t>Rue de la Blancherie 40</t>
  </si>
  <si>
    <t>1022 Chavannes-Renens</t>
  </si>
  <si>
    <t>021 634 84 87</t>
  </si>
  <si>
    <t>Grichting &amp; Valtério SA</t>
  </si>
  <si>
    <t>Rue de la Verrerie 1</t>
  </si>
  <si>
    <t>CH-1870 Monthey (Suisse)</t>
  </si>
  <si>
    <t>024 471 80 10</t>
  </si>
  <si>
    <t>Halg &amp; Cie SA</t>
  </si>
  <si>
    <t>6 ch. de la gravière</t>
  </si>
  <si>
    <t>1211 Genève 26</t>
  </si>
  <si>
    <t>022 342 64 00</t>
  </si>
  <si>
    <t>022 342 35 69</t>
  </si>
  <si>
    <t>Hydro Partner SA</t>
  </si>
  <si>
    <t>5, route des Jeunes</t>
  </si>
  <si>
    <t>1227 Les Acacias/GE</t>
  </si>
  <si>
    <t>022 823 05 50</t>
  </si>
  <si>
    <t>022 300 29 29</t>
  </si>
  <si>
    <t>Immo Tech Solution</t>
  </si>
  <si>
    <t>61, Rue du XXXI Décembre</t>
  </si>
  <si>
    <t>1211 Genève</t>
  </si>
  <si>
    <t>022 700 92 30</t>
  </si>
  <si>
    <t>022 700 92 32</t>
  </si>
  <si>
    <t xml:space="preserve">Imwinkelried </t>
  </si>
  <si>
    <t>Kantonsstrasse 45</t>
  </si>
  <si>
    <t>3930 Visp</t>
  </si>
  <si>
    <t>027 948 07 20</t>
  </si>
  <si>
    <t>027 948 07 25</t>
  </si>
  <si>
    <t>Indéa</t>
  </si>
  <si>
    <t>199, Avenue Francis de Pressensé</t>
  </si>
  <si>
    <t>69200 Vénissieux</t>
  </si>
  <si>
    <t>+33 4 37 58 02 69</t>
  </si>
  <si>
    <t>+33 4 78 01 04 58</t>
  </si>
  <si>
    <t>Induselec Installations SA</t>
  </si>
  <si>
    <t>Zi "Boeuferrant A"</t>
  </si>
  <si>
    <t>1870 Monthey</t>
  </si>
  <si>
    <t>024 472 72 72</t>
  </si>
  <si>
    <t>024 472 81 44</t>
  </si>
  <si>
    <t>Induselec Tableaux SA</t>
  </si>
  <si>
    <t>JDR énergie</t>
  </si>
  <si>
    <t>Ch. Pontverre 10b</t>
  </si>
  <si>
    <t>1232 Confignon</t>
  </si>
  <si>
    <t>022 757 54 36</t>
  </si>
  <si>
    <t>022 757 54 37</t>
  </si>
  <si>
    <t>JMControl</t>
  </si>
  <si>
    <t>La Tuilière</t>
  </si>
  <si>
    <t>CH-1184 Vinzel</t>
  </si>
  <si>
    <t>021 824 28 32</t>
  </si>
  <si>
    <t>021 824 28 33</t>
  </si>
  <si>
    <t>Johnson Controls SA</t>
  </si>
  <si>
    <t>CH-1217 Meyrin 2</t>
  </si>
  <si>
    <t>022 783 10 51</t>
  </si>
  <si>
    <t>JTech SA</t>
  </si>
  <si>
    <t>Chemin J.Ph. de Sauvage 37</t>
  </si>
  <si>
    <t>1219 Châtelaine</t>
  </si>
  <si>
    <t>079 504 39 67</t>
  </si>
  <si>
    <t>022 796 24 17</t>
  </si>
  <si>
    <t>Klima SA</t>
  </si>
  <si>
    <t>La Pierreire 2</t>
  </si>
  <si>
    <t>021 620 69 46</t>
  </si>
  <si>
    <t>021 632 81 22</t>
  </si>
  <si>
    <t>Laiteries Réunies</t>
  </si>
  <si>
    <t>Chemin des Aulx 6</t>
  </si>
  <si>
    <t>1211 Genève 26/GE</t>
  </si>
  <si>
    <t>022 884 82 95</t>
  </si>
  <si>
    <t>LGC Régulation Sarl</t>
  </si>
  <si>
    <t>Rue du Grand Pré, 4</t>
  </si>
  <si>
    <t>1202 Genève</t>
  </si>
  <si>
    <t>076 386 96 28</t>
  </si>
  <si>
    <t>-</t>
  </si>
  <si>
    <t>Maffiolo SA    Inst. Thermique</t>
  </si>
  <si>
    <t>4 Chemin de la Violette</t>
  </si>
  <si>
    <t>1216 Cointrin</t>
  </si>
  <si>
    <t>022 798 71 22</t>
  </si>
  <si>
    <t>022 791 05 08</t>
  </si>
  <si>
    <t>Maintair SA</t>
  </si>
  <si>
    <t>Rue le Royer 13 bis</t>
  </si>
  <si>
    <t>022 307 12 80</t>
  </si>
  <si>
    <t xml:space="preserve">022 343 93 78 </t>
  </si>
  <si>
    <t>Maréchaux électricité SA</t>
  </si>
  <si>
    <t>Chemin Isabelle Montolieu 161</t>
  </si>
  <si>
    <t>1010 Lausanne/VD</t>
  </si>
  <si>
    <t>021 654 26 26</t>
  </si>
  <si>
    <t>021 653 44 44</t>
  </si>
  <si>
    <t>Minerg-Appelsa Service SA</t>
  </si>
  <si>
    <t>19 Chemin du Champs-des-Filles</t>
  </si>
  <si>
    <t>CH- 1228 Plan les Ouates</t>
  </si>
  <si>
    <t>022 884 53 00</t>
  </si>
  <si>
    <t>022 884 53 99</t>
  </si>
  <si>
    <t>Mino Installations Thermiques</t>
  </si>
  <si>
    <t>Chemin Pré-Fleuri 14</t>
  </si>
  <si>
    <t>1228 Plan-Les-Ouates</t>
  </si>
  <si>
    <t>022 884 52 00</t>
  </si>
  <si>
    <t>022 884 52 99</t>
  </si>
  <si>
    <t>MUD Electricité</t>
  </si>
  <si>
    <t>Route du Village 11</t>
  </si>
  <si>
    <t>1872 Troistorrents</t>
  </si>
  <si>
    <t>079 507 97 08</t>
  </si>
  <si>
    <t>Multi &amp; Therme SA</t>
  </si>
  <si>
    <t>Rue Ancienne 84A</t>
  </si>
  <si>
    <t>022 300 16 77</t>
  </si>
  <si>
    <t>022 300 16 90</t>
  </si>
  <si>
    <t>Nortik &amp; Tenud SA</t>
  </si>
  <si>
    <t>8, rue des Maraîchers</t>
  </si>
  <si>
    <t>CH-1205 Genève</t>
  </si>
  <si>
    <t>022 329 58 52</t>
  </si>
  <si>
    <t>022 781 20 61</t>
  </si>
  <si>
    <t>OMC</t>
  </si>
  <si>
    <t>Rue de Lausanne 154</t>
  </si>
  <si>
    <t>022 739 51 11</t>
  </si>
  <si>
    <t>022 739 59 95</t>
  </si>
  <si>
    <t>Otto Scherrer</t>
  </si>
  <si>
    <t>Rebenweg 22d</t>
  </si>
  <si>
    <t>2542 Pieterlen</t>
  </si>
  <si>
    <t>032 377 29 11</t>
  </si>
  <si>
    <t>032 377 41 18</t>
  </si>
  <si>
    <t>Pascal Carrel Etudes Chauffage</t>
  </si>
  <si>
    <t>En Plantaz</t>
  </si>
  <si>
    <t>1267 Vich</t>
  </si>
  <si>
    <t>022 364 67 48</t>
  </si>
  <si>
    <t>022 364 69 61</t>
  </si>
  <si>
    <t>Paul Wirz SA</t>
  </si>
  <si>
    <t>Chemin de Montelly 78</t>
  </si>
  <si>
    <t>1007-Lausanne</t>
  </si>
  <si>
    <t>021 620 69 40</t>
  </si>
  <si>
    <t xml:space="preserve">Pelco  Ingénierie Electrotechnique </t>
  </si>
  <si>
    <t>ZI Boeuferrant Case Postale 1194</t>
  </si>
  <si>
    <t>CH -1870 Monthey 2</t>
  </si>
  <si>
    <t xml:space="preserve">024 471 75 45  </t>
  </si>
  <si>
    <t>024 471 75 05</t>
  </si>
  <si>
    <t>Piazzolla Electricité</t>
  </si>
  <si>
    <t>Route des Hospitaliers 101</t>
  </si>
  <si>
    <t>1257 La Croix de Rozon Genève</t>
  </si>
  <si>
    <t>022 771 25 24</t>
  </si>
  <si>
    <t>022 771 29 22</t>
  </si>
  <si>
    <t>Record Maintenance SA</t>
  </si>
  <si>
    <t>Route des Jeunes 26</t>
  </si>
  <si>
    <t>CH- 1227 Carouge</t>
  </si>
  <si>
    <t>022 309 20 20</t>
  </si>
  <si>
    <t>022 309 20 21</t>
  </si>
  <si>
    <t>RG Riedweg &amp; Gendre SA</t>
  </si>
  <si>
    <t>20, Place d'Armes</t>
  </si>
  <si>
    <t>022 394 94 94</t>
  </si>
  <si>
    <t>022 394 94 84</t>
  </si>
  <si>
    <t>Rhône Utilitaires</t>
  </si>
  <si>
    <t>ZI Boeuferrant-Nord 27</t>
  </si>
  <si>
    <t>024 472 10 20</t>
  </si>
  <si>
    <t>024 472 10 25</t>
  </si>
  <si>
    <t>Rigot+Rieben Engineering SA</t>
  </si>
  <si>
    <t>Ch. du Château-Bloch 17</t>
  </si>
  <si>
    <t>058 211 00 00</t>
  </si>
  <si>
    <t>058 211 00 01</t>
  </si>
  <si>
    <t>Rockwell Automation</t>
  </si>
  <si>
    <t>Av. des Baumettes 3</t>
  </si>
  <si>
    <t>1020 Renens - Switzerland</t>
  </si>
  <si>
    <t>021 631 32 32</t>
  </si>
  <si>
    <t>021 631 32 31</t>
  </si>
  <si>
    <t>Roos Ventilation SA</t>
  </si>
  <si>
    <t>Avenue Général-Guisan 28</t>
  </si>
  <si>
    <t>1800 Vevey/VD</t>
  </si>
  <si>
    <t>021 925 83 80</t>
  </si>
  <si>
    <t>021 964 31 96</t>
  </si>
  <si>
    <t>RT System SA</t>
  </si>
  <si>
    <t>59, rue du Grand-Pré</t>
  </si>
  <si>
    <t>CH- 1202 Genève</t>
  </si>
  <si>
    <t>022 734 07 70</t>
  </si>
  <si>
    <t>022 734 53 32</t>
  </si>
  <si>
    <t>Sauter Building Control Schweiz GE</t>
  </si>
  <si>
    <t>14, Ch. de Pré-Fleuri</t>
  </si>
  <si>
    <t>1228 Plan-les-Ouates</t>
  </si>
  <si>
    <t>022 827 21 21</t>
  </si>
  <si>
    <t>022 794 10 21</t>
  </si>
  <si>
    <t>Sauter Building Control Schweiz VD</t>
  </si>
  <si>
    <t>Ch. de la Colice 2</t>
  </si>
  <si>
    <t>1023 Crissier</t>
  </si>
  <si>
    <t>021 637 77 30</t>
  </si>
  <si>
    <t>021 637 77 40</t>
  </si>
  <si>
    <t>Service+Technique SA</t>
  </si>
  <si>
    <t>67, rte du Pas-de-L'Echelle</t>
  </si>
  <si>
    <t>1255 Veyrier</t>
  </si>
  <si>
    <t>022 899 18 18</t>
  </si>
  <si>
    <t>022 784 33 71</t>
  </si>
  <si>
    <t>Services Plus Energies</t>
  </si>
  <si>
    <t>Chemin de la Caroline 22</t>
  </si>
  <si>
    <t>1213 Petit Lancy</t>
  </si>
  <si>
    <t>022 793 24 34</t>
  </si>
  <si>
    <t>022 793 24 36</t>
  </si>
  <si>
    <t>Siemens Suisse SA GE</t>
  </si>
  <si>
    <t>109, ch. du Pont du Centenaire</t>
  </si>
  <si>
    <t>1228 Plan les Ouates</t>
  </si>
  <si>
    <t>0585 575 100</t>
  </si>
  <si>
    <t>0585 575 101</t>
  </si>
  <si>
    <t>Siemens Suisse SA VD</t>
  </si>
  <si>
    <t>Avenue des Baumettes 5</t>
  </si>
  <si>
    <t>CH-1020 Renens</t>
  </si>
  <si>
    <t>0585 585 585</t>
  </si>
  <si>
    <t>0585 542 741</t>
  </si>
  <si>
    <t>Siemens Suisse SA VS</t>
  </si>
  <si>
    <t>Av. de Tourbillon 100</t>
  </si>
  <si>
    <t>0585 586 855</t>
  </si>
  <si>
    <t>0585 560 161</t>
  </si>
  <si>
    <t>Stucker SA</t>
  </si>
  <si>
    <t>Place du Marché 19-21</t>
  </si>
  <si>
    <t>1227 Carouge/GE</t>
  </si>
  <si>
    <t>022 342 62 80</t>
  </si>
  <si>
    <t>022 343 67 66</t>
  </si>
  <si>
    <t>Sulzer Infra Romandie SA</t>
  </si>
  <si>
    <t>Ch. du Château-Bloc 10</t>
  </si>
  <si>
    <t>022 979 30 30</t>
  </si>
  <si>
    <t>Syngenta</t>
  </si>
  <si>
    <t>Crop Protection Monthey SA</t>
  </si>
  <si>
    <t>CH-1870 Monthey</t>
  </si>
  <si>
    <t>024 475 21 11</t>
  </si>
  <si>
    <t>024 475 22 89</t>
  </si>
  <si>
    <t>Tartrifuge SA</t>
  </si>
  <si>
    <t>Route de la Plaine 4</t>
  </si>
  <si>
    <t>1026 Denges/VD</t>
  </si>
  <si>
    <t>021 691 61 61</t>
  </si>
  <si>
    <t>021 691 61 31</t>
  </si>
  <si>
    <t>Teamontage</t>
  </si>
  <si>
    <t>17, Rue des Allobroges</t>
  </si>
  <si>
    <t>CH-1227 Genève</t>
  </si>
  <si>
    <t>076 509 23 17</t>
  </si>
  <si>
    <t>022 300 00 78</t>
  </si>
  <si>
    <t>Techbat Lugrin</t>
  </si>
  <si>
    <t>Chemin de la Raisse 10</t>
  </si>
  <si>
    <t>CH-1040 Echallens</t>
  </si>
  <si>
    <t>021 881 48 60</t>
  </si>
  <si>
    <t>Tech-Building SA</t>
  </si>
  <si>
    <t>Rue Eugène-Marziano 35</t>
  </si>
  <si>
    <t>022 309 43 50</t>
  </si>
  <si>
    <t>022 309 43 09</t>
  </si>
  <si>
    <t>Technique Bal Gal</t>
  </si>
  <si>
    <t>022 901 16 57</t>
  </si>
  <si>
    <t>Thermair SA</t>
  </si>
  <si>
    <t>Rue des Remparts 17</t>
  </si>
  <si>
    <t>CH-1950 Sion</t>
  </si>
  <si>
    <t>027 323 27 18</t>
  </si>
  <si>
    <t>027 323 40 26</t>
  </si>
  <si>
    <t>Therm-Air-Confort SA</t>
  </si>
  <si>
    <t>Rue du Levant 142</t>
  </si>
  <si>
    <t>1920 Martigny</t>
  </si>
  <si>
    <t>027 723 52 04</t>
  </si>
  <si>
    <t>Thermex SA</t>
  </si>
  <si>
    <t>Passage de la Couronne 7</t>
  </si>
  <si>
    <t>1110 Morges</t>
  </si>
  <si>
    <t>021 801 71 66</t>
  </si>
  <si>
    <t>021 801 68 33</t>
  </si>
  <si>
    <t>Thiébaud &amp; Perritaz SA</t>
  </si>
  <si>
    <t>Rte. de Pré-Marais 20</t>
  </si>
  <si>
    <t>1233 Bernex</t>
  </si>
  <si>
    <t>022 850 91 00</t>
  </si>
  <si>
    <t>022 850 91 01</t>
  </si>
  <si>
    <t>Traitair SA</t>
  </si>
  <si>
    <t>022 827 36 80</t>
  </si>
  <si>
    <t>022 827 36 86</t>
  </si>
  <si>
    <t>UBS SA - Logistics Zone de</t>
  </si>
  <si>
    <t>Distribution Lausanne</t>
  </si>
  <si>
    <t>CH-1002 Lausanne</t>
  </si>
  <si>
    <t>021 215 35 00</t>
  </si>
  <si>
    <t>Ultrafroid</t>
  </si>
  <si>
    <t>En Budron A12</t>
  </si>
  <si>
    <t>1052 Le Mont-sur-Lausanne</t>
  </si>
  <si>
    <t>021 320 19 18</t>
  </si>
  <si>
    <t>021 635 51 53</t>
  </si>
  <si>
    <t>Unifroid SA</t>
  </si>
  <si>
    <t>Route de Morrens 8</t>
  </si>
  <si>
    <t>1053 Cugy/Lausanne</t>
  </si>
  <si>
    <t>021 731 26 26</t>
  </si>
  <si>
    <t>021 731 12 69</t>
  </si>
  <si>
    <t>Unitech Frigorifiques SA</t>
  </si>
  <si>
    <t>Lacustres 30</t>
  </si>
  <si>
    <t>3976 Noës</t>
  </si>
  <si>
    <t>027 455 07 30</t>
  </si>
  <si>
    <t>027 456 11 89</t>
  </si>
  <si>
    <t>Venticlean</t>
  </si>
  <si>
    <t>Ch. Du Trabandan 45</t>
  </si>
  <si>
    <t>1006 Lausanne</t>
  </si>
  <si>
    <t>021 728 38 17</t>
  </si>
  <si>
    <t>021 728 38 27</t>
  </si>
  <si>
    <t>Ventilair SA</t>
  </si>
  <si>
    <t>8 bis rue Baylon - CP 1872</t>
  </si>
  <si>
    <t>022 979 03 03</t>
  </si>
  <si>
    <t>022 979 03 00</t>
  </si>
  <si>
    <t>Ventilation Service Michel Gex SA</t>
  </si>
  <si>
    <t>L'Allex 6B</t>
  </si>
  <si>
    <t>1880 Bex</t>
  </si>
  <si>
    <t>024 463 16 30</t>
  </si>
  <si>
    <t>Ventil-Energies</t>
  </si>
  <si>
    <t>Chemin Delay 7</t>
  </si>
  <si>
    <t>022 910 36 00</t>
  </si>
  <si>
    <t>022 910 36 02</t>
  </si>
  <si>
    <t>Ventilex SA</t>
  </si>
  <si>
    <t>Ave de Livron 35</t>
  </si>
  <si>
    <t>022 782 09 47</t>
  </si>
  <si>
    <t>022 782 15 00</t>
  </si>
  <si>
    <t>Vulin SA</t>
  </si>
  <si>
    <t>7 Route des Jeunes CP 1152</t>
  </si>
  <si>
    <t>022 308 15 25</t>
  </si>
  <si>
    <t>022 308 15 26</t>
  </si>
  <si>
    <t>Walter Meier SA</t>
  </si>
  <si>
    <t>Chemin du Pont-du-Centenaire 109</t>
  </si>
  <si>
    <t>022 706 10 10</t>
  </si>
  <si>
    <t>022 706 10 15</t>
  </si>
  <si>
    <t>Adresses Clients</t>
  </si>
  <si>
    <t>Affaire</t>
  </si>
  <si>
    <t>Rollvis</t>
  </si>
  <si>
    <t>Tableau(x)</t>
  </si>
  <si>
    <t>Chemin du pont du Centenaire 136</t>
  </si>
  <si>
    <t>Installation</t>
  </si>
  <si>
    <t>Ventilation</t>
  </si>
  <si>
    <t>SS02</t>
  </si>
  <si>
    <t>Prix Réelle</t>
  </si>
  <si>
    <t>Prix Négocié</t>
  </si>
  <si>
    <t>Date</t>
  </si>
  <si>
    <t>Auteur</t>
  </si>
  <si>
    <t>Nom</t>
  </si>
  <si>
    <t>Rubin Stéphane</t>
  </si>
  <si>
    <t>Clay David</t>
  </si>
  <si>
    <t>Richard Claude-Alain</t>
  </si>
  <si>
    <t>Date Accord</t>
  </si>
  <si>
    <t>M. Bertolaso Daniel</t>
  </si>
  <si>
    <t>bertolaso@aerotechno.ch</t>
  </si>
  <si>
    <t>M. Ivan Perret</t>
  </si>
  <si>
    <t>perret@aerotechno.ch</t>
  </si>
  <si>
    <t>M. Simon Rohner</t>
  </si>
  <si>
    <t>info@aerotechno.ch</t>
  </si>
  <si>
    <t>Mme Véronique Marin</t>
  </si>
  <si>
    <t>marin@aerotechno.ch</t>
  </si>
  <si>
    <t>Repère</t>
  </si>
  <si>
    <t>E-mail</t>
  </si>
  <si>
    <t>Téléphone Portable</t>
  </si>
  <si>
    <t>Immeuble</t>
  </si>
  <si>
    <t>TR01</t>
  </si>
  <si>
    <t>Chauffage</t>
  </si>
  <si>
    <t>E+B Concept</t>
  </si>
  <si>
    <t>Integra Solar</t>
  </si>
  <si>
    <t>Artica SA</t>
  </si>
  <si>
    <t>Canoci Sarl</t>
  </si>
  <si>
    <t>CVS Confort &amp; Cie SA</t>
  </si>
  <si>
    <t>Demierre &amp; Serex SA</t>
  </si>
  <si>
    <t>Frigo clinique</t>
  </si>
  <si>
    <t>Muller Services SA</t>
  </si>
  <si>
    <t>Rue du bois du Lan</t>
  </si>
  <si>
    <t>022 82014040</t>
  </si>
  <si>
    <t>022 820 14 41</t>
  </si>
  <si>
    <t>Avenue Choiseul 23</t>
  </si>
  <si>
    <t>1290 Versoix</t>
  </si>
  <si>
    <t>+41 22 779 16 66</t>
  </si>
  <si>
    <t>+41 22 779 16 79</t>
  </si>
  <si>
    <t>Rue du Bourg 28</t>
  </si>
  <si>
    <t>027 722 17 60</t>
  </si>
  <si>
    <t>027 722 07 60</t>
  </si>
  <si>
    <t>Av. de Sévelin 54</t>
  </si>
  <si>
    <t>021 626 34 44</t>
  </si>
  <si>
    <t>021 626 34 45</t>
  </si>
  <si>
    <t>Route des Marais</t>
  </si>
  <si>
    <t>Entrepôts Frigorifiques d'Aigle SA (E.F.A. SA)</t>
  </si>
  <si>
    <t>1860 Aigle/VD</t>
  </si>
  <si>
    <t>079 471 58 80</t>
  </si>
  <si>
    <t>024 466 41 42</t>
  </si>
  <si>
    <t>Rte de Bière 9</t>
  </si>
  <si>
    <t>1143 Apples</t>
  </si>
  <si>
    <t>021 800 90 90</t>
  </si>
  <si>
    <t>021 800 90 91</t>
  </si>
  <si>
    <t>4, Chemin de Castelver</t>
  </si>
  <si>
    <t>022 784 01 15</t>
  </si>
  <si>
    <t>022 784 08 75</t>
  </si>
  <si>
    <t xml:space="preserve">Rue des Finettes 65 </t>
  </si>
  <si>
    <t>1920 Martigny - Suisse</t>
  </si>
  <si>
    <t>+41 27 720 41 90</t>
  </si>
  <si>
    <t>+41 27 720 41 95</t>
  </si>
  <si>
    <t>ISS Facility Services SA </t>
  </si>
  <si>
    <t xml:space="preserve">Route des Jeunes 6 </t>
  </si>
  <si>
    <t>1211 Genève 26  Suisse</t>
  </si>
  <si>
    <t xml:space="preserve">+41  (0)58 787 88 25    </t>
  </si>
  <si>
    <t>+41 (0)58 787 88 11  </t>
  </si>
  <si>
    <t>Méribe - Entretien Techn. et Installations Electr.</t>
  </si>
  <si>
    <t>1908 Riddes/VS</t>
  </si>
  <si>
    <t>Rue de la Gare 11</t>
  </si>
  <si>
    <t>027 306 37 13</t>
  </si>
  <si>
    <t>027 306 42 05</t>
  </si>
  <si>
    <t>CP 54, Pallanterie 11B</t>
  </si>
  <si>
    <t>1252 Meinier</t>
  </si>
  <si>
    <t>022 722 19 14</t>
  </si>
  <si>
    <t>022 722 19 19</t>
  </si>
  <si>
    <t>M. Bordoni Guillaume</t>
  </si>
  <si>
    <t>Guillaume.Bordoni@alpiq.com</t>
  </si>
  <si>
    <t>M. Conza Serafino</t>
  </si>
  <si>
    <t>Serafino.Conza@alpiq.com</t>
  </si>
  <si>
    <t>M. Corcel Florian</t>
  </si>
  <si>
    <t>Florian.Corcel@alpiq.com</t>
  </si>
  <si>
    <t>M. Dubuis Didier</t>
  </si>
  <si>
    <t>Didier.Dubuis@alpiq.com</t>
  </si>
  <si>
    <t>M. Martin Ferdinand</t>
  </si>
  <si>
    <t>Ferdinand.Martin@alpiq.com</t>
  </si>
  <si>
    <t>M. Sareczki Nils</t>
  </si>
  <si>
    <t>Nils.Sareczki@alpiq.com</t>
  </si>
  <si>
    <t>M. Arsllani Korab</t>
  </si>
  <si>
    <t>geneve@aerovent.ch</t>
  </si>
  <si>
    <t>+41 22 306 16 14</t>
  </si>
  <si>
    <t>+41 22 341 02 46</t>
  </si>
  <si>
    <t>+41 79 453 62 03</t>
  </si>
  <si>
    <t>M. Da Fonseca Danny</t>
  </si>
  <si>
    <t>Danny.DaFonseca@alpiq.com</t>
  </si>
  <si>
    <t>M. Delija Faruk</t>
  </si>
  <si>
    <t>Faruk.Delija@alpiq.com</t>
  </si>
  <si>
    <t>M. Dominique Huguet</t>
  </si>
  <si>
    <t>dominique.huguet@alpiq.com</t>
  </si>
  <si>
    <t>M. Mario Foffa</t>
  </si>
  <si>
    <t>mario.foffa@alpiq.com</t>
  </si>
  <si>
    <t>M. Massimo D'Angelo</t>
  </si>
  <si>
    <t>massimo.d'angelo@alpiq.com</t>
  </si>
  <si>
    <t>M. Pfister Yves</t>
  </si>
  <si>
    <t>Yves.Pfister@alpiq.com</t>
  </si>
  <si>
    <t>M. Roland Mercier</t>
  </si>
  <si>
    <t>mercier_roland@hotmail.com</t>
  </si>
  <si>
    <t>M. Suau Anthony</t>
  </si>
  <si>
    <t>Anthony.Suau@alpiq.com</t>
  </si>
  <si>
    <t>Mme Barbara Roulet</t>
  </si>
  <si>
    <t>barbara.roulet@alpiq.com</t>
  </si>
  <si>
    <t>M. Demolli Krenar</t>
  </si>
  <si>
    <t>KRENAR.DEMOLLI@groupealvazzi.com</t>
  </si>
  <si>
    <t>M. Pellet Emilien</t>
  </si>
  <si>
    <t>Emilien.PELLET@groupealvazzi.com</t>
  </si>
  <si>
    <t>M. Georges Pascale</t>
  </si>
  <si>
    <t>Pascale.GEORGES@groupealvazzi.com</t>
  </si>
  <si>
    <t>M. Granitto Yvan</t>
  </si>
  <si>
    <t>yvan.granitto@groupealvazzi.com</t>
  </si>
  <si>
    <t>M. Laplace Pierre</t>
  </si>
  <si>
    <t>pierre.laplace@groupealvazzi.com</t>
  </si>
  <si>
    <t>M. Marin Jean-Francois</t>
  </si>
  <si>
    <t>jean-francois.marin@groupealvazzi.com</t>
  </si>
  <si>
    <t>M. Nanzer Julio</t>
  </si>
  <si>
    <t>julio.nanzer@groupealvazzi.com</t>
  </si>
  <si>
    <t>M. Pajaziti Ardian</t>
  </si>
  <si>
    <t>ARDIAN.PAJAZITI@groupealvazzi.com</t>
  </si>
  <si>
    <t>Mme Duplessis Isabelle</t>
  </si>
  <si>
    <t>isabelle.duplessis@groupealvazzi.com</t>
  </si>
  <si>
    <t>Etiquettes</t>
  </si>
  <si>
    <t>Cde. Dist.</t>
  </si>
  <si>
    <t>Climatisation</t>
  </si>
  <si>
    <t>Distribution</t>
  </si>
  <si>
    <t>Froid</t>
  </si>
  <si>
    <t>IRC</t>
  </si>
  <si>
    <t>Modifications</t>
  </si>
  <si>
    <t>MCR</t>
  </si>
  <si>
    <t>Platine</t>
  </si>
  <si>
    <t>Schéma</t>
  </si>
  <si>
    <t>M.Yoann Furnon</t>
  </si>
  <si>
    <t>M. Souza Georges</t>
  </si>
  <si>
    <t>M. Jean-François Virieux</t>
  </si>
  <si>
    <t>jfv@avilagenergies.ch</t>
  </si>
  <si>
    <t>M. J-M. Tridondane</t>
  </si>
  <si>
    <t>contact@avilag.ch</t>
  </si>
  <si>
    <t>M. Stefano Ciriolo</t>
  </si>
  <si>
    <t>sc@avilagenergies.ch</t>
  </si>
  <si>
    <t>b.partner@bluewin.ch</t>
  </si>
  <si>
    <t>M. André Berduraz</t>
  </si>
  <si>
    <t>M. Bardini, Alessio</t>
  </si>
  <si>
    <t>alessio.bardini@balestra-galiotto.ch</t>
  </si>
  <si>
    <t>M. Bira Alexandre</t>
  </si>
  <si>
    <t>alexandre.bira@balestra-galiotto.ch</t>
  </si>
  <si>
    <t>M. Caparco Philippe</t>
  </si>
  <si>
    <t>philippe.caparco@balestra-galiotto.ch</t>
  </si>
  <si>
    <t>Le Guen Christophe</t>
  </si>
  <si>
    <t>christophe.leguen@balestra-galiotto.ch</t>
  </si>
  <si>
    <t>M. Meliti Francesco</t>
  </si>
  <si>
    <t>francesco.meliti@balestra-galiotto.ch</t>
  </si>
  <si>
    <t>M. Frédéric Rohner</t>
  </si>
  <si>
    <t>f.rohner@chevalley-sa.ch</t>
  </si>
  <si>
    <t>Mme F. Dufaux</t>
  </si>
  <si>
    <t>f.dufaux@chevalley-sa.ch</t>
  </si>
  <si>
    <t>Mme V. Muller</t>
  </si>
  <si>
    <t>M. Duret Rémy</t>
  </si>
  <si>
    <t>rduret@bosson-pillet.ch</t>
  </si>
  <si>
    <t>M. Gex Bernard</t>
  </si>
  <si>
    <t>bgex@bosson-pillet.ch</t>
  </si>
  <si>
    <t>M. J. Filippe</t>
  </si>
  <si>
    <t>M. Michael Festor</t>
  </si>
  <si>
    <t>mfestor@bosson-pillet.ch</t>
  </si>
  <si>
    <t>M. R. Pillet</t>
  </si>
  <si>
    <t>M. Sebastien Reyren</t>
  </si>
  <si>
    <t>sreyren@bosson-pillet.ch</t>
  </si>
  <si>
    <t>M. Bamert Nicolas</t>
  </si>
  <si>
    <t>nicolas.bamert@brauchli-sa.ch</t>
  </si>
  <si>
    <t>M. Corthesy Pascal</t>
  </si>
  <si>
    <t>pascal.corthesy@roos-ventilation.ch]</t>
  </si>
  <si>
    <t>M. Cossy Grégory</t>
  </si>
  <si>
    <t>gregory.cossy@brauchli-sa.ch</t>
  </si>
  <si>
    <t>M. David Finolezzi</t>
  </si>
  <si>
    <t>david.finolezzi@brauchli-sa.ch</t>
  </si>
  <si>
    <t>M. Dimitri Tcheremissov</t>
  </si>
  <si>
    <t>dimitri.tcheremissov@brauchli-sa.ch</t>
  </si>
  <si>
    <t>M. Halbourg Edouard</t>
  </si>
  <si>
    <t>edouard.halobourg@brauchli-sa.ch</t>
  </si>
  <si>
    <t>M. J. Pittet</t>
  </si>
  <si>
    <t>chantiers@brauchli-sa.ch</t>
  </si>
  <si>
    <t>M. Marius</t>
  </si>
  <si>
    <t>M. Mazalovic Mato</t>
  </si>
  <si>
    <t>mato.mazalovic@brauchli-sa.ch</t>
  </si>
  <si>
    <t>M. Monnier Johan</t>
  </si>
  <si>
    <t>johan.monnier@brauchli-sa.ch</t>
  </si>
  <si>
    <t>M. Paolo Raccio</t>
  </si>
  <si>
    <t>paolo.raccio@brauchli-sa.ch</t>
  </si>
  <si>
    <t>M. P.-A. Badoux</t>
  </si>
  <si>
    <t>M. Radovanovic Nikola</t>
  </si>
  <si>
    <t>nikola.radovanovic@brauchli-sa.ch</t>
  </si>
  <si>
    <t>M. Reiff Hervé</t>
  </si>
  <si>
    <t>herve.reiff@brauchli-sa.ch</t>
  </si>
  <si>
    <t>M. Stéphane Buillard</t>
  </si>
  <si>
    <t>b.t.e@bluewin.ch</t>
  </si>
  <si>
    <t>M. Yann Gavillet</t>
  </si>
  <si>
    <t>ventilation@canoci.com</t>
  </si>
  <si>
    <t>M. Bruno Gervet</t>
  </si>
  <si>
    <t>bgervet@cgcdalkia.ch</t>
  </si>
  <si>
    <t>M. Curdin Pirovino</t>
  </si>
  <si>
    <t>cpirovino@cgcdalkia.ch</t>
  </si>
  <si>
    <t>M. Dominique Corazzi</t>
  </si>
  <si>
    <t>dcorazzi@cgcdalkia.ch</t>
  </si>
  <si>
    <t>M. Gérard Coppel</t>
  </si>
  <si>
    <t>gcoppel@cgcdalkia.ch</t>
  </si>
  <si>
    <t>M. Jürg LANDIS</t>
  </si>
  <si>
    <t>jlandis@cgcdalkia.ch</t>
  </si>
  <si>
    <t>M. Nicolas Vallet</t>
  </si>
  <si>
    <t>nv@eco-building.ch</t>
  </si>
  <si>
    <t>M. Pascal Dorido</t>
  </si>
  <si>
    <t>pdorido@cgcdalkia.ch</t>
  </si>
  <si>
    <t>M. Patrick Dugué</t>
  </si>
  <si>
    <t>pdugue@cgcdalkia.ch</t>
  </si>
  <si>
    <t>M. Rémi Meriguet</t>
  </si>
  <si>
    <t>rmeriguet@cgcdalkia.ch</t>
  </si>
  <si>
    <t>M. Rodérik Roques</t>
  </si>
  <si>
    <t>rroques@cgcdalkia.ch</t>
  </si>
  <si>
    <t>M. Ruffieux René</t>
  </si>
  <si>
    <t>rruffieux@cgcdalkia.ch</t>
  </si>
  <si>
    <t>M. Sébastien Gelati</t>
  </si>
  <si>
    <t>sgelati@cgcdalkia.ch</t>
  </si>
  <si>
    <t>M. Thierry Maréchal</t>
  </si>
  <si>
    <t>tmarechal@cgcdalkia.ch</t>
  </si>
  <si>
    <t>M. Thomas Ravier</t>
  </si>
  <si>
    <t>travier@cgcdalkia.ch</t>
  </si>
  <si>
    <t>Mme Cristina Leitao</t>
  </si>
  <si>
    <t>cleitao@cgcdalkia.ch</t>
  </si>
  <si>
    <t>Mme Virginie Verdan</t>
  </si>
  <si>
    <t>vverdan@cgcdalkia.ch</t>
  </si>
  <si>
    <t xml:space="preserve">M. Pierre-Alain Giroud </t>
  </si>
  <si>
    <t>pagiroud@cgsa.ch</t>
  </si>
  <si>
    <t>M. Rey Cyril</t>
  </si>
  <si>
    <t>crey@cgsa.ch</t>
  </si>
  <si>
    <t>M. Cédric Aubert</t>
  </si>
  <si>
    <t>cedric@climatservice.ch</t>
  </si>
  <si>
    <t>Responsable Technique</t>
  </si>
  <si>
    <t>info@climatservice.ch</t>
  </si>
  <si>
    <t>M. Dyens Patrick</t>
  </si>
  <si>
    <t>Patrick.Dyens@cofely.ch</t>
  </si>
  <si>
    <t>M. Davies Jonathan</t>
  </si>
  <si>
    <t>davies@ctclimatechnic.ch</t>
  </si>
  <si>
    <t>M. Gavillet Yann</t>
  </si>
  <si>
    <t>gavillet@ctclimatechnic.ch</t>
  </si>
  <si>
    <t>M. Hassane Fennane</t>
  </si>
  <si>
    <t>fennane@ctclimatechnic.ch</t>
  </si>
  <si>
    <t>M. Konstantinou Michael</t>
  </si>
  <si>
    <t>konstantinou@ctclimatechnic.ch</t>
  </si>
  <si>
    <t>M. Moser Christophe</t>
  </si>
  <si>
    <t>moser@ctclimatechnic.ch</t>
  </si>
  <si>
    <t>M. Olivier Jean-Claude</t>
  </si>
  <si>
    <t>olivier@ctclimatechnic.ch</t>
  </si>
  <si>
    <t>Mme Dominique Moser</t>
  </si>
  <si>
    <t>dominique@ctclimatechnic.ch</t>
  </si>
  <si>
    <t>Mme Michèle Werlen</t>
  </si>
  <si>
    <t>cvsconfort@bluewin.ch</t>
  </si>
  <si>
    <t>M. Cédric Moulin</t>
  </si>
  <si>
    <t>moulin@frigorifiques-sa.ch</t>
  </si>
  <si>
    <t>M. Fennane</t>
  </si>
  <si>
    <t>dessin@desplats.ch</t>
  </si>
  <si>
    <t>M. Jordan</t>
  </si>
  <si>
    <t>ajordan@desplats.ch</t>
  </si>
  <si>
    <t>Mme Scherwey Laurence</t>
  </si>
  <si>
    <t>lscherwey@desplats.ch</t>
  </si>
  <si>
    <t>M. Rodriguez</t>
  </si>
  <si>
    <t>technique@durlemann.ch</t>
  </si>
  <si>
    <t>M. Olivier Felli</t>
  </si>
  <si>
    <t>o.felli@entrepots-frigorifiques.ch</t>
  </si>
  <si>
    <t>M. Philippe Menthonnex</t>
  </si>
  <si>
    <t>ebconcept@vtxnet.ch</t>
  </si>
  <si>
    <t>M. Gaillard</t>
  </si>
  <si>
    <t>M. Lulurga William</t>
  </si>
  <si>
    <t>william.lulurga@ch.elco.net</t>
  </si>
  <si>
    <t>M. G. Morier-Genoud</t>
  </si>
  <si>
    <t>gilles.morier-genoud@epfl.ch</t>
  </si>
  <si>
    <t>M. Laurent Mathieu</t>
  </si>
  <si>
    <t>l.mathieu@fipoi.ch</t>
  </si>
  <si>
    <t>M. B. Relhier</t>
  </si>
  <si>
    <t>info@frigitech.ch</t>
  </si>
  <si>
    <t>M. Abieniste Didier</t>
  </si>
  <si>
    <t>M. Wüst Edwin</t>
  </si>
  <si>
    <t>fdcontrol@bluewin.ch</t>
  </si>
  <si>
    <t>M. Grange Armando</t>
  </si>
  <si>
    <t>M. Freddy Praz</t>
  </si>
  <si>
    <t>fr.praz@gdclimat.ch</t>
  </si>
  <si>
    <t>M. Ravaz Guy</t>
  </si>
  <si>
    <t>g.ravaz@gdclimat.ch</t>
  </si>
  <si>
    <t>M. Yves Caloz</t>
  </si>
  <si>
    <t>y.caloz@gdclimat.ch</t>
  </si>
  <si>
    <t>M. Gérald Etienne</t>
  </si>
  <si>
    <t>M. Ismet Karagulle</t>
  </si>
  <si>
    <t>i.karagulle@grichting-valterio.ch</t>
  </si>
  <si>
    <t>M. Yves Ducki</t>
  </si>
  <si>
    <t>yves.ducki@gvlcs.com</t>
  </si>
  <si>
    <t>M. Ahaouari, Mohamed</t>
  </si>
  <si>
    <t>Mohamed.Ahaouari@haelg.ch</t>
  </si>
  <si>
    <t>M. Aeby Jürg</t>
  </si>
  <si>
    <t>Juerg.Aeby@haelg.ch</t>
  </si>
  <si>
    <t>M. Bettems Jacques</t>
  </si>
  <si>
    <t>Jacques.Bettems@haelg.ch</t>
  </si>
  <si>
    <t>M. Carta Giovanni</t>
  </si>
  <si>
    <t>Giovanni.Carta@haelg.ch</t>
  </si>
  <si>
    <t>M. Chemamedji, Thierry</t>
  </si>
  <si>
    <t>Thierry.Chemamedji@haelg.ch</t>
  </si>
  <si>
    <t>M. Cvijanovic Victor</t>
  </si>
  <si>
    <t>Victor.Cvijanovic@haelg.ch</t>
  </si>
  <si>
    <t>M. Damelincourt Jean-Marc</t>
  </si>
  <si>
    <t>Jean-Marc.Damelincourt@haelg.ch</t>
  </si>
  <si>
    <t>M. Formica Luc</t>
  </si>
  <si>
    <t>Luc.Formica@haelg.ch</t>
  </si>
  <si>
    <t>M. Kocher Damien</t>
  </si>
  <si>
    <t>Damien.Kocher@haelg.ch</t>
  </si>
  <si>
    <t>M. Mathey Alban</t>
  </si>
  <si>
    <t>Alban.Mathey@haelg.ch</t>
  </si>
  <si>
    <t>M. Meyrier David</t>
  </si>
  <si>
    <t>David.Meyrier@haelg.ch</t>
  </si>
  <si>
    <t>M. Miguel Sarkisian</t>
  </si>
  <si>
    <t>miguel.sarkisian@haelg.ch</t>
  </si>
  <si>
    <t>M. Palou, Manuel</t>
  </si>
  <si>
    <t>Manuel.Palou@haelg.ch</t>
  </si>
  <si>
    <t>M. Rodriguez Stephane</t>
  </si>
  <si>
    <t>Stephane.Rodriguez@haelg.ch</t>
  </si>
  <si>
    <t>M. Tanguy, Christophe</t>
  </si>
  <si>
    <t>Christophe.Tanguy@haelg.ch</t>
  </si>
  <si>
    <t>M. Vuetaz, Pierre</t>
  </si>
  <si>
    <t>pierre.vuetaz@haelg.ch</t>
  </si>
  <si>
    <t>Mme Anapare, Magali</t>
  </si>
  <si>
    <t>Magali.Anapare@haelg.ch</t>
  </si>
  <si>
    <t>M. Fabrice Malla</t>
  </si>
  <si>
    <t>f.malla@hydropartner.ch</t>
  </si>
  <si>
    <t>M. Florent Chaffardon</t>
  </si>
  <si>
    <t>florent.chaffardon@hydropartner.ch</t>
  </si>
  <si>
    <t>M. Loic Goncet</t>
  </si>
  <si>
    <t>l.goncet@hydropartner.ch</t>
  </si>
  <si>
    <t>M. Rémi Alagich</t>
  </si>
  <si>
    <t>ra@ecocleansystems.ch</t>
  </si>
  <si>
    <t>roderik.roques@hydropartner.ch</t>
  </si>
  <si>
    <t>M. Antoine Gobber</t>
  </si>
  <si>
    <t>immotechsolution@bluewin.ch</t>
  </si>
  <si>
    <t>M. Fränzi Christen</t>
  </si>
  <si>
    <t>fraenzi.christen@imwinkelried.ch</t>
  </si>
  <si>
    <t>M Gerd Burgener</t>
  </si>
  <si>
    <t>gerd.burgener@imwinkelried.ch</t>
  </si>
  <si>
    <t>Mme Simone Misteli</t>
  </si>
  <si>
    <t>simone.misteli@imwinkelried.ch</t>
  </si>
  <si>
    <t>M. Sylvain Braine</t>
  </si>
  <si>
    <t>sylvain.braine@indea.fr</t>
  </si>
  <si>
    <t>M. Andreas Eberhardt</t>
  </si>
  <si>
    <t>a.eberhardt@induselec.ch</t>
  </si>
  <si>
    <t>M. Eric Dauvillier</t>
  </si>
  <si>
    <t>eric.dauvillier@induselec.ch</t>
  </si>
  <si>
    <t>Mlle Christine Defago</t>
  </si>
  <si>
    <t>c.defago@induselec.ch</t>
  </si>
  <si>
    <t>M. Richard Claude-Alain</t>
  </si>
  <si>
    <t>atelier@induselec.ch</t>
  </si>
  <si>
    <t>M. Rubin Stéphane</t>
  </si>
  <si>
    <t>s.rubin@induselec.ch</t>
  </si>
  <si>
    <t>j.destre@integrasolar.eu</t>
  </si>
  <si>
    <t>M. Julien Destré</t>
  </si>
  <si>
    <t>Barbaro.Garcia-Alfonso@iss.ch</t>
  </si>
  <si>
    <t>M. Garcia-Alfonso, Barbaro</t>
  </si>
  <si>
    <t>M. Jean-Daniel Roehrich</t>
  </si>
  <si>
    <t>M. Jürg Minder</t>
  </si>
  <si>
    <t>M. Pascal Lacroix</t>
  </si>
  <si>
    <t>pascal.lacroix@ici.com</t>
  </si>
  <si>
    <t>M. Laurent Joël</t>
  </si>
  <si>
    <t>info@j-tech.ch</t>
  </si>
  <si>
    <t>M. Machet</t>
  </si>
  <si>
    <t>sav@j-tech.ch</t>
  </si>
  <si>
    <t>M. Yannick Frézier</t>
  </si>
  <si>
    <t>M. Guignard Michel</t>
  </si>
  <si>
    <t>michel.guignard@klima-sa.ch</t>
  </si>
  <si>
    <t>M. Lesuavé</t>
  </si>
  <si>
    <t>M. Le Guen Christophe</t>
  </si>
  <si>
    <t>lgcregul@gmail.com</t>
  </si>
  <si>
    <t>M. A. Silvestre</t>
  </si>
  <si>
    <t>info@maffiolo.ch</t>
  </si>
  <si>
    <t>M. Bailat</t>
  </si>
  <si>
    <t>M. Grand</t>
  </si>
  <si>
    <t>M. Jorge S.</t>
  </si>
  <si>
    <t>M. Pittueo</t>
  </si>
  <si>
    <t>M. Watervet Jean-François</t>
  </si>
  <si>
    <t>M. Adamovits</t>
  </si>
  <si>
    <t>b.tech@maintair.ch</t>
  </si>
  <si>
    <t>M. C.Deus</t>
  </si>
  <si>
    <t>M. Comisso</t>
  </si>
  <si>
    <t>sav@maintair.ch</t>
  </si>
  <si>
    <t>M. De Juliis Michel</t>
  </si>
  <si>
    <t>M. Fouad Assif</t>
  </si>
  <si>
    <t>M. Kralic</t>
  </si>
  <si>
    <t>achats@maintair.ch</t>
  </si>
  <si>
    <t>M. Marle</t>
  </si>
  <si>
    <t>M. Stanislas Tisserand</t>
  </si>
  <si>
    <t>M. Weiss</t>
  </si>
  <si>
    <t>maintair.wes@bluewin.ch</t>
  </si>
  <si>
    <t>Y-A Philippin</t>
  </si>
  <si>
    <t>M. Nicolas Premand</t>
  </si>
  <si>
    <t>nicolas.premand@marechaux-lausanne.com</t>
  </si>
  <si>
    <t>Brun Jean-François</t>
  </si>
  <si>
    <t>meribe@bluewin.ch</t>
  </si>
  <si>
    <t>M. Benezeth Philippe</t>
  </si>
  <si>
    <t>p.benezeth@minerg-appelsa.ch</t>
  </si>
  <si>
    <t>M. C. Engler</t>
  </si>
  <si>
    <t>info@minerg-appelsa.ch</t>
  </si>
  <si>
    <t>M. Camus Brice</t>
  </si>
  <si>
    <t>b.camus@minerg-appelsa.ch</t>
  </si>
  <si>
    <t>M. Caradot Fabien</t>
  </si>
  <si>
    <t>f.caradot@minerg-appelsa.ch</t>
  </si>
  <si>
    <t>M. Chaouki Ramz</t>
  </si>
  <si>
    <t>r.chaouki@minerg-appelsa.ch</t>
  </si>
  <si>
    <t>M. Chemamedji Thierry</t>
  </si>
  <si>
    <t>t.chemamedji@minerg-appelsa.ch</t>
  </si>
  <si>
    <t>M. Christophe Hutin</t>
  </si>
  <si>
    <t>c.hutin@minerg-appelsa.ch</t>
  </si>
  <si>
    <t>M. Deceuninck Etienne</t>
  </si>
  <si>
    <t>e.deceuninck@minerg-appelsa.ch</t>
  </si>
  <si>
    <t>M. Duck Cédric</t>
  </si>
  <si>
    <t>c.duck@minerg-appelsa.ch</t>
  </si>
  <si>
    <t>M. Fertin Gildas</t>
  </si>
  <si>
    <t>g.fertin@minerg-appelsa.ch</t>
  </si>
  <si>
    <t>M. Gilbert Loic</t>
  </si>
  <si>
    <t>l.gilbert@minerg-appelsa.ch</t>
  </si>
  <si>
    <t>M. Humbert Dominique</t>
  </si>
  <si>
    <t>d.humbert@minerg-appelsa.ch</t>
  </si>
  <si>
    <t>M. Lavorel Romain</t>
  </si>
  <si>
    <t>r.lavorel@minerg-appelsa.ch</t>
  </si>
  <si>
    <t>M. Legrand Jean-Michel</t>
  </si>
  <si>
    <t>jm.legrand@minerg-appelsa.ch</t>
  </si>
  <si>
    <t>M. Levallois Eric</t>
  </si>
  <si>
    <t>e.levallois@minerg-appelsa.ch</t>
  </si>
  <si>
    <t>M. Lisi Christophe</t>
  </si>
  <si>
    <t>c.lisi@minerg-appelsa.ch</t>
  </si>
  <si>
    <t>M. Lucchetta Ivan</t>
  </si>
  <si>
    <t>i.lucchetta@minerg-appelsa.ch</t>
  </si>
  <si>
    <t>M. Milheu David</t>
  </si>
  <si>
    <t>d.milheu@minerg-appelsa.ch</t>
  </si>
  <si>
    <t>M. Nguyen Minh bao</t>
  </si>
  <si>
    <t>m.nguyen@minerg-appelsa.ch</t>
  </si>
  <si>
    <t>M. Pinget Michel</t>
  </si>
  <si>
    <t>m.pinget@minerg-appelsa.ch</t>
  </si>
  <si>
    <t>M. Remond David</t>
  </si>
  <si>
    <t>d.remond@minerg-appelsa.ch</t>
  </si>
  <si>
    <t>M. Ritou Grégory</t>
  </si>
  <si>
    <t>g.ritou@minerg-appelsa.ch</t>
  </si>
  <si>
    <t>M. Valade Matthieu</t>
  </si>
  <si>
    <t>m.valade@minerg-appelsa.ch</t>
  </si>
  <si>
    <t>M. William Marqueton</t>
  </si>
  <si>
    <t>M. Augoyard Yann</t>
  </si>
  <si>
    <t>Yann.AUGOYARD@mino.eu</t>
  </si>
  <si>
    <t>ramz.chaouki@mino.eu</t>
  </si>
  <si>
    <t>M. Curtet Laurent</t>
  </si>
  <si>
    <t>Laurent.Curtet@mino.eu</t>
  </si>
  <si>
    <t>M. Jaeger Laurent</t>
  </si>
  <si>
    <t>laurent.jaeger@mino.eu</t>
  </si>
  <si>
    <t>M. Kevin Frank</t>
  </si>
  <si>
    <t>kevin.frank@mino.eu</t>
  </si>
  <si>
    <t>M. Muriau Raphaël</t>
  </si>
  <si>
    <t>raphael.muriau@mino.eu</t>
  </si>
  <si>
    <t>M. Petiteau Stéphane</t>
  </si>
  <si>
    <t>stephane.petiteau@cfmino.ch</t>
  </si>
  <si>
    <t>M. Frédéric Udressy</t>
  </si>
  <si>
    <t>udress@hotmail.com</t>
  </si>
  <si>
    <t>M. Jean-Luc Lelong</t>
  </si>
  <si>
    <t>jl.lelong@muller-services.ch</t>
  </si>
  <si>
    <t>M. Bruno Vigliano</t>
  </si>
  <si>
    <t>M. JN</t>
  </si>
  <si>
    <t>M. Simon</t>
  </si>
  <si>
    <t>M. Otto Scherrer</t>
  </si>
  <si>
    <t>elplan-scherrer@bluewin.ch</t>
  </si>
  <si>
    <t>M. Pascal</t>
  </si>
  <si>
    <t>M. P-A. Pache</t>
  </si>
  <si>
    <t>M. Christophe Rapaz</t>
  </si>
  <si>
    <t>rapaz@pelco.ch</t>
  </si>
  <si>
    <t>M. Jean-Christophe Pfefferlé</t>
  </si>
  <si>
    <t>pfefferle@pelco.ch</t>
  </si>
  <si>
    <t>M. Olivier Berger</t>
  </si>
  <si>
    <t>berger@pelco.ch</t>
  </si>
  <si>
    <t>M. Patrick Piazzolla</t>
  </si>
  <si>
    <t>M. J-M Tridondane</t>
  </si>
  <si>
    <t>M. Righetti Jean-Pierre</t>
  </si>
  <si>
    <t>jp.righetti@rgsa.ch</t>
  </si>
  <si>
    <t>M. Antoine Von der Mühll</t>
  </si>
  <si>
    <t>rhoneutilitaires@gmail.com</t>
  </si>
  <si>
    <t>rigotrieben@rigotrieben.ch</t>
  </si>
  <si>
    <t>pascal.corthesy@roos-ventilation.ch</t>
  </si>
  <si>
    <t>M. O. Blanco</t>
  </si>
  <si>
    <t>M. Marius Thiébaud</t>
  </si>
  <si>
    <t>rtsystem@rtsystem.ch</t>
  </si>
  <si>
    <t>M. Alain Couapel</t>
  </si>
  <si>
    <t>alain.couapel@ch.sauter-bc.com</t>
  </si>
  <si>
    <t>M. Alain Demangeon</t>
  </si>
  <si>
    <t>alain.demangeon@ch.sauter-bc.com</t>
  </si>
  <si>
    <t>M. Alexandre Berthet</t>
  </si>
  <si>
    <t>alexandre.berthet@ch.sauter-bc.com</t>
  </si>
  <si>
    <t>M. Alexandre Blanc</t>
  </si>
  <si>
    <t>alexandre.blanc@ch.sauter-bc.com</t>
  </si>
  <si>
    <t>M. Bruno Casteau</t>
  </si>
  <si>
    <t>bruno.casteau@ch.sauter-bc.com</t>
  </si>
  <si>
    <t>M. Christophe LeGuen</t>
  </si>
  <si>
    <t>christophe.leguen@ch.sauter-bc.com</t>
  </si>
  <si>
    <t>M. Frederic Guilhot</t>
  </si>
  <si>
    <t>frederic.guilhot@ch.sauter-bc.com</t>
  </si>
  <si>
    <t>M. Gregory Disdier</t>
  </si>
  <si>
    <t>gregory.disdier@ch.sauter-bc.com</t>
  </si>
  <si>
    <t>M. Hatem Maghraoui</t>
  </si>
  <si>
    <t>hatem.maghraoui@ch.sauter-bc.com</t>
  </si>
  <si>
    <t>M. Jean-Jacques Villa</t>
  </si>
  <si>
    <t>jeanjacques.villa@ch.sauter-bc.com</t>
  </si>
  <si>
    <t>M. Jean-Marc Guy</t>
  </si>
  <si>
    <t>jeanmarc.guy@ch.sauter-bc.com</t>
  </si>
  <si>
    <t>M. Jerome Chappuis</t>
  </si>
  <si>
    <t>jerome.chappuis@ch.sauter-bc.com</t>
  </si>
  <si>
    <t>M. Loic Demaere</t>
  </si>
  <si>
    <t>loic.demaere@ch.sauter-bc.com</t>
  </si>
  <si>
    <t>M. Marc Dury</t>
  </si>
  <si>
    <t>marc.dury@ch.sauter-bc.com</t>
  </si>
  <si>
    <t>M. Marc Fontannaz</t>
  </si>
  <si>
    <t>marc.fontannaz@ch.sauter-bc.com</t>
  </si>
  <si>
    <t>M. Marc Fresard</t>
  </si>
  <si>
    <t>marc.fresard@ch.sauter-bc.com</t>
  </si>
  <si>
    <t>M. Max Meynet</t>
  </si>
  <si>
    <t>max.meynet@ch.sauter-bc.com</t>
  </si>
  <si>
    <t>M. Michel Detraz</t>
  </si>
  <si>
    <t>michel.detraz@ch.sauter-bc.com</t>
  </si>
  <si>
    <t>M. Michel Parguey</t>
  </si>
  <si>
    <t>michel.parguey@ch.sauter-bc.com</t>
  </si>
  <si>
    <t>M. Nicolas Chapuis</t>
  </si>
  <si>
    <t>nicolas.chapuis@ch.sauter-bc.com</t>
  </si>
  <si>
    <t>M. Noureddine Aiouaz</t>
  </si>
  <si>
    <t>noureddine.aiouaz@ch.sauter-bc.com</t>
  </si>
  <si>
    <t>M. Patrice Charlet</t>
  </si>
  <si>
    <t>patrice.charlet@ch.sauter-bc.com</t>
  </si>
  <si>
    <t>M. Sylvain Meynet</t>
  </si>
  <si>
    <t>sylvain.meynet@ch.sauter-bc.com</t>
  </si>
  <si>
    <t>Mme Anne-Sophie Poggioli</t>
  </si>
  <si>
    <t>anne-sophie.poggioli@ch.sauter-bc.com</t>
  </si>
  <si>
    <t>M. Alain Maret</t>
  </si>
  <si>
    <t>alain.maret@ch.sauter-bc.com</t>
  </si>
  <si>
    <t>M. Andrea Fustinoni</t>
  </si>
  <si>
    <t>andrea.fustinoni@ch.sauter-bc.com</t>
  </si>
  <si>
    <t>M. Christian Villar</t>
  </si>
  <si>
    <t>christian.villar@ch.sauter-bc.com</t>
  </si>
  <si>
    <t>M. Claude Sandoz</t>
  </si>
  <si>
    <t>claude.sandoz@ch.sauter-bc.com</t>
  </si>
  <si>
    <t>M. Francisco Pinto</t>
  </si>
  <si>
    <t>francisco.pinto@ch.sauter-bc.com</t>
  </si>
  <si>
    <t>M. Jeanmanuel Varela</t>
  </si>
  <si>
    <t>jeanmanuel.varela@ch.sauter-bc.com</t>
  </si>
  <si>
    <t>M. Laurent Moreau</t>
  </si>
  <si>
    <t>laurent.moreau@ch.sauter-bc.com</t>
  </si>
  <si>
    <t>M. Olivier Burnet</t>
  </si>
  <si>
    <t>olivier.burnet@ch.sauter-bc.com</t>
  </si>
  <si>
    <t>M. Pascal Waeber</t>
  </si>
  <si>
    <t>pascal.waeber@ch.sauter-bc.com</t>
  </si>
  <si>
    <t>M. Samuel Kissling</t>
  </si>
  <si>
    <t>samuel.kissling@ch.sauter-bc.com</t>
  </si>
  <si>
    <t>M. Sebastien Chanton</t>
  </si>
  <si>
    <t>sebastien.chanton@ch.sauter-bc.com</t>
  </si>
  <si>
    <t>M. Antonio Llinares</t>
  </si>
  <si>
    <t>allinares@splust.ch</t>
  </si>
  <si>
    <t>gbordoni@st-sa.ch</t>
  </si>
  <si>
    <t>M. De Giuseppe Gianpiero</t>
  </si>
  <si>
    <t>gdegiuseppe@st-sa.ch</t>
  </si>
  <si>
    <t>M. Didier Dubuis</t>
  </si>
  <si>
    <t>ddubuis@splust.ch</t>
  </si>
  <si>
    <t>M. Ferdinand Martin</t>
  </si>
  <si>
    <t>fmartin@splust.ch</t>
  </si>
  <si>
    <t>M. Frédéric Genoud</t>
  </si>
  <si>
    <t>fgenoud@splust.ch</t>
  </si>
  <si>
    <t>M. Jean-Michel Laurent</t>
  </si>
  <si>
    <t>jmlaurent@st-sa.ch</t>
  </si>
  <si>
    <t>M. Jean-Yves Poggioli</t>
  </si>
  <si>
    <t>jypoggioli@splust.ch</t>
  </si>
  <si>
    <t>M. Juan Martinez</t>
  </si>
  <si>
    <t>jmartinez@st-sa.ch</t>
  </si>
  <si>
    <t>M. Luciano De Vito</t>
  </si>
  <si>
    <t>ldevito@splust.ch</t>
  </si>
  <si>
    <t>M. Michel Neuenschwander</t>
  </si>
  <si>
    <t>mneuenschwander@splust.ch</t>
  </si>
  <si>
    <t>M. Patrick Michaux</t>
  </si>
  <si>
    <t>pmichaux@splust.ch</t>
  </si>
  <si>
    <t>M. Raphael Thurnherr</t>
  </si>
  <si>
    <t>rthurnherr@st-sa.ch</t>
  </si>
  <si>
    <t>M. Tiffon Alain</t>
  </si>
  <si>
    <t>atiffon@splust.ch</t>
  </si>
  <si>
    <t>M. Xavier Millet</t>
  </si>
  <si>
    <t>xmillet@st-sa.ch</t>
  </si>
  <si>
    <t>M. Arnaud Eugster</t>
  </si>
  <si>
    <t>Arnaud.EUGSTER@spenergies.ch</t>
  </si>
  <si>
    <t>M. Festor Michael</t>
  </si>
  <si>
    <t>michael.festor@spenergies.ch</t>
  </si>
  <si>
    <t>M. Paul Eugster</t>
  </si>
  <si>
    <t>paul.eugster@spenergies.ch</t>
  </si>
  <si>
    <t>M. Philippe Caparco</t>
  </si>
  <si>
    <t>philippe.caparco@spenergies.ch</t>
  </si>
  <si>
    <t>M. Yves Grandvoinet</t>
  </si>
  <si>
    <t>yves.grandvoinet@spenergies.ch</t>
  </si>
  <si>
    <t>M. Andrieux Pascal</t>
  </si>
  <si>
    <t>pascal.andrieux@siemens.com</t>
  </si>
  <si>
    <t>M. Besson Gerard</t>
  </si>
  <si>
    <t>gerard.besson@siemens.com</t>
  </si>
  <si>
    <t>M. Capraro Bruno</t>
  </si>
  <si>
    <t>bruno.capraro@siemens.com</t>
  </si>
  <si>
    <t>M. Couapel, Alain</t>
  </si>
  <si>
    <t>alain.couapel@siemens.com</t>
  </si>
  <si>
    <t>M. Deville Christian</t>
  </si>
  <si>
    <t>christian.deville@siemens.com</t>
  </si>
  <si>
    <t>M. Ferreira Jorge</t>
  </si>
  <si>
    <t>jorge.ferreira@siemens.com</t>
  </si>
  <si>
    <t>M. Gaivoto Christophe</t>
  </si>
  <si>
    <t>christophe.gaivoto@siemens.com</t>
  </si>
  <si>
    <t>M. Gire Philippe</t>
  </si>
  <si>
    <t>philippe.gire@siemens.com</t>
  </si>
  <si>
    <t>M. Goret Michel</t>
  </si>
  <si>
    <t>michel.goret@siemens.com</t>
  </si>
  <si>
    <t>M. Guex-Crosier Regis</t>
  </si>
  <si>
    <t>regis.guex-crosier@siemens.com</t>
  </si>
  <si>
    <t>M. Hamel Dominique</t>
  </si>
  <si>
    <t>dominique.hamel@siemens.com</t>
  </si>
  <si>
    <t>M. Hermann, Thomas</t>
  </si>
  <si>
    <t>thomas.t.hermann@siemens.com</t>
  </si>
  <si>
    <t>M. Kempa Francis</t>
  </si>
  <si>
    <t>francis.kempa@siemens.com</t>
  </si>
  <si>
    <t>M. Lacombe Pascal</t>
  </si>
  <si>
    <t>pascal.lacombe@siemens.com</t>
  </si>
  <si>
    <t>M. Lopez Javier</t>
  </si>
  <si>
    <t>lopez.javier@siemens.com</t>
  </si>
  <si>
    <t>M. Mandon Julien</t>
  </si>
  <si>
    <t>julien.mandon@siemens.com</t>
  </si>
  <si>
    <t>M. Marguet Julien</t>
  </si>
  <si>
    <t>julien.marguet@siemens.com</t>
  </si>
  <si>
    <t>M. Morot Jean-Pierre</t>
  </si>
  <si>
    <t>jean-pierre.morot@siemens.com</t>
  </si>
  <si>
    <t>M. Niederhauser Pierre</t>
  </si>
  <si>
    <t>pierre.niederhauser@siemens.com</t>
  </si>
  <si>
    <t>M. Poyaud Jerome</t>
  </si>
  <si>
    <t>jerome.poyaud@siemens.com</t>
  </si>
  <si>
    <t>M. Sequeira Joao</t>
  </si>
  <si>
    <t>joao.sequeira@siemens.com</t>
  </si>
  <si>
    <t>M. Tambalotti Michel</t>
  </si>
  <si>
    <t>michel.tambalotti@siemens.com</t>
  </si>
  <si>
    <t>M. Tauxe Alain</t>
  </si>
  <si>
    <t>alain.tauxe@siemens.com</t>
  </si>
  <si>
    <t>Mme Wullschleger Cornelia</t>
  </si>
  <si>
    <t>cornelia.wullschleger@siemens.com</t>
  </si>
  <si>
    <t>M. Zanutto Manuel</t>
  </si>
  <si>
    <t>manuel.zanutto@siemens.com</t>
  </si>
  <si>
    <t>Mme Berclaz Grosjean Josette</t>
  </si>
  <si>
    <t>josette.berclaz-grosjean@siemens.com</t>
  </si>
  <si>
    <t>M. Charriere Gabriel</t>
  </si>
  <si>
    <t>gabriel.charriere@siemens.com</t>
  </si>
  <si>
    <t>M. Chironi Donato</t>
  </si>
  <si>
    <t>donato.chironi@siemens.com</t>
  </si>
  <si>
    <t>M. Conus, Gilles</t>
  </si>
  <si>
    <t>gilles.conus@siemens.com</t>
  </si>
  <si>
    <t>M. Franco Perina</t>
  </si>
  <si>
    <t>franco.perina@siemens.com</t>
  </si>
  <si>
    <t>M. Guilbert Pierre</t>
  </si>
  <si>
    <t>pierre.guilbert@siemens.com</t>
  </si>
  <si>
    <t>M. Humbert Vital</t>
  </si>
  <si>
    <t>vital.humbert@siemens.com</t>
  </si>
  <si>
    <t>M. Imboden Ulrich</t>
  </si>
  <si>
    <t>ulrich.imboden@siemens.com</t>
  </si>
  <si>
    <t>M. Leidi Patrick</t>
  </si>
  <si>
    <t>patrick.leidi@siemens.com</t>
  </si>
  <si>
    <t>M. Li Puma Gaetano</t>
  </si>
  <si>
    <t>gaetano.lipuma@siemens.com</t>
  </si>
  <si>
    <t>M. Michoud John</t>
  </si>
  <si>
    <t>john.michoud@siemens.com</t>
  </si>
  <si>
    <t>M. Parel Marc</t>
  </si>
  <si>
    <t>marc.parel@siemens.com</t>
  </si>
  <si>
    <t>M. Rossier Jean-Yves</t>
  </si>
  <si>
    <t>jean-yves.rossier@siemens.com</t>
  </si>
  <si>
    <t>M. Zufferey Florian</t>
  </si>
  <si>
    <t>florian.zufferey@siemens.com</t>
  </si>
  <si>
    <t>M. Amacker Carlo</t>
  </si>
  <si>
    <t>M. Di Rocco, Laurent</t>
  </si>
  <si>
    <t>M. Valmaggia Pascal</t>
  </si>
  <si>
    <t>M. Walker Pascal</t>
  </si>
  <si>
    <t>M. Zufferey Raymond</t>
  </si>
  <si>
    <t>M. Alberico-Silva Rocha</t>
  </si>
  <si>
    <t>a.rocha@stucker-sa.ch</t>
  </si>
  <si>
    <t>M. Bertrand Vigny</t>
  </si>
  <si>
    <t>b.vigny@stucker-sa.ch</t>
  </si>
  <si>
    <t>M. Marc Bastian</t>
  </si>
  <si>
    <t>m.bastian@stucker-sa.ch</t>
  </si>
  <si>
    <t>M. Samir Hajric</t>
  </si>
  <si>
    <t>s.hajric@stucker-sa.ch</t>
  </si>
  <si>
    <t>M. Thierry Demierre</t>
  </si>
  <si>
    <t>th.demierre@stucker-sa.ch</t>
  </si>
  <si>
    <t>M. Marc- Olivier Seys</t>
  </si>
  <si>
    <t>M. P. Calderari</t>
  </si>
  <si>
    <t>info@tartrifuge.ch</t>
  </si>
  <si>
    <t>M. Jean Schaller</t>
  </si>
  <si>
    <t>ecoenergies1@hotmail.com</t>
  </si>
  <si>
    <t>M. Lugrin Laurent</t>
  </si>
  <si>
    <t>lupin@vtxmail.ch</t>
  </si>
  <si>
    <t>M. André Tracol</t>
  </si>
  <si>
    <t>a.tracol@tech-building.com</t>
  </si>
  <si>
    <t>M. Helder Paulos</t>
  </si>
  <si>
    <t>h.paulos@tech-building.com</t>
  </si>
  <si>
    <t>M. Jean-Christophe Delcloy</t>
  </si>
  <si>
    <t>jc.delcloy@tech-building.com</t>
  </si>
  <si>
    <t>M. Montagne Jérôme</t>
  </si>
  <si>
    <t>j.montagne@tech-building.com</t>
  </si>
  <si>
    <t>M. Salvi Mickaël</t>
  </si>
  <si>
    <t>m.salvi@tech-building.com</t>
  </si>
  <si>
    <t>M. Xavier Rouzet</t>
  </si>
  <si>
    <t>x.rouzet@tech-building.com</t>
  </si>
  <si>
    <t>M. Caproci</t>
  </si>
  <si>
    <t>M. Tornay G.</t>
  </si>
  <si>
    <t>M. Nicolas Faivre</t>
  </si>
  <si>
    <t>nicolas.faivre@thermex.ch</t>
  </si>
  <si>
    <t>Mme Annesylvie Billeter</t>
  </si>
  <si>
    <t>annesylvie.billeter@thermex.ch</t>
  </si>
  <si>
    <t>Mme Maria De Frutos</t>
  </si>
  <si>
    <t>maria.defrutos@thermex.ch</t>
  </si>
  <si>
    <t>M. Alexandre Xausa</t>
  </si>
  <si>
    <t>info@thiebaud-perritaz.com</t>
  </si>
  <si>
    <t>M. Aurélien Naulet</t>
  </si>
  <si>
    <t>bureauetudes@thiebaud-perritaz.com</t>
  </si>
  <si>
    <t>M. Burkiewicz Christophe</t>
  </si>
  <si>
    <t>M. Christophe Burkiewicz</t>
  </si>
  <si>
    <t>cburkiewicz@thiebaud-perritaz.com</t>
  </si>
  <si>
    <t>M. David Richard</t>
  </si>
  <si>
    <t>M. Eichenberger</t>
  </si>
  <si>
    <t>maintenance@thiebaud-perritaz.com</t>
  </si>
  <si>
    <t>M. Edouard Lachenal</t>
  </si>
  <si>
    <t>M. Fabio Bernardo</t>
  </si>
  <si>
    <t>M. Georges Duret</t>
  </si>
  <si>
    <t>M. Goran Dalic</t>
  </si>
  <si>
    <t>M. Jérôme Gilbert</t>
  </si>
  <si>
    <t>j.gilbert@thiebaud-perritaz.com</t>
  </si>
  <si>
    <t>M. Patrick Reuteler</t>
  </si>
  <si>
    <t>M. Philippe Betsch</t>
  </si>
  <si>
    <t>M. Simon Taponard</t>
  </si>
  <si>
    <t>be@thiebaud-perritaz.com</t>
  </si>
  <si>
    <t>M. Sivori Vaccher</t>
  </si>
  <si>
    <t>svaccher@thiebaud-perritaz.com</t>
  </si>
  <si>
    <t>M. Stéphane Ortolan</t>
  </si>
  <si>
    <t>M. Taponard Simon</t>
  </si>
  <si>
    <t>M. Tiago Amaral</t>
  </si>
  <si>
    <t>tamaral@thiebaud-perritaz.com</t>
  </si>
  <si>
    <t>M. Yannick Frezier</t>
  </si>
  <si>
    <t>Mlle Fouirat Soraya</t>
  </si>
  <si>
    <t>Mlle Laura Caron</t>
  </si>
  <si>
    <t>Mme Louise Gilbert</t>
  </si>
  <si>
    <t>Mme Nadia Rabotot</t>
  </si>
  <si>
    <t>M. Duguet</t>
  </si>
  <si>
    <t>info@cgcdalkia.ch</t>
  </si>
  <si>
    <t>M. Cultrona</t>
  </si>
  <si>
    <t>M. Georges Torres</t>
  </si>
  <si>
    <t>georges.torres@ultrafroid.ch</t>
  </si>
  <si>
    <t>M. Laurent Marin</t>
  </si>
  <si>
    <t>Mlle Elodie Ropraz</t>
  </si>
  <si>
    <t>elodie.ropraz@ultrafroid.ch</t>
  </si>
  <si>
    <t>georges.torres@unifroid.ch</t>
  </si>
  <si>
    <t>M. Hervé Théraulaz</t>
  </si>
  <si>
    <t>herve.theraulaz@uniclim.ch</t>
  </si>
  <si>
    <t>laurent.marin@unifroid.ch</t>
  </si>
  <si>
    <t>M. Salamin</t>
  </si>
  <si>
    <t>M. Aeby</t>
  </si>
  <si>
    <t>venticlean@bluewin.ch</t>
  </si>
  <si>
    <t>M. Patrice Vuffray</t>
  </si>
  <si>
    <t>M. Raymond Vuffray</t>
  </si>
  <si>
    <t>info@venticlean.ch</t>
  </si>
  <si>
    <t>M. Albin Gault</t>
  </si>
  <si>
    <t>ventilair@societe.ch</t>
  </si>
  <si>
    <t>M. Michel Gex</t>
  </si>
  <si>
    <t>M. Guillaume Serrano</t>
  </si>
  <si>
    <t>ventilenergie@sunrise.ch</t>
  </si>
  <si>
    <t>M. Loeffel</t>
  </si>
  <si>
    <t>loeffel@ventilenergies.ch</t>
  </si>
  <si>
    <t>M. Ventilex</t>
  </si>
  <si>
    <t>info@ventilex.ch</t>
  </si>
  <si>
    <t>M. Marc Vulin</t>
  </si>
  <si>
    <t>contact@vulin.ch</t>
  </si>
  <si>
    <t>M. Fournier Frédéric</t>
  </si>
  <si>
    <t>frederic.fournier@waltermeier.com</t>
  </si>
  <si>
    <t>Adresse, Localité</t>
  </si>
  <si>
    <t>Base</t>
  </si>
  <si>
    <t>Soumission</t>
  </si>
  <si>
    <t>Sauvegarde</t>
  </si>
  <si>
    <t>Donnée</t>
  </si>
  <si>
    <t>N° Offre</t>
  </si>
  <si>
    <t>Autre Client</t>
  </si>
  <si>
    <t>Responsable</t>
  </si>
  <si>
    <t>Ville</t>
  </si>
  <si>
    <t>Date de Création</t>
  </si>
  <si>
    <t>Frigo Clinique</t>
  </si>
  <si>
    <t>Nestlé</t>
  </si>
  <si>
    <t>Chemin rouge 74, Genève</t>
  </si>
  <si>
    <t>24, Rue du Pont, Villars</t>
  </si>
  <si>
    <t>Distribution et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</si>
</sst>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fr.-100C]\ #,##0.00"/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1" applyAlignment="1" applyProtection="1"/>
    <xf numFmtId="0" fontId="1" fillId="0" borderId="0" xfId="0" applyFont="1" applyFill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/>
    <xf numFmtId="0" fontId="0" fillId="0" borderId="0" xfId="0" applyAlignment="1">
      <alignment horizontal="left"/>
    </xf>
    <xf numFmtId="0" fontId="2" fillId="0" borderId="0" xfId="1" applyFill="1" applyAlignment="1" applyProtection="1"/>
    <xf numFmtId="0" fontId="2" fillId="0" borderId="1" xfId="1" applyBorder="1" applyAlignment="1" applyProtection="1">
      <alignment horizontal="center"/>
    </xf>
    <xf numFmtId="0" fontId="2" fillId="0" borderId="0" xfId="1" applyAlignment="1" applyProtection="1">
      <alignment horizontal="center"/>
    </xf>
    <xf numFmtId="0" fontId="1" fillId="0" borderId="0" xfId="0" applyFont="1" applyFill="1" applyAlignment="1"/>
    <xf numFmtId="0" fontId="1" fillId="0" borderId="0" xfId="0" applyFont="1" applyFill="1" applyAlignment="1">
      <alignment horizontal="left"/>
    </xf>
    <xf numFmtId="0" fontId="2" fillId="0" borderId="0" xfId="1" applyFill="1" applyAlignment="1" applyProtection="1">
      <alignment horizontal="left"/>
    </xf>
    <xf numFmtId="0" fontId="2" fillId="0" borderId="0" xfId="1" applyFont="1" applyFill="1" applyAlignment="1" applyProtection="1"/>
    <xf numFmtId="0" fontId="0" fillId="0" borderId="0" xfId="0" applyFill="1"/>
    <xf numFmtId="0" fontId="0" fillId="0" borderId="0" xfId="0" applyNumberFormat="1"/>
    <xf numFmtId="14" fontId="0" fillId="0" borderId="0" xfId="0" applyNumberFormat="1" applyAlignment="1">
      <alignment horizontal="left"/>
    </xf>
    <xf numFmtId="11" fontId="0" fillId="0" borderId="0" xfId="0" applyNumberFormat="1"/>
    <xf numFmtId="165" fontId="0" fillId="0" borderId="0" xfId="0" applyNumberForma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ase/Liste%20d'adress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Liste d'adresses"/>
      <sheetName val="Liste d'adresse"/>
    </sheetNames>
    <sheetDataSet>
      <sheetData sheetId="0"/>
      <sheetData sheetId="1">
        <row r="4">
          <cell r="B4" t="str">
            <v>Aéro Technologies SA</v>
          </cell>
          <cell r="C4" t="str">
            <v>Chemin du Grand-Puits 38</v>
          </cell>
          <cell r="D4" t="str">
            <v>1217 Meyrin</v>
          </cell>
          <cell r="E4" t="str">
            <v>022 777 46 46</v>
          </cell>
          <cell r="F4" t="str">
            <v>022 777 46 48</v>
          </cell>
          <cell r="G4" t="str">
            <v>M. Arsllani</v>
          </cell>
          <cell r="I4" t="str">
            <v>M. Bertolaso Daniel</v>
          </cell>
          <cell r="J4" t="str">
            <v>bertolaso@aerotechno.ch</v>
          </cell>
          <cell r="K4" t="str">
            <v>M. Ivan Perret</v>
          </cell>
          <cell r="L4" t="str">
            <v>perret@aerotechno.ch</v>
          </cell>
          <cell r="M4" t="str">
            <v>M. Simon Rohner</v>
          </cell>
          <cell r="N4" t="str">
            <v>info@aerotechno.ch</v>
          </cell>
          <cell r="O4" t="str">
            <v>Mme Véronique Marin</v>
          </cell>
          <cell r="P4" t="str">
            <v>marin@aerotechno.ch</v>
          </cell>
        </row>
        <row r="5">
          <cell r="B5" t="str">
            <v>Alpiq InTec Romandie SA GE</v>
          </cell>
          <cell r="C5" t="str">
            <v>Route du Nant-d'Avril 56</v>
          </cell>
          <cell r="D5" t="str">
            <v>CH-1214 Vernier</v>
          </cell>
          <cell r="E5" t="str">
            <v>022 306 16 02</v>
          </cell>
          <cell r="F5" t="str">
            <v>022 341 02 46</v>
          </cell>
          <cell r="G5" t="str">
            <v>M. Bordoni Guillaume</v>
          </cell>
          <cell r="H5" t="str">
            <v>Guillaume.Bordoni@alpiq.com</v>
          </cell>
          <cell r="I5" t="str">
            <v>M. Conza Serafino</v>
          </cell>
          <cell r="J5" t="str">
            <v>Serafino.Conza@alpiq.com</v>
          </cell>
          <cell r="K5" t="str">
            <v>M. Corcel Florian</v>
          </cell>
          <cell r="L5" t="str">
            <v>Florian.Corcel@alpiq.com</v>
          </cell>
          <cell r="M5" t="str">
            <v>M. Dubuis Didier</v>
          </cell>
          <cell r="N5" t="str">
            <v>Didier.Dubuis@alpiq.com</v>
          </cell>
          <cell r="O5" t="str">
            <v>M. Martin Ferdinand</v>
          </cell>
          <cell r="P5" t="str">
            <v>Ferdinand.Martin@alpiq.com</v>
          </cell>
          <cell r="Q5" t="str">
            <v>M. Sareczki Nils</v>
          </cell>
          <cell r="R5" t="str">
            <v>Nils.Sareczki@alpiq.com</v>
          </cell>
        </row>
        <row r="6">
          <cell r="B6" t="str">
            <v>Alpiq InTec Romandie SA VD</v>
          </cell>
          <cell r="C6" t="str">
            <v xml:space="preserve">Rue de Cossonay 194 </v>
          </cell>
          <cell r="D6" t="str">
            <v xml:space="preserve">1020 Renens </v>
          </cell>
          <cell r="E6" t="str">
            <v xml:space="preserve">021 632 84 43 </v>
          </cell>
          <cell r="F6" t="str">
            <v xml:space="preserve">021 635 48 06 </v>
          </cell>
          <cell r="G6" t="str">
            <v>M. Da Fonseca Danny</v>
          </cell>
          <cell r="H6" t="str">
            <v>Danny.DaFonseca@alpiq.com</v>
          </cell>
          <cell r="I6" t="str">
            <v>M. Delija Faruk</v>
          </cell>
          <cell r="J6" t="str">
            <v>Faruk.Delija@alpiq.com</v>
          </cell>
          <cell r="K6" t="str">
            <v>M. Dominique Huguet</v>
          </cell>
          <cell r="L6" t="str">
            <v>dominique.huguet@alpiq.com</v>
          </cell>
          <cell r="M6" t="str">
            <v>M. Dubuis Didier</v>
          </cell>
          <cell r="N6" t="str">
            <v>Didier.Dubuis@alpiq.com</v>
          </cell>
          <cell r="O6" t="str">
            <v>M. Mario Foffa</v>
          </cell>
          <cell r="P6" t="str">
            <v>mario.foffa@alpiq.com</v>
          </cell>
          <cell r="Q6" t="str">
            <v>M. Massimo D'Angelo</v>
          </cell>
          <cell r="R6" t="str">
            <v>massimo.d'angelo@alpiq.com</v>
          </cell>
          <cell r="S6" t="str">
            <v>M. Pfister Yves</v>
          </cell>
          <cell r="T6" t="str">
            <v>Yves.Pfister@alpiq.com</v>
          </cell>
          <cell r="U6" t="str">
            <v>M. Roland Mercier</v>
          </cell>
          <cell r="V6" t="str">
            <v>mercier_roland@hotmail.com</v>
          </cell>
          <cell r="W6" t="str">
            <v>M. Suau Anthony</v>
          </cell>
          <cell r="X6" t="str">
            <v>Anthony.Suau@alpiq.com</v>
          </cell>
          <cell r="Y6" t="str">
            <v>Mme Barbara Roulet</v>
          </cell>
          <cell r="Z6" t="str">
            <v>barbara.roulet@alpiq.com</v>
          </cell>
        </row>
        <row r="7">
          <cell r="B7" t="str">
            <v>Alvazzi SA GE</v>
          </cell>
          <cell r="C7" t="str">
            <v>Route des Jeunes 93</v>
          </cell>
          <cell r="D7" t="str">
            <v>1227 Carouge</v>
          </cell>
          <cell r="E7" t="str">
            <v>022 301 90 45</v>
          </cell>
          <cell r="F7" t="str">
            <v>022 301 90 46</v>
          </cell>
          <cell r="G7" t="str">
            <v>M. Demolli Krenar</v>
          </cell>
          <cell r="H7" t="str">
            <v>KRENAR.DEMOLLI@groupealvazzi.com</v>
          </cell>
          <cell r="I7" t="str">
            <v>M. Pellet Emilien</v>
          </cell>
          <cell r="J7" t="str">
            <v>Emilien.PELLET@groupealvazzi.com</v>
          </cell>
          <cell r="K7" t="str">
            <v>M. Georges Pascale</v>
          </cell>
          <cell r="L7" t="str">
            <v>Pascale.GEORGES@groupealvazzi.com</v>
          </cell>
          <cell r="M7" t="str">
            <v>M. Granitto Yvan</v>
          </cell>
          <cell r="N7" t="str">
            <v>yvan.granitto@groupealvazzi.com</v>
          </cell>
          <cell r="O7" t="str">
            <v>M. Laplace Pierre</v>
          </cell>
          <cell r="P7" t="str">
            <v>pierre.laplace@groupealvazzi.com</v>
          </cell>
          <cell r="Q7" t="str">
            <v>M. Marin Jean-Francois</v>
          </cell>
          <cell r="R7" t="str">
            <v>jean-francois.marin@groupealvazzi.com</v>
          </cell>
          <cell r="S7" t="str">
            <v>M. Nanzer Julio</v>
          </cell>
          <cell r="T7" t="str">
            <v>julio.nanzer@groupealvazzi.com</v>
          </cell>
          <cell r="U7" t="str">
            <v>M. Pajaziti Ardian</v>
          </cell>
          <cell r="V7" t="str">
            <v>ARDIAN.PAJAZITI@groupealvazzi.com</v>
          </cell>
          <cell r="W7" t="str">
            <v>Mme Duplessis Isabelle</v>
          </cell>
          <cell r="X7" t="str">
            <v>isabelle.duplessis@groupealvazzi.com</v>
          </cell>
        </row>
        <row r="8">
          <cell r="B8" t="str">
            <v>AS Technique</v>
          </cell>
          <cell r="C8" t="str">
            <v xml:space="preserve">la Rapille 16 </v>
          </cell>
          <cell r="D8" t="str">
            <v>1029 Villars-Ste-Croix</v>
          </cell>
          <cell r="E8" t="str">
            <v>079 621 12 20</v>
          </cell>
          <cell r="F8" t="str">
            <v>021 701 49 95</v>
          </cell>
          <cell r="G8" t="str">
            <v>M. Souza Georges</v>
          </cell>
        </row>
        <row r="9">
          <cell r="B9" t="str">
            <v>Avilag SA Inst. Thermiques</v>
          </cell>
          <cell r="C9" t="str">
            <v>Route du Bois-des-Frères 32</v>
          </cell>
          <cell r="D9" t="str">
            <v>1219 Le Lignon</v>
          </cell>
          <cell r="E9" t="str">
            <v>022 332 44 44</v>
          </cell>
          <cell r="F9" t="str">
            <v>022 332 44 45</v>
          </cell>
          <cell r="G9" t="str">
            <v>M. Jean-François Virieux</v>
          </cell>
          <cell r="H9" t="str">
            <v>jfv@avilagenergies.ch</v>
          </cell>
          <cell r="I9" t="str">
            <v>M. J-M. Tridondane</v>
          </cell>
          <cell r="J9" t="str">
            <v>contact@avilag.ch</v>
          </cell>
          <cell r="K9" t="str">
            <v>M. Stefano Ciriolo</v>
          </cell>
          <cell r="L9" t="str">
            <v>sc@avilagenergies.ch</v>
          </cell>
        </row>
        <row r="10">
          <cell r="B10" t="str">
            <v>B Partner</v>
          </cell>
          <cell r="C10" t="str">
            <v>Promenade des Champs Fréchets 24</v>
          </cell>
          <cell r="D10" t="str">
            <v>1217 Meyrin</v>
          </cell>
          <cell r="E10" t="str">
            <v>022 321 40 44</v>
          </cell>
          <cell r="F10" t="str">
            <v>022 321 40 66</v>
          </cell>
          <cell r="G10" t="str">
            <v>M. A. Berduraz</v>
          </cell>
          <cell r="H10" t="str">
            <v>b.partner@bluewin.ch</v>
          </cell>
        </row>
        <row r="11">
          <cell r="B11" t="str">
            <v>Balestra Galiotto TCC SA</v>
          </cell>
          <cell r="C11" t="str">
            <v>Chemin du Saprey 8</v>
          </cell>
          <cell r="D11" t="str">
            <v>1212 Grand-Lancy 1</v>
          </cell>
          <cell r="E11" t="str">
            <v>022 906 18 80</v>
          </cell>
          <cell r="F11" t="str">
            <v>022 906 18 81</v>
          </cell>
          <cell r="G11" t="str">
            <v>M. Bardini, Alessio</v>
          </cell>
          <cell r="H11" t="str">
            <v>alessio.bardini@balestra-galiotto.ch</v>
          </cell>
          <cell r="I11" t="str">
            <v>M. Bira Alexandre</v>
          </cell>
          <cell r="J11" t="str">
            <v>alexandre.bira@balestra-galiotto.ch</v>
          </cell>
          <cell r="K11" t="str">
            <v>M. Caparco Philippe</v>
          </cell>
          <cell r="L11" t="str">
            <v>philippe.caparco@balestra-galiotto.ch</v>
          </cell>
          <cell r="M11" t="str">
            <v>Le Guen Christophe</v>
          </cell>
          <cell r="N11" t="str">
            <v>christophe.leguen@balestra-galiotto.ch</v>
          </cell>
          <cell r="O11" t="str">
            <v>M. Meliti Francesco</v>
          </cell>
          <cell r="P11" t="str">
            <v>francesco.meliti@balestra-galiotto.ch</v>
          </cell>
        </row>
        <row r="12">
          <cell r="B12" t="str">
            <v>Bernard Chevalley SA</v>
          </cell>
          <cell r="C12" t="str">
            <v>Av. d'échallens 123</v>
          </cell>
          <cell r="D12" t="str">
            <v>1004Lausanne</v>
          </cell>
          <cell r="E12" t="str">
            <v>021 625 74 26</v>
          </cell>
          <cell r="F12" t="str">
            <v xml:space="preserve">021 625 81 51 </v>
          </cell>
          <cell r="G12" t="str">
            <v>M. Frédéric Rohner</v>
          </cell>
          <cell r="H12" t="str">
            <v>f.rohner@chevalley-sa.ch</v>
          </cell>
          <cell r="I12" t="str">
            <v>Mme F. Dufaux</v>
          </cell>
          <cell r="J12" t="str">
            <v>f.dufaux@chevalley-sa.ch</v>
          </cell>
          <cell r="K12" t="str">
            <v>Mme V. Muller</v>
          </cell>
        </row>
        <row r="13">
          <cell r="B13" t="str">
            <v>Bosson Pillet SA</v>
          </cell>
          <cell r="C13" t="str">
            <v>3, Rue des Morgines</v>
          </cell>
          <cell r="D13" t="str">
            <v>1213 Petit Lancy 1</v>
          </cell>
          <cell r="E13" t="str">
            <v>022 879 09 09</v>
          </cell>
          <cell r="F13" t="str">
            <v>022 879 09 00</v>
          </cell>
          <cell r="G13" t="str">
            <v>M. Duret Rémy</v>
          </cell>
          <cell r="H13" t="str">
            <v>rduret@bosson-pillet.ch</v>
          </cell>
          <cell r="I13" t="str">
            <v>M. Gex Bernard</v>
          </cell>
          <cell r="J13" t="str">
            <v>bgex@bosson-pillet.ch</v>
          </cell>
          <cell r="K13" t="str">
            <v>M. J. Filippe</v>
          </cell>
          <cell r="M13" t="str">
            <v>M. Michael Festor</v>
          </cell>
          <cell r="N13" t="str">
            <v>mfestor@bosson-pillet.ch</v>
          </cell>
          <cell r="O13" t="str">
            <v>M. R. Pillet</v>
          </cell>
          <cell r="P13"/>
          <cell r="Q13" t="str">
            <v>M. Sebastien Reyren</v>
          </cell>
          <cell r="R13" t="str">
            <v>sreyren@bosson-pillet.ch</v>
          </cell>
        </row>
        <row r="14">
          <cell r="B14" t="str">
            <v>Brauchli SA</v>
          </cell>
          <cell r="C14" t="str">
            <v>Av. de Morges 35</v>
          </cell>
          <cell r="D14" t="str">
            <v>1004 Lausanne</v>
          </cell>
          <cell r="E14" t="str">
            <v>021 623 69 90</v>
          </cell>
          <cell r="F14" t="str">
            <v>021 624 14 87</v>
          </cell>
          <cell r="G14" t="str">
            <v>M. Bamert Nicolas</v>
          </cell>
          <cell r="H14" t="str">
            <v>nicolas.bamert@brauchli-sa.ch</v>
          </cell>
          <cell r="I14" t="str">
            <v>M. Corthesy Pascal</v>
          </cell>
          <cell r="J14" t="str">
            <v>pascal.corthesy@roos-ventilation.ch]</v>
          </cell>
          <cell r="K14" t="str">
            <v>M. Cossy Grégory</v>
          </cell>
          <cell r="L14" t="str">
            <v>gregory.cossy@brauchli-sa.ch</v>
          </cell>
          <cell r="M14" t="str">
            <v>M. David Finolezzi</v>
          </cell>
          <cell r="N14" t="str">
            <v>david.finolezzi@brauchli-sa.ch</v>
          </cell>
          <cell r="O14" t="str">
            <v>M. Dimitri Tcheremissov</v>
          </cell>
          <cell r="P14" t="str">
            <v>dimitri.tcheremissov@brauchli-sa.ch</v>
          </cell>
          <cell r="Q14" t="str">
            <v>M. Halbourg Edouard</v>
          </cell>
          <cell r="R14" t="str">
            <v>edouard.halobourg@brauchli-sa.ch</v>
          </cell>
          <cell r="S14" t="str">
            <v>M. J. Pittet</v>
          </cell>
          <cell r="T14" t="str">
            <v>chantiers@brauchli-sa.ch</v>
          </cell>
          <cell r="U14" t="str">
            <v>M. Marius</v>
          </cell>
          <cell r="V14" t="str">
            <v>chantiers@brauchli-sa.ch</v>
          </cell>
          <cell r="W14" t="str">
            <v>M. Mazalovic Mato</v>
          </cell>
          <cell r="X14" t="str">
            <v>mato.mazalovic@brauchli-sa.ch</v>
          </cell>
          <cell r="Y14" t="str">
            <v>M. Monnier Johan</v>
          </cell>
          <cell r="Z14" t="str">
            <v>johan.monnier@brauchli-sa.ch</v>
          </cell>
          <cell r="AA14" t="str">
            <v>M. Paolo Raccio</v>
          </cell>
          <cell r="AB14" t="str">
            <v>paolo.raccio@brauchli-sa.ch</v>
          </cell>
          <cell r="AC14" t="str">
            <v>M. P.-A. Badoux</v>
          </cell>
          <cell r="AD14" t="str">
            <v>chantiers@brauchli-sa.ch</v>
          </cell>
          <cell r="AE14" t="str">
            <v>M. Radovanovic Nikola</v>
          </cell>
          <cell r="AF14" t="str">
            <v>nikola.radovanovic@brauchli-sa.ch</v>
          </cell>
          <cell r="AG14" t="str">
            <v>M. Reiff Hervé</v>
          </cell>
          <cell r="AH14" t="str">
            <v>herve.reiff@brauchli-sa.ch</v>
          </cell>
        </row>
        <row r="15">
          <cell r="B15" t="str">
            <v>Bulliard Technique Electrique</v>
          </cell>
          <cell r="C15" t="str">
            <v>219, rte de Vernier</v>
          </cell>
          <cell r="D15" t="str">
            <v>1214 Vernier</v>
          </cell>
          <cell r="E15" t="str">
            <v>022 341 08 48</v>
          </cell>
          <cell r="F15" t="str">
            <v>022 341 08 51</v>
          </cell>
          <cell r="G15" t="str">
            <v>M. Stéphane Buillard</v>
          </cell>
          <cell r="H15" t="str">
            <v>b.t.e@bluewin.ch</v>
          </cell>
        </row>
        <row r="16">
          <cell r="B16" t="str">
            <v>CGC Dalkia SA</v>
          </cell>
          <cell r="C16" t="str">
            <v>Chemin du Foron 14</v>
          </cell>
          <cell r="D16" t="str">
            <v>1226 Thonex (Genève, Swizerland)</v>
          </cell>
          <cell r="E16" t="str">
            <v>022 869 06 00</v>
          </cell>
          <cell r="F16" t="str">
            <v>022 869 06 10</v>
          </cell>
          <cell r="G16" t="str">
            <v>M. Bruno Gervet</v>
          </cell>
          <cell r="H16" t="str">
            <v>bgervet@cgcdalkia.ch</v>
          </cell>
          <cell r="I16" t="str">
            <v>M. Curdin Pirovino</v>
          </cell>
          <cell r="J16" t="str">
            <v>cpirovino@cgcdalkia.ch</v>
          </cell>
          <cell r="K16" t="str">
            <v>M. Dominique Corazzi</v>
          </cell>
          <cell r="L16" t="str">
            <v>dcorazzi@cgcdalkia.ch</v>
          </cell>
          <cell r="M16" t="str">
            <v>M. Gérard Coppel</v>
          </cell>
          <cell r="N16" t="str">
            <v>gcoppel@cgcdalkia.ch</v>
          </cell>
          <cell r="O16" t="str">
            <v>M. Jürg LANDIS</v>
          </cell>
          <cell r="P16" t="str">
            <v>jlandis@cgcdalkia.ch</v>
          </cell>
          <cell r="Q16" t="str">
            <v>M. Nicolas Vallet</v>
          </cell>
          <cell r="R16" t="str">
            <v>nv@eco-building.ch</v>
          </cell>
          <cell r="S16" t="str">
            <v>M. Pascal Dorido</v>
          </cell>
          <cell r="T16" t="str">
            <v>pdorido@cgcdalkia.ch</v>
          </cell>
          <cell r="U16" t="str">
            <v>M. Patrick Dugué</v>
          </cell>
          <cell r="V16" t="str">
            <v>pdugue@cgcdalkia.ch</v>
          </cell>
          <cell r="W16" t="str">
            <v>M. Rémi Meriguet</v>
          </cell>
          <cell r="X16" t="str">
            <v>rmeriguet@cgcdalkia.ch</v>
          </cell>
          <cell r="Y16" t="str">
            <v>M. Rodérik Roques</v>
          </cell>
          <cell r="Z16" t="str">
            <v>rroques@cgcdalkia.ch</v>
          </cell>
          <cell r="AA16" t="str">
            <v>M. Ruffieux René</v>
          </cell>
          <cell r="AB16" t="str">
            <v>rruffieux@cgcdalkia.ch</v>
          </cell>
          <cell r="AC16" t="str">
            <v>M. Sébastien Gelati</v>
          </cell>
          <cell r="AD16" t="str">
            <v>sgelati@cgcdalkia.ch</v>
          </cell>
          <cell r="AE16" t="str">
            <v>M. Thierry Maréchal</v>
          </cell>
          <cell r="AF16" t="str">
            <v>tmarechal@cgcdalkia.ch</v>
          </cell>
          <cell r="AG16" t="str">
            <v>M. Thomas Ravier</v>
          </cell>
          <cell r="AH16" t="str">
            <v>travier@cgcdalkia.ch</v>
          </cell>
          <cell r="AI16" t="str">
            <v>Mme Cristina Leitao</v>
          </cell>
          <cell r="AJ16" t="str">
            <v>cleitao@cgcdalkia.ch</v>
          </cell>
          <cell r="AK16" t="str">
            <v>Mme Virginie Verdan</v>
          </cell>
          <cell r="AL16" t="str">
            <v>vverdan@cgcdalkia.ch</v>
          </cell>
        </row>
        <row r="17">
          <cell r="B17" t="str">
            <v>Climat Gestion SA</v>
          </cell>
          <cell r="C17" t="str">
            <v>Route de Merdesson</v>
          </cell>
          <cell r="D17" t="str">
            <v>1955 St-Pierre-de-Clages</v>
          </cell>
          <cell r="E17" t="str">
            <v>027 395 12 08</v>
          </cell>
          <cell r="F17" t="str">
            <v>027 395 21 08</v>
          </cell>
          <cell r="G17" t="str">
            <v xml:space="preserve">M. Pierre-Alain Giroud </v>
          </cell>
          <cell r="H17" t="str">
            <v>pagiroud@cgsa.ch</v>
          </cell>
          <cell r="I17" t="str">
            <v>M. Rey Cyril</v>
          </cell>
          <cell r="J17" t="str">
            <v>crey@cgsa.ch</v>
          </cell>
          <cell r="M17"/>
        </row>
        <row r="18">
          <cell r="B18" t="str">
            <v>ClimatService</v>
          </cell>
          <cell r="C18" t="str">
            <v>Rte du Haut-des-Champs SA</v>
          </cell>
          <cell r="D18" t="str">
            <v>CH-1173 Féchy</v>
          </cell>
          <cell r="E18" t="str">
            <v>021 807 10 43</v>
          </cell>
          <cell r="F18" t="str">
            <v>021 807 10 44</v>
          </cell>
          <cell r="G18" t="str">
            <v>M. Cédric Aubert</v>
          </cell>
          <cell r="H18" t="str">
            <v>cedric@climatservice.ch</v>
          </cell>
          <cell r="I18" t="str">
            <v>Responsable Technique</v>
          </cell>
          <cell r="J18" t="str">
            <v>info@climatservice.ch</v>
          </cell>
        </row>
        <row r="19">
          <cell r="B19" t="str">
            <v>Cofely SA Lausanne</v>
          </cell>
          <cell r="C19" t="str">
            <v>Ch. d'Entre-Bois 2bis</v>
          </cell>
          <cell r="D19" t="str">
            <v>1000 Lausanne 8</v>
          </cell>
          <cell r="E19" t="str">
            <v>021 644 34 34</v>
          </cell>
          <cell r="F19" t="str">
            <v>021 644 34 17</v>
          </cell>
          <cell r="G19" t="str">
            <v>M. Dyens Patrick</v>
          </cell>
          <cell r="H19" t="str">
            <v>Patrick.Dyens@cofely.ch</v>
          </cell>
        </row>
        <row r="20">
          <cell r="B20" t="str">
            <v>CT Climatechnic SA</v>
          </cell>
          <cell r="C20" t="str">
            <v>Route de Satigny 42</v>
          </cell>
          <cell r="D20" t="str">
            <v>1217 Meyrin</v>
          </cell>
          <cell r="E20" t="str">
            <v>022 783 20 30</v>
          </cell>
          <cell r="F20" t="str">
            <v>022 783 20 31</v>
          </cell>
          <cell r="G20" t="str">
            <v>M. Davies Jonathan</v>
          </cell>
          <cell r="H20" t="str">
            <v>davies@ctclimatechnic.ch</v>
          </cell>
          <cell r="I20" t="str">
            <v>M. Gavillet Yann</v>
          </cell>
          <cell r="J20" t="str">
            <v>gavillet@ctclimatechnic.ch</v>
          </cell>
          <cell r="K20" t="str">
            <v>M. Hassane Fennane</v>
          </cell>
          <cell r="L20" t="str">
            <v>fennane@ctclimatechnic.ch</v>
          </cell>
          <cell r="M20" t="str">
            <v>M. Konstantinou Michael</v>
          </cell>
          <cell r="N20" t="str">
            <v>konstantinou@ctclimatechnic.ch</v>
          </cell>
          <cell r="O20" t="str">
            <v>M. Moser Christophe</v>
          </cell>
          <cell r="P20" t="str">
            <v>moser@ctclimatechnic.ch</v>
          </cell>
          <cell r="Q20" t="str">
            <v>M. Olivier Jean-Claude</v>
          </cell>
          <cell r="R20" t="str">
            <v>olivier@ctclimatechnic.ch</v>
          </cell>
          <cell r="S20" t="str">
            <v>Mme Dominique Moser</v>
          </cell>
          <cell r="T20" t="str">
            <v>dominique@ctclimatechnic.ch</v>
          </cell>
        </row>
        <row r="21">
          <cell r="B21" t="str">
            <v>Desplats A. SA</v>
          </cell>
          <cell r="C21" t="str">
            <v>Rue Simon-Durand 13 bis</v>
          </cell>
          <cell r="D21" t="str">
            <v>1227 Carouge</v>
          </cell>
          <cell r="E21" t="str">
            <v>022 343 41 60</v>
          </cell>
          <cell r="F21" t="str">
            <v>022 343 62 78</v>
          </cell>
          <cell r="G21" t="str">
            <v>M. Fennane</v>
          </cell>
          <cell r="H21" t="str">
            <v>dessin@desplats.ch</v>
          </cell>
          <cell r="I21" t="str">
            <v>M. Jordan</v>
          </cell>
          <cell r="J21" t="str">
            <v>ajordan@desplats.ch</v>
          </cell>
          <cell r="K21" t="str">
            <v>Mme Scherwey Laurence</v>
          </cell>
          <cell r="L21" t="str">
            <v>lscherwey@desplats.ch</v>
          </cell>
        </row>
        <row r="22">
          <cell r="B22" t="str">
            <v>Durlemann SA</v>
          </cell>
          <cell r="C22" t="str">
            <v>Rue Peillonnex 36</v>
          </cell>
          <cell r="D22" t="str">
            <v>1225 Chëne-Bourg</v>
          </cell>
          <cell r="E22" t="str">
            <v>022 348 18 03</v>
          </cell>
          <cell r="F22" t="str">
            <v>022 348 69 81</v>
          </cell>
          <cell r="G22" t="str">
            <v>M. Rodriguez</v>
          </cell>
          <cell r="H22" t="str">
            <v>technique@durlemann.ch</v>
          </cell>
          <cell r="J22"/>
        </row>
        <row r="23">
          <cell r="B23" t="str">
            <v>Elcotherm SA</v>
          </cell>
          <cell r="C23" t="str">
            <v>Route des Jeunes 19</v>
          </cell>
          <cell r="D23" t="str">
            <v>1227 Carouge</v>
          </cell>
          <cell r="E23" t="str">
            <v>0848 808 808</v>
          </cell>
          <cell r="F23" t="str">
            <v>021 633 15 99</v>
          </cell>
          <cell r="G23" t="str">
            <v>M. Lulurga William</v>
          </cell>
          <cell r="H23" t="str">
            <v>william.lulurga@ch.elco.net</v>
          </cell>
        </row>
        <row r="24">
          <cell r="B24" t="str">
            <v>EPFL PL DII</v>
          </cell>
          <cell r="C24" t="str">
            <v>BS 127 (Bâtiment BS) Station 4</v>
          </cell>
          <cell r="D24" t="str">
            <v>CH - 1015 Lausanne</v>
          </cell>
          <cell r="E24" t="str">
            <v>021 693 40 44</v>
          </cell>
          <cell r="F24" t="str">
            <v>021 693 52 00</v>
          </cell>
          <cell r="G24" t="str">
            <v>M. G. Morier-Genoud</v>
          </cell>
          <cell r="H24" t="str">
            <v>gilles.morier-genoud@epfl.ch</v>
          </cell>
          <cell r="J24"/>
          <cell r="L24"/>
        </row>
        <row r="25">
          <cell r="B25" t="str">
            <v>FIPOI</v>
          </cell>
          <cell r="C25" t="str">
            <v>Rue de Varembé 9-11</v>
          </cell>
          <cell r="D25" t="str">
            <v>CP 13 1211 Genève 20</v>
          </cell>
          <cell r="E25" t="str">
            <v>022 791 90 88</v>
          </cell>
          <cell r="F25" t="str">
            <v>022 733 03 08</v>
          </cell>
          <cell r="G25" t="str">
            <v>M. Laurent Mathieu</v>
          </cell>
          <cell r="H25" t="str">
            <v>l.mathieu@fipoi.ch</v>
          </cell>
        </row>
        <row r="26">
          <cell r="B26" t="str">
            <v>Frigitech SA</v>
          </cell>
          <cell r="C26" t="str">
            <v>Chemin Delay, 7</v>
          </cell>
          <cell r="D26" t="str">
            <v>1217 Meyrin 2</v>
          </cell>
          <cell r="E26" t="str">
            <v>022 341 46 00</v>
          </cell>
          <cell r="F26" t="str">
            <v>022 341 46 78</v>
          </cell>
          <cell r="G26" t="str">
            <v>M. B. Relhier</v>
          </cell>
          <cell r="H26" t="str">
            <v>info@frigitech.ch</v>
          </cell>
        </row>
        <row r="27">
          <cell r="B27" t="str">
            <v>Froid Distribution SA</v>
          </cell>
          <cell r="C27" t="str">
            <v>Rte de la Plâtrière 11</v>
          </cell>
          <cell r="D27" t="str">
            <v>1907 Saxon</v>
          </cell>
          <cell r="E27" t="str">
            <v>027 744 38 08</v>
          </cell>
          <cell r="F27" t="str">
            <v>027 744 38 10</v>
          </cell>
          <cell r="G27" t="str">
            <v>M. Wüst Edwin</v>
          </cell>
          <cell r="H27" t="str">
            <v>fdcontrol@bluewin.ch</v>
          </cell>
        </row>
        <row r="28">
          <cell r="B28" t="str">
            <v>GD Climat SA</v>
          </cell>
          <cell r="C28" t="str">
            <v>7, Route de l'Aéroport</v>
          </cell>
          <cell r="D28" t="str">
            <v>1950 Sion</v>
          </cell>
          <cell r="E28" t="str">
            <v>027 322 74 63</v>
          </cell>
          <cell r="F28" t="str">
            <v>027 323 20 93</v>
          </cell>
          <cell r="G28" t="str">
            <v>M. Grange Armando</v>
          </cell>
          <cell r="I28" t="str">
            <v>M. Freddy Praz</v>
          </cell>
          <cell r="J28" t="str">
            <v>fr.praz@gdclimat.ch</v>
          </cell>
          <cell r="K28" t="str">
            <v>M. Ravaz Guy</v>
          </cell>
          <cell r="L28" t="str">
            <v>g.ravaz@gdclimat.ch</v>
          </cell>
          <cell r="M28" t="str">
            <v>M. Yves Caloz</v>
          </cell>
          <cell r="N28" t="str">
            <v>y.caloz@gdclimat.ch</v>
          </cell>
        </row>
        <row r="29">
          <cell r="B29" t="str">
            <v>Gebert Bureau Technique</v>
          </cell>
          <cell r="C29" t="str">
            <v>Rue de la Blancherie 40</v>
          </cell>
          <cell r="D29" t="str">
            <v>1022 Chavannes-Renens</v>
          </cell>
          <cell r="E29" t="str">
            <v>021 634 84 87</v>
          </cell>
          <cell r="F29" t="str">
            <v>021 634 84 87</v>
          </cell>
          <cell r="G29" t="str">
            <v>M. Gérald Etienne</v>
          </cell>
          <cell r="J29"/>
        </row>
        <row r="30">
          <cell r="B30" t="str">
            <v>Grichting &amp; Valtério SA</v>
          </cell>
          <cell r="C30" t="str">
            <v>Rue de la Verrerie 1</v>
          </cell>
          <cell r="D30" t="str">
            <v>CH-1870 Monthey (Suisse)</v>
          </cell>
          <cell r="E30" t="str">
            <v>024 471 80 10</v>
          </cell>
          <cell r="F30" t="str">
            <v>024 471 80 10</v>
          </cell>
          <cell r="G30" t="str">
            <v>M. Ismet Karagulle</v>
          </cell>
          <cell r="H30" t="str">
            <v>i.karagulle@grichting-valterio.ch</v>
          </cell>
          <cell r="I30" t="str">
            <v>M. Yves Ducki</v>
          </cell>
          <cell r="J30" t="str">
            <v>yves.ducki@gvlcs.com</v>
          </cell>
        </row>
        <row r="31">
          <cell r="B31" t="str">
            <v>Halg &amp; Cie SA</v>
          </cell>
          <cell r="C31" t="str">
            <v>6 ch. de la gravière</v>
          </cell>
          <cell r="D31" t="str">
            <v>1211 Genève 26</v>
          </cell>
          <cell r="E31" t="str">
            <v>022 342 64 00</v>
          </cell>
          <cell r="F31" t="str">
            <v>022 342 35 69</v>
          </cell>
          <cell r="G31" t="str">
            <v>M. Ahaouari, Mohamed</v>
          </cell>
          <cell r="H31" t="str">
            <v>Mohamed.Ahaouari@haelg.ch</v>
          </cell>
          <cell r="I31" t="str">
            <v>M. Aeby Jürg</v>
          </cell>
          <cell r="J31" t="str">
            <v>Juerg.Aeby@haelg.ch</v>
          </cell>
          <cell r="K31" t="str">
            <v>M. Bettems Jacques</v>
          </cell>
          <cell r="L31" t="str">
            <v>Jacques.Bettems@haelg.ch</v>
          </cell>
          <cell r="M31" t="str">
            <v>M. Carta Giovanni</v>
          </cell>
          <cell r="N31" t="str">
            <v>Giovanni.Carta@haelg.ch</v>
          </cell>
          <cell r="O31" t="str">
            <v>M. Chemamedji, Thierry</v>
          </cell>
          <cell r="P31" t="str">
            <v>Thierry.Chemamedji@haelg.ch</v>
          </cell>
          <cell r="Q31" t="str">
            <v>M. Cvijanovic Victor</v>
          </cell>
          <cell r="R31" t="str">
            <v>Victor.Cvijanovic@haelg.ch</v>
          </cell>
          <cell r="S31" t="str">
            <v>M. Damelincourt Jean-Marc</v>
          </cell>
          <cell r="T31" t="str">
            <v>Jean-Marc.Damelincourt@haelg.ch</v>
          </cell>
          <cell r="U31" t="str">
            <v>M. Formica Luc</v>
          </cell>
          <cell r="V31" t="str">
            <v>Luc.Formica@haelg.ch</v>
          </cell>
          <cell r="W31" t="str">
            <v>M. Kocher Damien</v>
          </cell>
          <cell r="X31" t="str">
            <v>Damien.Kocher@haelg.ch</v>
          </cell>
          <cell r="Y31" t="str">
            <v>M. Mathey Alban</v>
          </cell>
          <cell r="Z31" t="str">
            <v>Alban.Mathey@haelg.ch</v>
          </cell>
          <cell r="AA31" t="str">
            <v>M. Meyrier David</v>
          </cell>
          <cell r="AB31" t="str">
            <v>David.Meyrier@haelg.ch</v>
          </cell>
          <cell r="AC31" t="str">
            <v>M. Miguel Sarkisian</v>
          </cell>
          <cell r="AD31" t="str">
            <v>miguel.sarkisian@haelg.ch</v>
          </cell>
          <cell r="AE31" t="str">
            <v>M. Palou, Manuel</v>
          </cell>
          <cell r="AF31" t="str">
            <v>Manuel.Palou@haelg.ch</v>
          </cell>
          <cell r="AG31" t="str">
            <v>M. Rodriguez Stephane</v>
          </cell>
          <cell r="AH31" t="str">
            <v>Stephane.Rodriguez@haelg.ch</v>
          </cell>
          <cell r="AI31" t="str">
            <v>M. Tanguy, Christophe</v>
          </cell>
          <cell r="AJ31" t="str">
            <v>Christophe.Tanguy@haelg.ch</v>
          </cell>
          <cell r="AK31" t="str">
            <v>M. Vuetaz, Pierre</v>
          </cell>
          <cell r="AL31" t="str">
            <v>pierre.vuetaz@haelg.ch</v>
          </cell>
          <cell r="AM31" t="str">
            <v>Mme Anapare, Magali</v>
          </cell>
          <cell r="AN31" t="str">
            <v>Magali.Anapare@haelg.ch</v>
          </cell>
          <cell r="AP31"/>
          <cell r="AR31"/>
          <cell r="AT31"/>
          <cell r="AV31"/>
          <cell r="AX31"/>
          <cell r="AZ31"/>
          <cell r="BB31"/>
        </row>
        <row r="32">
          <cell r="B32" t="str">
            <v>Hydro Partner SA</v>
          </cell>
          <cell r="C32" t="str">
            <v>5, route des Jeunes</v>
          </cell>
          <cell r="D32" t="str">
            <v>1227 Les Acacias/GE</v>
          </cell>
          <cell r="E32" t="str">
            <v>022 823 05 50</v>
          </cell>
          <cell r="F32" t="str">
            <v>022 300 29 29</v>
          </cell>
          <cell r="G32" t="str">
            <v>M. Fabrice Malla</v>
          </cell>
          <cell r="H32" t="str">
            <v>f.malla@hydropartner.ch</v>
          </cell>
          <cell r="I32" t="str">
            <v>M. Florent Chaffardon</v>
          </cell>
          <cell r="J32" t="str">
            <v>florent.chaffardon@hydropartner.ch</v>
          </cell>
          <cell r="K32" t="str">
            <v>M. Loic Goncet</v>
          </cell>
          <cell r="L32" t="str">
            <v>l.goncet@hydropartner.ch</v>
          </cell>
          <cell r="M32" t="str">
            <v>M. Rodérik Roques</v>
          </cell>
          <cell r="N32" t="str">
            <v>RODERIK.ROQUES@hydropartner.ch</v>
          </cell>
          <cell r="O32" t="str">
            <v>M. Rémi Alagich</v>
          </cell>
          <cell r="P32" t="str">
            <v>ra@ecocleansystems.ch</v>
          </cell>
        </row>
        <row r="33">
          <cell r="B33" t="str">
            <v>Immo Tech Solution</v>
          </cell>
          <cell r="C33" t="str">
            <v>61, Rue du XXXI Décembre</v>
          </cell>
          <cell r="D33" t="str">
            <v>1211 Genève</v>
          </cell>
          <cell r="E33" t="str">
            <v>022 700 92 30</v>
          </cell>
          <cell r="F33" t="str">
            <v>022 700 92 32</v>
          </cell>
          <cell r="G33" t="str">
            <v>M. Antoine Gobber</v>
          </cell>
          <cell r="H33" t="str">
            <v>immotechsolution@bluewin.ch</v>
          </cell>
        </row>
        <row r="34">
          <cell r="B34" t="str">
            <v xml:space="preserve">Imwinkelried </v>
          </cell>
          <cell r="C34" t="str">
            <v>Kantonsstrasse 45</v>
          </cell>
          <cell r="D34" t="str">
            <v>3930 Visp</v>
          </cell>
          <cell r="E34" t="str">
            <v>027 948 07 20</v>
          </cell>
          <cell r="F34" t="str">
            <v>027 948 07 25</v>
          </cell>
          <cell r="G34" t="str">
            <v>M. Fränzi Christen</v>
          </cell>
          <cell r="H34" t="str">
            <v>fraenzi.christen@imwinkelried.ch</v>
          </cell>
          <cell r="I34" t="str">
            <v>M Gerd Burgener</v>
          </cell>
          <cell r="J34" t="str">
            <v>gerd.burgener@imwinkelried.ch</v>
          </cell>
          <cell r="K34" t="str">
            <v>Mme Simone Misteli</v>
          </cell>
          <cell r="L34" t="str">
            <v>simone.misteli@imwinkelried.ch</v>
          </cell>
        </row>
        <row r="35">
          <cell r="B35" t="str">
            <v>Indéa</v>
          </cell>
          <cell r="C35" t="str">
            <v>199, Avenue Francis de Pressensé</v>
          </cell>
          <cell r="D35" t="str">
            <v>69200 Vénissieux</v>
          </cell>
          <cell r="E35" t="str">
            <v>+33 4 37 58 02 69</v>
          </cell>
          <cell r="F35" t="str">
            <v>+33 4 78 01 04 58</v>
          </cell>
          <cell r="G35" t="str">
            <v>M. Sylvain Braine</v>
          </cell>
          <cell r="H35" t="str">
            <v>sylvain.braine@indea.fr</v>
          </cell>
          <cell r="J35"/>
          <cell r="L35"/>
        </row>
        <row r="36">
          <cell r="B36" t="str">
            <v>Induselec Installations SA</v>
          </cell>
          <cell r="C36" t="str">
            <v>Zi "Boeuferrant A"</v>
          </cell>
          <cell r="D36" t="str">
            <v>1870 Monthey</v>
          </cell>
          <cell r="E36" t="str">
            <v>024 472 72 72</v>
          </cell>
          <cell r="F36" t="str">
            <v>024 472 81 44</v>
          </cell>
          <cell r="G36" t="str">
            <v>M. Andreas Eberhardt</v>
          </cell>
          <cell r="H36" t="str">
            <v>a.eberhardt@induselec.ch</v>
          </cell>
          <cell r="I36" t="str">
            <v>M. Eric Dauvillier</v>
          </cell>
          <cell r="J36" t="str">
            <v>eric.dauvillier@induselec.ch</v>
          </cell>
          <cell r="K36" t="str">
            <v>Mlle Christine Defago</v>
          </cell>
          <cell r="L36" t="str">
            <v>c.defago@induselec.ch</v>
          </cell>
        </row>
        <row r="37">
          <cell r="B37" t="str">
            <v>Induselec Tableaux SA</v>
          </cell>
          <cell r="C37" t="str">
            <v>Zi "Boeuferrant A"</v>
          </cell>
          <cell r="D37" t="str">
            <v>1870 Monthey</v>
          </cell>
          <cell r="E37" t="str">
            <v>024 472 72 72</v>
          </cell>
          <cell r="F37" t="str">
            <v>024 472 81 44</v>
          </cell>
          <cell r="G37" t="str">
            <v>M. Richard Claude-Alain</v>
          </cell>
          <cell r="H37" t="str">
            <v>atelier@induselec.ch</v>
          </cell>
          <cell r="I37" t="str">
            <v>M. Rubin Stéphane</v>
          </cell>
          <cell r="J37" t="str">
            <v>s.rubin@induselec.ch</v>
          </cell>
        </row>
        <row r="38">
          <cell r="B38" t="str">
            <v>JDR énergie</v>
          </cell>
          <cell r="C38" t="str">
            <v>Ch. Pontverre 10b</v>
          </cell>
          <cell r="D38" t="str">
            <v>1232 Confignon</v>
          </cell>
          <cell r="E38" t="str">
            <v>022 757 54 36</v>
          </cell>
          <cell r="F38" t="str">
            <v>022 757 54 37</v>
          </cell>
          <cell r="G38" t="str">
            <v>M. Jean-Daniel Roehrich</v>
          </cell>
        </row>
        <row r="39">
          <cell r="B39" t="str">
            <v>JMControl</v>
          </cell>
          <cell r="C39" t="str">
            <v>La Tuilière</v>
          </cell>
          <cell r="D39" t="str">
            <v>CH-1184 Vinzel</v>
          </cell>
          <cell r="E39" t="str">
            <v>021 824 28 32</v>
          </cell>
          <cell r="F39" t="str">
            <v>021 824 28 33</v>
          </cell>
          <cell r="G39" t="str">
            <v>M. Jürg Minder</v>
          </cell>
        </row>
        <row r="40">
          <cell r="B40" t="str">
            <v>Johnson Controls SA</v>
          </cell>
          <cell r="C40" t="str">
            <v>Chemin du Grand-Puits 38</v>
          </cell>
          <cell r="D40" t="str">
            <v>CH-1217 Meyrin 2</v>
          </cell>
          <cell r="F40" t="str">
            <v>022 783 10 51</v>
          </cell>
          <cell r="G40" t="str">
            <v>M. Pascal Lacroix</v>
          </cell>
          <cell r="H40" t="str">
            <v>pascal.lacroix@ici.com</v>
          </cell>
        </row>
        <row r="41">
          <cell r="B41" t="str">
            <v>JTech SA</v>
          </cell>
          <cell r="C41" t="str">
            <v>Chemin J.Ph. de Sauvage 37</v>
          </cell>
          <cell r="D41" t="str">
            <v>1219 Châtelaine</v>
          </cell>
          <cell r="E41" t="str">
            <v>079 504 39 67</v>
          </cell>
          <cell r="F41" t="str">
            <v>022 796 24 17</v>
          </cell>
          <cell r="G41" t="str">
            <v>M. Laurent Joël</v>
          </cell>
          <cell r="H41" t="str">
            <v>info@j-tech.ch</v>
          </cell>
          <cell r="I41" t="str">
            <v>M. Machet</v>
          </cell>
          <cell r="J41" t="str">
            <v>sav@j-tech.ch</v>
          </cell>
          <cell r="K41" t="str">
            <v>M. Yannick Frézier</v>
          </cell>
          <cell r="L41" t="str">
            <v>info@j-tech.ch</v>
          </cell>
        </row>
        <row r="42">
          <cell r="B42" t="str">
            <v>Klima SA</v>
          </cell>
          <cell r="C42" t="str">
            <v>La Pierreire 2</v>
          </cell>
          <cell r="D42" t="str">
            <v>1029 Villars-Ste-Croix</v>
          </cell>
          <cell r="E42" t="str">
            <v>021 620 69 46</v>
          </cell>
          <cell r="F42" t="str">
            <v>021 632 81 22</v>
          </cell>
          <cell r="G42" t="str">
            <v>M. Guignard Michel</v>
          </cell>
          <cell r="H42" t="str">
            <v>michel.guignard@klima-sa.ch</v>
          </cell>
        </row>
        <row r="43">
          <cell r="B43" t="str">
            <v>Laiteries Réunies</v>
          </cell>
          <cell r="C43" t="str">
            <v>Chemin des Aulx 6</v>
          </cell>
          <cell r="D43" t="str">
            <v>1211 Genève 26/GE</v>
          </cell>
          <cell r="F43" t="str">
            <v>022 884 82 95</v>
          </cell>
          <cell r="G43" t="str">
            <v>M. Lesuavé</v>
          </cell>
        </row>
        <row r="44">
          <cell r="B44" t="str">
            <v>LGC Régulation Sarl</v>
          </cell>
          <cell r="C44" t="str">
            <v>Rue du Grand Pré, 4</v>
          </cell>
          <cell r="D44" t="str">
            <v>1202 Genève</v>
          </cell>
          <cell r="E44" t="str">
            <v>076 386 96 28</v>
          </cell>
          <cell r="F44" t="str">
            <v>-</v>
          </cell>
          <cell r="G44" t="str">
            <v>M. Le Guen Christophe</v>
          </cell>
          <cell r="H44" t="str">
            <v>lgcregul@gmail.com</v>
          </cell>
        </row>
        <row r="45">
          <cell r="B45" t="str">
            <v>Maffiolo SA    Inst. Thermique</v>
          </cell>
          <cell r="C45" t="str">
            <v>4 Chemin de la Violette</v>
          </cell>
          <cell r="D45" t="str">
            <v>1216 Cointrin</v>
          </cell>
          <cell r="E45" t="str">
            <v>022 798 71 22</v>
          </cell>
          <cell r="F45" t="str">
            <v>022 791 05 08</v>
          </cell>
          <cell r="G45" t="str">
            <v>M. A. Silvestre</v>
          </cell>
          <cell r="H45" t="str">
            <v>info@maffiolo.ch</v>
          </cell>
          <cell r="I45" t="str">
            <v>M. Bailat</v>
          </cell>
          <cell r="J45" t="str">
            <v>info@maffiolo.ch</v>
          </cell>
          <cell r="K45" t="str">
            <v>M. Grand</v>
          </cell>
          <cell r="L45" t="str">
            <v>info@maffiolo.ch</v>
          </cell>
          <cell r="M45" t="str">
            <v>M. Jorge S.</v>
          </cell>
          <cell r="N45" t="str">
            <v>info@maffiolo.ch</v>
          </cell>
          <cell r="O45" t="str">
            <v>M. Pittueo</v>
          </cell>
          <cell r="P45" t="str">
            <v>info@maffiolo.ch</v>
          </cell>
          <cell r="Q45" t="str">
            <v>M. Watervet Jean-François</v>
          </cell>
          <cell r="R45" t="str">
            <v>info@maffiolo.ch</v>
          </cell>
        </row>
        <row r="46">
          <cell r="B46" t="str">
            <v>Maintair SA</v>
          </cell>
          <cell r="C46" t="str">
            <v>Rue le Royer 13 bis</v>
          </cell>
          <cell r="D46" t="str">
            <v>1211 Genève</v>
          </cell>
          <cell r="E46" t="str">
            <v>022 307 12 80</v>
          </cell>
          <cell r="F46" t="str">
            <v xml:space="preserve">022 343 93 78 </v>
          </cell>
          <cell r="G46" t="str">
            <v>M. Adamovits</v>
          </cell>
          <cell r="H46" t="str">
            <v>b.tech@maintair.ch</v>
          </cell>
          <cell r="I46" t="str">
            <v>M. C.Deus</v>
          </cell>
          <cell r="J46" t="str">
            <v>b.tech@maintair.ch</v>
          </cell>
          <cell r="K46" t="str">
            <v>M. Comisso</v>
          </cell>
          <cell r="L46" t="str">
            <v>sav@maintair.ch</v>
          </cell>
          <cell r="M46" t="str">
            <v>M. De Juliis Michel</v>
          </cell>
          <cell r="N46" t="str">
            <v>b.tech@maintair.ch</v>
          </cell>
          <cell r="O46" t="str">
            <v>M. Fouad Assif</v>
          </cell>
          <cell r="P46" t="str">
            <v>b.tech@maintair.ch</v>
          </cell>
          <cell r="Q46" t="str">
            <v>M. Kralic</v>
          </cell>
          <cell r="R46" t="str">
            <v>achats@maintair.ch</v>
          </cell>
          <cell r="S46" t="str">
            <v>M. Marle</v>
          </cell>
          <cell r="T46" t="str">
            <v>sav@maintair.ch</v>
          </cell>
          <cell r="U46" t="str">
            <v>M. Stanislas Tisserand</v>
          </cell>
          <cell r="V46" t="str">
            <v>b.tech@maintair.ch</v>
          </cell>
          <cell r="W46" t="str">
            <v>M. Weiss</v>
          </cell>
          <cell r="X46" t="str">
            <v>maintair.wes@bluewin.ch</v>
          </cell>
          <cell r="Y46" t="str">
            <v>Y-A Philippin</v>
          </cell>
          <cell r="Z46" t="str">
            <v>b.tech@maintair.ch</v>
          </cell>
        </row>
        <row r="47">
          <cell r="B47" t="str">
            <v>Maréchaux électricité SA</v>
          </cell>
          <cell r="C47" t="str">
            <v>Chemin Isabelle Montolieu 161</v>
          </cell>
          <cell r="D47" t="str">
            <v>1010 Lausanne/VD</v>
          </cell>
          <cell r="E47" t="str">
            <v>021 654 26 26</v>
          </cell>
          <cell r="F47" t="str">
            <v>021 653 44 44</v>
          </cell>
          <cell r="G47" t="str">
            <v>M. Nicolas Premand</v>
          </cell>
          <cell r="H47" t="str">
            <v>nicolas.premand@marechaux-lausanne.com</v>
          </cell>
        </row>
        <row r="48">
          <cell r="B48" t="str">
            <v>Minerg-Appelsa Service SA</v>
          </cell>
          <cell r="C48" t="str">
            <v>19 Chemin du Champs-des-Filles</v>
          </cell>
          <cell r="D48" t="str">
            <v>CH- 1228 Plan les Ouates</v>
          </cell>
          <cell r="E48" t="str">
            <v>022 884 53 00</v>
          </cell>
          <cell r="F48" t="str">
            <v>022 884 53 99</v>
          </cell>
          <cell r="G48" t="str">
            <v>M. Benezeth Philippe</v>
          </cell>
          <cell r="H48" t="str">
            <v>p.benezeth@minerg-appelsa.ch</v>
          </cell>
          <cell r="I48" t="str">
            <v>M. C. Engler</v>
          </cell>
          <cell r="J48" t="str">
            <v>info@minerg-appelsa.ch</v>
          </cell>
          <cell r="K48" t="str">
            <v>M. Camus Brice</v>
          </cell>
          <cell r="L48" t="str">
            <v>b.camus@minerg-appelsa.ch</v>
          </cell>
          <cell r="M48" t="str">
            <v>M. Caradot Fabien</v>
          </cell>
          <cell r="N48" t="str">
            <v>f.caradot@minerg-appelsa.ch</v>
          </cell>
          <cell r="O48" t="str">
            <v>M. Chaouki Ramz</v>
          </cell>
          <cell r="P48" t="str">
            <v>r.chaouki@minerg-appelsa.ch</v>
          </cell>
          <cell r="Q48" t="str">
            <v>M. Chemamedji Thierry</v>
          </cell>
          <cell r="R48" t="str">
            <v>t.chemamedji@minerg-appelsa.ch</v>
          </cell>
          <cell r="S48" t="str">
            <v>M. Christophe Hutin</v>
          </cell>
          <cell r="T48" t="str">
            <v>c.hutin@minerg-appelsa.ch</v>
          </cell>
          <cell r="U48" t="str">
            <v>M. Deceuninck Etienne</v>
          </cell>
          <cell r="V48" t="str">
            <v>e.deceuninck@minerg-appelsa.ch</v>
          </cell>
          <cell r="W48" t="str">
            <v>M. Duck Cédric</v>
          </cell>
          <cell r="X48" t="str">
            <v>c.duck@minerg-appelsa.ch</v>
          </cell>
          <cell r="Y48" t="str">
            <v>M. Fertin Gildas</v>
          </cell>
          <cell r="Z48" t="str">
            <v>g.fertin@minerg-appelsa.ch</v>
          </cell>
          <cell r="AA48" t="str">
            <v>M. Gilbert Loic</v>
          </cell>
          <cell r="AB48" t="str">
            <v>l.gilbert@minerg-appelsa.ch</v>
          </cell>
          <cell r="AC48" t="str">
            <v>M. Humbert Dominique</v>
          </cell>
          <cell r="AD48" t="str">
            <v>d.humbert@minerg-appelsa.ch</v>
          </cell>
          <cell r="AE48" t="str">
            <v>M. Lavorel Romain</v>
          </cell>
          <cell r="AF48" t="str">
            <v>r.lavorel@minerg-appelsa.ch</v>
          </cell>
          <cell r="AG48" t="str">
            <v>M. Legrand Jean-Michel</v>
          </cell>
          <cell r="AH48" t="str">
            <v>jm.legrand@minerg-appelsa.ch</v>
          </cell>
          <cell r="AI48" t="str">
            <v>M. Levallois Eric</v>
          </cell>
          <cell r="AJ48" t="str">
            <v>e.levallois@minerg-appelsa.ch</v>
          </cell>
          <cell r="AK48" t="str">
            <v>M. Lisi Christophe</v>
          </cell>
          <cell r="AL48" t="str">
            <v>c.lisi@minerg-appelsa.ch</v>
          </cell>
          <cell r="AM48" t="str">
            <v>M. Lucchetta Ivan</v>
          </cell>
          <cell r="AN48" t="str">
            <v>i.lucchetta@minerg-appelsa.ch</v>
          </cell>
          <cell r="AO48" t="str">
            <v>M. Milheu David</v>
          </cell>
          <cell r="AP48" t="str">
            <v>d.milheu@minerg-appelsa.ch</v>
          </cell>
          <cell r="AQ48" t="str">
            <v>M. Nguyen Minh bao</v>
          </cell>
          <cell r="AR48" t="str">
            <v>m.nguyen@minerg-appelsa.ch</v>
          </cell>
          <cell r="AS48" t="str">
            <v>M. Pinget Michel</v>
          </cell>
          <cell r="AT48" t="str">
            <v>m.pinget@minerg-appelsa.ch</v>
          </cell>
          <cell r="AU48" t="str">
            <v>M. Remond David</v>
          </cell>
          <cell r="AV48" t="str">
            <v>d.remond@minerg-appelsa.ch</v>
          </cell>
          <cell r="AW48" t="str">
            <v>M. Ritou Grégory</v>
          </cell>
          <cell r="AX48" t="str">
            <v>g.ritou@minerg-appelsa.ch</v>
          </cell>
          <cell r="AY48" t="str">
            <v>M. Valade Matthieu</v>
          </cell>
          <cell r="AZ48" t="str">
            <v>m.valade@minerg-appelsa.ch</v>
          </cell>
          <cell r="BA48" t="str">
            <v>M. William Marqueton</v>
          </cell>
          <cell r="BB48" t="str">
            <v>info@minerg-appelsa.ch</v>
          </cell>
        </row>
        <row r="49">
          <cell r="B49" t="str">
            <v>Mino Installations Thermiques</v>
          </cell>
          <cell r="C49" t="str">
            <v>Chemin Pré-Fleuri 14</v>
          </cell>
          <cell r="D49" t="str">
            <v>1228 Plan-Les-Ouates</v>
          </cell>
          <cell r="E49" t="str">
            <v>022 884 52 00</v>
          </cell>
          <cell r="F49" t="str">
            <v>022 884 52 99</v>
          </cell>
          <cell r="G49" t="str">
            <v>M. Augoyard Yann</v>
          </cell>
          <cell r="H49" t="str">
            <v>Yann.AUGOYARD@mino.eu</v>
          </cell>
          <cell r="I49" t="str">
            <v>M. Chaouki Ramz</v>
          </cell>
          <cell r="J49" t="str">
            <v>ramz.chaouki@mino.eu</v>
          </cell>
          <cell r="K49" t="str">
            <v>M. Curtet Laurent</v>
          </cell>
          <cell r="L49" t="str">
            <v>Laurent.Curtet@mino.eu</v>
          </cell>
          <cell r="M49" t="str">
            <v>M. Jaeger Laurent</v>
          </cell>
          <cell r="N49" t="str">
            <v>laurent.jaeger@mino.eu</v>
          </cell>
          <cell r="O49" t="str">
            <v>M. Kevin Frank</v>
          </cell>
          <cell r="P49" t="str">
            <v>kevin.frank@mino.eu</v>
          </cell>
          <cell r="Q49" t="str">
            <v>M. Muriau Raphaël</v>
          </cell>
          <cell r="R49" t="str">
            <v>raphael.muriau@mino.eu</v>
          </cell>
          <cell r="S49" t="str">
            <v>M. Petiteau Stéphane</v>
          </cell>
          <cell r="T49" t="str">
            <v>stephane.petiteau@cfmino.ch</v>
          </cell>
        </row>
        <row r="50">
          <cell r="B50" t="str">
            <v>MUD Electricité</v>
          </cell>
          <cell r="C50" t="str">
            <v>Route du Village 11</v>
          </cell>
          <cell r="D50" t="str">
            <v>1872 Troistorrents</v>
          </cell>
          <cell r="E50" t="str">
            <v>079 507 97 08</v>
          </cell>
          <cell r="G50" t="str">
            <v>M. Frédéric Udressy</v>
          </cell>
          <cell r="H50" t="str">
            <v>udress@hotmail.com</v>
          </cell>
        </row>
        <row r="51">
          <cell r="B51" t="str">
            <v>Multi &amp; Therme SA</v>
          </cell>
          <cell r="C51" t="str">
            <v>Rue Ancienne 84A</v>
          </cell>
          <cell r="D51" t="str">
            <v>1227 Carouge</v>
          </cell>
          <cell r="E51" t="str">
            <v>022 300 16 77</v>
          </cell>
          <cell r="F51" t="str">
            <v>022 300 16 90</v>
          </cell>
          <cell r="G51" t="str">
            <v>M. Bruno Vigliano</v>
          </cell>
        </row>
        <row r="52">
          <cell r="B52" t="str">
            <v>Nortik &amp; Tenud SA</v>
          </cell>
          <cell r="C52" t="str">
            <v>8, rue des Maraîchers</v>
          </cell>
          <cell r="D52" t="str">
            <v>CH-1205 Genève</v>
          </cell>
          <cell r="E52" t="str">
            <v>022 329 58 52</v>
          </cell>
          <cell r="F52" t="str">
            <v>022 781 20 61</v>
          </cell>
          <cell r="G52" t="str">
            <v>M. JN</v>
          </cell>
        </row>
        <row r="53">
          <cell r="B53" t="str">
            <v>OMC</v>
          </cell>
          <cell r="C53" t="str">
            <v>Rue de Lausanne 154</v>
          </cell>
          <cell r="D53" t="str">
            <v>1211 Genève</v>
          </cell>
          <cell r="E53" t="str">
            <v>022 739 51 11</v>
          </cell>
          <cell r="F53" t="str">
            <v>022 739 59 95</v>
          </cell>
          <cell r="G53" t="str">
            <v>M. Simon</v>
          </cell>
        </row>
        <row r="54">
          <cell r="B54" t="str">
            <v>Otto Scherrer</v>
          </cell>
          <cell r="C54" t="str">
            <v>Rebenweg 22d</v>
          </cell>
          <cell r="D54" t="str">
            <v>2542 Pieterlen</v>
          </cell>
          <cell r="E54" t="str">
            <v>032 377 29 11</v>
          </cell>
          <cell r="F54" t="str">
            <v>032 377 41 18</v>
          </cell>
          <cell r="G54" t="str">
            <v>M. Otto Scherrer</v>
          </cell>
          <cell r="H54" t="str">
            <v>elplan-scherrer@bluewin.ch</v>
          </cell>
        </row>
        <row r="55">
          <cell r="B55" t="str">
            <v>Pascal Carrel Etudes Chauffage</v>
          </cell>
          <cell r="C55" t="str">
            <v>En Plantaz</v>
          </cell>
          <cell r="D55" t="str">
            <v>1267 Vich</v>
          </cell>
          <cell r="E55" t="str">
            <v>022 364 67 48</v>
          </cell>
          <cell r="F55" t="str">
            <v>022 364 69 61</v>
          </cell>
          <cell r="G55" t="str">
            <v>M. Pascal</v>
          </cell>
        </row>
        <row r="56">
          <cell r="B56" t="str">
            <v>Paul Wirz SA</v>
          </cell>
          <cell r="C56" t="str">
            <v>Chemin de Montelly 78</v>
          </cell>
          <cell r="D56" t="str">
            <v>1007-Lausanne</v>
          </cell>
          <cell r="E56"/>
          <cell r="F56" t="str">
            <v>021 620 69 40</v>
          </cell>
          <cell r="G56" t="str">
            <v>M. P-A. Pache</v>
          </cell>
        </row>
        <row r="57">
          <cell r="B57" t="str">
            <v xml:space="preserve">Pelco  Ingénierie Electrotechnique </v>
          </cell>
          <cell r="C57" t="str">
            <v>ZI Boeuferrant Case Postale 1194</v>
          </cell>
          <cell r="D57" t="str">
            <v>CH -1870 Monthey 2</v>
          </cell>
          <cell r="E57" t="str">
            <v xml:space="preserve">024 471 75 45  </v>
          </cell>
          <cell r="F57" t="str">
            <v>024 471 75 05</v>
          </cell>
          <cell r="G57" t="str">
            <v>M. Christophe Rapaz</v>
          </cell>
          <cell r="H57" t="str">
            <v>rapaz@pelco.ch</v>
          </cell>
          <cell r="I57" t="str">
            <v>M. Jean-Christophe Pfefferlé</v>
          </cell>
          <cell r="J57" t="str">
            <v>pfefferle@pelco.ch</v>
          </cell>
          <cell r="K57" t="str">
            <v>M. Olivier Berger</v>
          </cell>
          <cell r="L57" t="str">
            <v>berger@pelco.ch</v>
          </cell>
        </row>
        <row r="58">
          <cell r="B58" t="str">
            <v>Piazzolla Electricité</v>
          </cell>
          <cell r="C58" t="str">
            <v>Route des Hospitaliers 101</v>
          </cell>
          <cell r="D58" t="str">
            <v>1257 La Croix de Rozon Genève</v>
          </cell>
          <cell r="E58" t="str">
            <v>022 771 25 24</v>
          </cell>
          <cell r="F58" t="str">
            <v>022 771 29 22</v>
          </cell>
          <cell r="G58" t="str">
            <v>M. Patrick Piazzolla</v>
          </cell>
        </row>
        <row r="59">
          <cell r="B59" t="str">
            <v>Record Maintenance SA</v>
          </cell>
          <cell r="C59" t="str">
            <v>Route des Jeunes 26</v>
          </cell>
          <cell r="D59" t="str">
            <v>CH- 1227 Carouge</v>
          </cell>
          <cell r="E59" t="str">
            <v>022 309 20 20</v>
          </cell>
          <cell r="F59" t="str">
            <v>022 309 20 21</v>
          </cell>
          <cell r="G59" t="str">
            <v>M. J-M Tridondane</v>
          </cell>
        </row>
        <row r="60">
          <cell r="B60" t="str">
            <v>Rockwell Automation</v>
          </cell>
          <cell r="C60" t="str">
            <v>Av. des Baumettes 3</v>
          </cell>
          <cell r="D60" t="str">
            <v>1020 Renens - Switzerland</v>
          </cell>
          <cell r="E60" t="str">
            <v>021 631 32 32</v>
          </cell>
          <cell r="F60" t="str">
            <v>021 631 32 31</v>
          </cell>
          <cell r="G60" t="str">
            <v>M. Orlando</v>
          </cell>
          <cell r="H60" t="str">
            <v>lcotelo@ra.rockwell.com</v>
          </cell>
        </row>
        <row r="61">
          <cell r="B61" t="str">
            <v>Rhône Utilitaires</v>
          </cell>
          <cell r="C61" t="str">
            <v>ZI Boeuferrant-Nord 27</v>
          </cell>
          <cell r="D61" t="str">
            <v>1870 Monthey</v>
          </cell>
          <cell r="E61" t="str">
            <v>024 472 10 20</v>
          </cell>
          <cell r="F61" t="str">
            <v>024 472 10 25</v>
          </cell>
          <cell r="G61" t="str">
            <v>M. Antoine Von der Mühll</v>
          </cell>
          <cell r="H61" t="str">
            <v>rhoneutilitaires@gmail.com</v>
          </cell>
        </row>
        <row r="62">
          <cell r="B62" t="str">
            <v>Rigot+Rieben Engineering SA</v>
          </cell>
          <cell r="C62" t="str">
            <v>Ch. du Château-Bloch 17</v>
          </cell>
          <cell r="D62" t="str">
            <v>1219 Le Lignon</v>
          </cell>
          <cell r="E62" t="str">
            <v>058 211 00 00</v>
          </cell>
          <cell r="F62" t="str">
            <v>058 211 00 01</v>
          </cell>
          <cell r="G62" t="str">
            <v>Responsable Technique</v>
          </cell>
          <cell r="H62" t="str">
            <v>rigotrieben@rigotrieben.ch</v>
          </cell>
        </row>
        <row r="63">
          <cell r="B63" t="str">
            <v>RG Riedweg &amp; Gendre SA</v>
          </cell>
          <cell r="C63" t="str">
            <v>20, Place d'Armes</v>
          </cell>
          <cell r="D63" t="str">
            <v>1227 Carouge</v>
          </cell>
          <cell r="E63" t="str">
            <v>022 394 94 94</v>
          </cell>
          <cell r="F63" t="str">
            <v>022 394 94 84</v>
          </cell>
          <cell r="G63" t="str">
            <v>M. Righetti Jean-Pierre</v>
          </cell>
          <cell r="H63" t="str">
            <v>jp.righetti@rgsa.ch</v>
          </cell>
        </row>
        <row r="64">
          <cell r="B64" t="str">
            <v>Roos Ventilation SA</v>
          </cell>
          <cell r="C64" t="str">
            <v>Avenue Général-Guisan 28</v>
          </cell>
          <cell r="D64" t="str">
            <v>1800 Vevey/VD</v>
          </cell>
          <cell r="E64" t="str">
            <v>021 925 83 80</v>
          </cell>
          <cell r="F64" t="str">
            <v>021 964 31 96</v>
          </cell>
          <cell r="G64" t="str">
            <v>M. Corthesy Pascal</v>
          </cell>
          <cell r="H64" t="str">
            <v>pascal.corthesy@roos-ventilation.ch</v>
          </cell>
          <cell r="I64" t="str">
            <v>M. O. Blanco</v>
          </cell>
          <cell r="AB64"/>
        </row>
        <row r="65">
          <cell r="B65" t="str">
            <v>RT System SA</v>
          </cell>
          <cell r="C65" t="str">
            <v>59, rue du Grand-Pré</v>
          </cell>
          <cell r="D65" t="str">
            <v>CH- 1202 Genève</v>
          </cell>
          <cell r="E65" t="str">
            <v>022 734 07 70</v>
          </cell>
          <cell r="F65" t="str">
            <v>022 734 53 32</v>
          </cell>
          <cell r="G65" t="str">
            <v>M. Marius Thiébaud</v>
          </cell>
          <cell r="H65" t="str">
            <v>rtsystem@rtsystem.ch</v>
          </cell>
          <cell r="AH65"/>
        </row>
        <row r="66">
          <cell r="B66" t="str">
            <v>Sauter Building Control Schweiz GE</v>
          </cell>
          <cell r="C66" t="str">
            <v>14, Ch. de Pré-Fleuri</v>
          </cell>
          <cell r="D66" t="str">
            <v>1228 Plan-les-Ouates</v>
          </cell>
          <cell r="E66" t="str">
            <v>022 827 21 21</v>
          </cell>
          <cell r="F66" t="str">
            <v>022 794 10 21</v>
          </cell>
          <cell r="G66" t="str">
            <v>M. Alain Couapel</v>
          </cell>
          <cell r="H66" t="str">
            <v>alain.couapel@ch.sauter-bc.com</v>
          </cell>
          <cell r="I66" t="str">
            <v>M. Alain Demangeon</v>
          </cell>
          <cell r="J66" t="str">
            <v>alain.demangeon@ch.sauter-bc.com</v>
          </cell>
          <cell r="K66" t="str">
            <v>M. Alexandre Berthet</v>
          </cell>
          <cell r="L66" t="str">
            <v>alexandre.berthet@ch.sauter-bc.com</v>
          </cell>
          <cell r="M66" t="str">
            <v>M. Alexandre Blanc</v>
          </cell>
          <cell r="N66" t="str">
            <v>alexandre.blanc@ch.sauter-bc.com</v>
          </cell>
          <cell r="O66" t="str">
            <v>M. Bruno Casteau</v>
          </cell>
          <cell r="P66" t="str">
            <v>bruno.casteau@ch.sauter-bc.com</v>
          </cell>
          <cell r="Q66" t="str">
            <v>M. Christophe LeGuen</v>
          </cell>
          <cell r="R66" t="str">
            <v>christophe.leguen@ch.sauter-bc.com</v>
          </cell>
          <cell r="S66" t="str">
            <v>M. Frederic Guilhot</v>
          </cell>
          <cell r="T66" t="str">
            <v>frederic.guilhot@ch.sauter-bc.com</v>
          </cell>
          <cell r="U66" t="str">
            <v>M. Gregory Disdier</v>
          </cell>
          <cell r="V66" t="str">
            <v>gregory.disdier@ch.sauter-bc.com</v>
          </cell>
          <cell r="W66" t="str">
            <v>M. Hatem Maghraoui</v>
          </cell>
          <cell r="X66" t="str">
            <v>hatem.maghraoui@ch.sauter-bc.com</v>
          </cell>
          <cell r="Y66" t="str">
            <v>M. Jean-Jacques Villa</v>
          </cell>
          <cell r="Z66" t="str">
            <v>jeanjacques.villa@ch.sauter-bc.com</v>
          </cell>
          <cell r="AA66" t="str">
            <v>M. Jean-Marc Guy</v>
          </cell>
          <cell r="AB66" t="str">
            <v>jeanmarc.guy@ch.sauter-bc.com</v>
          </cell>
          <cell r="AC66" t="str">
            <v>M. Jerome Chappuis</v>
          </cell>
          <cell r="AD66" t="str">
            <v>jerome.chappuis@ch.sauter-bc.com</v>
          </cell>
          <cell r="AE66" t="str">
            <v>M. Loic Demaere</v>
          </cell>
          <cell r="AF66" t="str">
            <v>loic.demaere@ch.sauter-bc.com</v>
          </cell>
          <cell r="AG66" t="str">
            <v>M. Marc Dury</v>
          </cell>
          <cell r="AH66" t="str">
            <v>marc.dury@ch.sauter-bc.com</v>
          </cell>
          <cell r="AI66" t="str">
            <v>M. Marc Fontannaz</v>
          </cell>
          <cell r="AJ66" t="str">
            <v>marc.fontannaz@ch.sauter-bc.com</v>
          </cell>
          <cell r="AK66" t="str">
            <v>M. Marc Fresard</v>
          </cell>
          <cell r="AL66" t="str">
            <v>marc.fresard@ch.sauter-bc.com</v>
          </cell>
          <cell r="AM66" t="str">
            <v>M. Max Meynet</v>
          </cell>
          <cell r="AN66" t="str">
            <v>max.meynet@ch.sauter-bc.com</v>
          </cell>
          <cell r="AO66" t="str">
            <v>M. Michel Detraz</v>
          </cell>
          <cell r="AP66" t="str">
            <v>michel.detraz@ch.sauter-bc.com</v>
          </cell>
          <cell r="AQ66" t="str">
            <v>M. Michel Parguey</v>
          </cell>
          <cell r="AR66" t="str">
            <v>michel.parguey@ch.sauter-bc.com</v>
          </cell>
          <cell r="AS66" t="str">
            <v>M. Nicolas Chapuis</v>
          </cell>
          <cell r="AT66" t="str">
            <v>nicolas.chapuis@ch.sauter-bc.com</v>
          </cell>
          <cell r="AU66" t="str">
            <v>M. Noureddine Aiouaz</v>
          </cell>
          <cell r="AV66" t="str">
            <v>noureddine.aiouaz@ch.sauter-bc.com</v>
          </cell>
          <cell r="AW66" t="str">
            <v>M. Patrice Charlet</v>
          </cell>
          <cell r="AX66" t="str">
            <v>patrice.charlet@ch.sauter-bc.com</v>
          </cell>
          <cell r="AY66" t="str">
            <v>M. Sylvain Meynet</v>
          </cell>
          <cell r="AZ66" t="str">
            <v>sylvain.meynet@ch.sauter-bc.com</v>
          </cell>
          <cell r="BA66" t="str">
            <v>Mme Anne-Sophie Poggioli</v>
          </cell>
          <cell r="BB66" t="str">
            <v>anne-sophie.poggioli@ch.sauter-bc.com</v>
          </cell>
        </row>
        <row r="67">
          <cell r="B67" t="str">
            <v>Sauter Building Control Schweiz VD</v>
          </cell>
          <cell r="C67" t="str">
            <v>Ch. de la Colice 2</v>
          </cell>
          <cell r="D67" t="str">
            <v>1023 Crissier</v>
          </cell>
          <cell r="E67" t="str">
            <v>021 637 77 30</v>
          </cell>
          <cell r="F67" t="str">
            <v>021 637 77 40</v>
          </cell>
          <cell r="G67" t="str">
            <v>M. Alain Maret</v>
          </cell>
          <cell r="H67" t="str">
            <v>alain.maret@ch.sauter-bc.com</v>
          </cell>
          <cell r="I67" t="str">
            <v>M. Andrea Fustinoni</v>
          </cell>
          <cell r="J67" t="str">
            <v>andrea.fustinoni@ch.sauter-bc.com</v>
          </cell>
          <cell r="K67" t="str">
            <v>M. Christian Villar</v>
          </cell>
          <cell r="L67" t="str">
            <v>christian.villar@ch.sauter-bc.com</v>
          </cell>
          <cell r="M67" t="str">
            <v>M. Claude Sandoz</v>
          </cell>
          <cell r="N67" t="str">
            <v>claude.sandoz@ch.sauter-bc.com</v>
          </cell>
          <cell r="O67" t="str">
            <v>M. Francisco Pinto</v>
          </cell>
          <cell r="P67" t="str">
            <v>francisco.pinto@ch.sauter-bc.com</v>
          </cell>
          <cell r="Q67" t="str">
            <v>M. Jeanmanuel Varela</v>
          </cell>
          <cell r="R67" t="str">
            <v>jeanmanuel.varela@ch.sauter-bc.com</v>
          </cell>
          <cell r="S67" t="str">
            <v>M. Laurent Moreau</v>
          </cell>
          <cell r="T67" t="str">
            <v>laurent.moreau@ch.sauter-bc.com</v>
          </cell>
          <cell r="U67" t="str">
            <v>M. Olivier Burnet</v>
          </cell>
          <cell r="V67" t="str">
            <v>olivier.burnet@ch.sauter-bc.com</v>
          </cell>
          <cell r="W67" t="str">
            <v>M. Pascal Waeber</v>
          </cell>
          <cell r="X67" t="str">
            <v>pascal.waeber@ch.sauter-bc.com</v>
          </cell>
          <cell r="Y67" t="str">
            <v>M. Samuel Kissling</v>
          </cell>
          <cell r="Z67" t="str">
            <v>samuel.kissling@ch.sauter-bc.com</v>
          </cell>
          <cell r="AA67" t="str">
            <v>M. Sebastien Chanton</v>
          </cell>
          <cell r="AB67" t="str">
            <v>sebastien.chanton@ch.sauter-bc.com</v>
          </cell>
        </row>
        <row r="68">
          <cell r="B68" t="str">
            <v>Service+Technique SA</v>
          </cell>
          <cell r="C68" t="str">
            <v>67, rte du Pas-de-L'Echelle</v>
          </cell>
          <cell r="D68" t="str">
            <v>1255 Veyrier</v>
          </cell>
          <cell r="E68" t="str">
            <v>022 899 18 18</v>
          </cell>
          <cell r="F68" t="str">
            <v>022 784 33 71</v>
          </cell>
          <cell r="G68" t="str">
            <v>M. Antonio Llinares</v>
          </cell>
          <cell r="H68" t="str">
            <v>allinares@splust.ch</v>
          </cell>
          <cell r="I68" t="str">
            <v>M. Bordoni Guillaume</v>
          </cell>
          <cell r="J68" t="str">
            <v>gbordoni@st-sa.ch</v>
          </cell>
          <cell r="K68" t="str">
            <v>M. De Giuseppe Gianpiero</v>
          </cell>
          <cell r="L68" t="str">
            <v>gdegiuseppe@st-sa.ch</v>
          </cell>
          <cell r="M68" t="str">
            <v>M. Didier Dubuis</v>
          </cell>
          <cell r="N68" t="str">
            <v>ddubuis@splust.ch</v>
          </cell>
          <cell r="O68" t="str">
            <v>M. Ferdinand Martin</v>
          </cell>
          <cell r="P68" t="str">
            <v>fmartin@splust.ch</v>
          </cell>
          <cell r="Q68" t="str">
            <v>M. Frédéric Genoud</v>
          </cell>
          <cell r="R68" t="str">
            <v>fgenoud@splust.ch</v>
          </cell>
          <cell r="S68" t="str">
            <v>M. Jean-Michel Laurent</v>
          </cell>
          <cell r="T68" t="str">
            <v>jmlaurent@st-sa.ch</v>
          </cell>
          <cell r="U68" t="str">
            <v>M. Jean-Yves Poggioli</v>
          </cell>
          <cell r="V68" t="str">
            <v>jypoggioli@splust.ch</v>
          </cell>
          <cell r="W68" t="str">
            <v>M. Juan Martinez</v>
          </cell>
          <cell r="X68" t="str">
            <v>jmartinez@st-sa.ch</v>
          </cell>
          <cell r="Y68" t="str">
            <v>M. Luciano De Vito</v>
          </cell>
          <cell r="Z68" t="str">
            <v>ldevito@splust.ch</v>
          </cell>
          <cell r="AA68" t="str">
            <v>M. Michel Neuenschwander</v>
          </cell>
          <cell r="AB68" t="str">
            <v>mneuenschwander@splust.ch</v>
          </cell>
          <cell r="AC68" t="str">
            <v>M. Patrick Michaux</v>
          </cell>
          <cell r="AD68" t="str">
            <v>pmichaux@splust.ch</v>
          </cell>
          <cell r="AE68" t="str">
            <v>M. Raphael Thurnherr</v>
          </cell>
          <cell r="AF68" t="str">
            <v>rthurnherr@st-sa.ch</v>
          </cell>
          <cell r="AG68" t="str">
            <v>M. Tiffon Alain</v>
          </cell>
          <cell r="AH68" t="str">
            <v>atiffon@splust.ch</v>
          </cell>
          <cell r="AI68" t="str">
            <v>M. Xavier Millet</v>
          </cell>
          <cell r="AJ68" t="str">
            <v>xmillet@st-sa.ch</v>
          </cell>
        </row>
        <row r="69">
          <cell r="B69" t="str">
            <v>Services Plus Energies</v>
          </cell>
          <cell r="C69" t="str">
            <v>Chemin de la Caroline 22</v>
          </cell>
          <cell r="D69" t="str">
            <v>1213 Petit Lancy</v>
          </cell>
          <cell r="E69" t="str">
            <v>022 793 24 34</v>
          </cell>
          <cell r="F69" t="str">
            <v>022 793 24 36</v>
          </cell>
          <cell r="G69" t="str">
            <v>M. Arnaud Eugster</v>
          </cell>
          <cell r="H69" t="str">
            <v>Arnaud.EUGSTER@spenergies.ch</v>
          </cell>
          <cell r="I69" t="str">
            <v>M. Festor Michael</v>
          </cell>
          <cell r="J69" t="str">
            <v>michael.festor@spenergies.ch</v>
          </cell>
          <cell r="K69" t="str">
            <v>M. Paul Eugster</v>
          </cell>
          <cell r="L69" t="str">
            <v>paul.eugster@spenergies.ch</v>
          </cell>
          <cell r="M69" t="str">
            <v>M. Philippe Caparco</v>
          </cell>
          <cell r="N69" t="str">
            <v>philippe.caparco@spenergies.ch</v>
          </cell>
          <cell r="O69" t="str">
            <v>M. Yves Grandvoinet</v>
          </cell>
          <cell r="P69" t="str">
            <v>yves.grandvoinet@spenergies.ch</v>
          </cell>
        </row>
        <row r="70">
          <cell r="B70" t="str">
            <v>Siemens Suisse SA GE</v>
          </cell>
          <cell r="C70" t="str">
            <v>109, ch. du Pont du Centenaire</v>
          </cell>
          <cell r="D70" t="str">
            <v>1228 Plan les Ouates</v>
          </cell>
          <cell r="E70" t="str">
            <v>0585 575 100</v>
          </cell>
          <cell r="F70" t="str">
            <v>0585 575 101</v>
          </cell>
          <cell r="G70" t="str">
            <v>M. Andrieux Pascal</v>
          </cell>
          <cell r="H70" t="str">
            <v>pascal.andrieux@siemens.com</v>
          </cell>
          <cell r="I70" t="str">
            <v>M. Besson Gerard</v>
          </cell>
          <cell r="J70" t="str">
            <v>gerard.besson@siemens.com</v>
          </cell>
          <cell r="K70" t="str">
            <v>M. Capraro Bruno</v>
          </cell>
          <cell r="L70" t="str">
            <v>bruno.capraro@siemens.com</v>
          </cell>
          <cell r="M70" t="str">
            <v>M. Couapel, Alain</v>
          </cell>
          <cell r="N70" t="str">
            <v>alain.couapel@siemens.com</v>
          </cell>
          <cell r="O70" t="str">
            <v>M. Deville Christian</v>
          </cell>
          <cell r="P70" t="str">
            <v>christian.deville@siemens.com</v>
          </cell>
          <cell r="Q70" t="str">
            <v>M. Ferreira Jorge</v>
          </cell>
          <cell r="R70" t="str">
            <v>jorge.ferreira@siemens.com</v>
          </cell>
          <cell r="S70" t="str">
            <v>M. Gaivoto Christophe</v>
          </cell>
          <cell r="T70" t="str">
            <v>christophe.gaivoto@siemens.com</v>
          </cell>
          <cell r="U70" t="str">
            <v>M. Gire Philippe</v>
          </cell>
          <cell r="V70" t="str">
            <v>philippe.gire@siemens.com</v>
          </cell>
          <cell r="W70" t="str">
            <v>M. Goret Michel</v>
          </cell>
          <cell r="X70" t="str">
            <v>michel.goret@siemens.com</v>
          </cell>
          <cell r="Y70" t="str">
            <v>M. Guex-Crosier Regis</v>
          </cell>
          <cell r="Z70" t="str">
            <v>regis.guex-crosier@siemens.com</v>
          </cell>
          <cell r="AA70" t="str">
            <v>M. Hamel Dominique</v>
          </cell>
          <cell r="AB70" t="str">
            <v>dominique.hamel@siemens.com</v>
          </cell>
          <cell r="AC70" t="str">
            <v>M. Hermann, Thomas</v>
          </cell>
          <cell r="AD70" t="str">
            <v>thomas.t.hermann@siemens.com</v>
          </cell>
          <cell r="AE70" t="str">
            <v>M. Kempa Francis</v>
          </cell>
          <cell r="AF70" t="str">
            <v>francis.kempa@siemens.com</v>
          </cell>
          <cell r="AG70" t="str">
            <v>M. Lacombe Pascal</v>
          </cell>
          <cell r="AH70" t="str">
            <v>pascal.lacombe@siemens.com</v>
          </cell>
          <cell r="AI70" t="str">
            <v>M. Lopez Javier</v>
          </cell>
          <cell r="AJ70" t="str">
            <v>lopez.javier@siemens.com</v>
          </cell>
          <cell r="AK70" t="str">
            <v>M. Mandon Julien</v>
          </cell>
          <cell r="AL70" t="str">
            <v>julien.mandon@siemens.com</v>
          </cell>
          <cell r="AM70" t="str">
            <v>M. Marguet Julien</v>
          </cell>
          <cell r="AN70" t="str">
            <v>julien.marguet@siemens.com</v>
          </cell>
          <cell r="AO70" t="str">
            <v>M. Morot Jean-Pierre</v>
          </cell>
          <cell r="AP70" t="str">
            <v>jean-pierre.morot@siemens.com</v>
          </cell>
          <cell r="AQ70" t="str">
            <v>M. Niederhauser Pierre</v>
          </cell>
          <cell r="AR70" t="str">
            <v>pierre.niederhauser@siemens.com</v>
          </cell>
          <cell r="AS70" t="str">
            <v>M. Poyaud Jerome</v>
          </cell>
          <cell r="AT70" t="str">
            <v>jerome.poyaud@siemens.com</v>
          </cell>
          <cell r="AU70" t="str">
            <v>M. Sequeira Joao</v>
          </cell>
          <cell r="AV70" t="str">
            <v>joao.sequeira@siemens.com</v>
          </cell>
          <cell r="AW70" t="str">
            <v>M. Tambalotti Michel</v>
          </cell>
          <cell r="AX70" t="str">
            <v>michel.tambalotti@siemens.com</v>
          </cell>
          <cell r="AY70" t="str">
            <v>M. Tauxe Alain</v>
          </cell>
          <cell r="AZ70" t="str">
            <v>alain.tauxe@siemens.com</v>
          </cell>
          <cell r="BA70" t="str">
            <v>Mme Wullschleger Cornelia</v>
          </cell>
          <cell r="BB70" t="str">
            <v>cornelia.wullschleger@siemens.com</v>
          </cell>
        </row>
        <row r="71">
          <cell r="B71" t="str">
            <v>Siemens Suisse SA VD</v>
          </cell>
          <cell r="C71" t="str">
            <v>Avenue des Baumettes 5</v>
          </cell>
          <cell r="D71" t="str">
            <v>CH-1020 Renens</v>
          </cell>
          <cell r="E71" t="str">
            <v>0585 585 585</v>
          </cell>
          <cell r="F71" t="str">
            <v>0585 542 741</v>
          </cell>
          <cell r="G71" t="str">
            <v>M. Charriere Gabriel</v>
          </cell>
          <cell r="H71" t="str">
            <v>gabriel.charriere@siemens.com</v>
          </cell>
          <cell r="I71" t="str">
            <v>M. Chironi Donato</v>
          </cell>
          <cell r="J71" t="str">
            <v>donato.chironi@siemens.com</v>
          </cell>
          <cell r="K71" t="str">
            <v>M. Conus, Gilles</v>
          </cell>
          <cell r="L71" t="str">
            <v>gilles.conus@siemens.com</v>
          </cell>
          <cell r="M71" t="str">
            <v>M. Franco Perina</v>
          </cell>
          <cell r="N71" t="str">
            <v>franco.perina@siemens.com</v>
          </cell>
          <cell r="O71" t="str">
            <v>M. Guilbert Pierre</v>
          </cell>
          <cell r="P71" t="str">
            <v>pierre.guilbert@siemens.com</v>
          </cell>
          <cell r="Q71" t="str">
            <v>M. Humbert Vital</v>
          </cell>
          <cell r="R71" t="str">
            <v>vital.humbert@siemens.com</v>
          </cell>
          <cell r="S71" t="str">
            <v>M. Imboden Ulrich</v>
          </cell>
          <cell r="T71" t="str">
            <v>ulrich.imboden@siemens.com</v>
          </cell>
          <cell r="U71" t="str">
            <v>M. Leidi Patrick</v>
          </cell>
          <cell r="V71" t="str">
            <v>patrick.leidi@siemens.com</v>
          </cell>
          <cell r="W71" t="str">
            <v>M. Li Puma Gaetano</v>
          </cell>
          <cell r="X71" t="str">
            <v>gaetano.lipuma@siemens.com</v>
          </cell>
          <cell r="Y71" t="str">
            <v>M. Michoud John</v>
          </cell>
          <cell r="Z71" t="str">
            <v>john.michoud@siemens.com</v>
          </cell>
          <cell r="AA71" t="str">
            <v>M. Parel Marc</v>
          </cell>
          <cell r="AB71" t="str">
            <v>marc.parel@siemens.com</v>
          </cell>
          <cell r="AC71" t="str">
            <v>M. Rossier Jean-Yves</v>
          </cell>
          <cell r="AD71" t="str">
            <v>jean-yves.rossier@siemens.com</v>
          </cell>
          <cell r="AE71" t="str">
            <v>M. Zufferey Florian</v>
          </cell>
          <cell r="AF71" t="str">
            <v>florian.zufferey@siemens.com</v>
          </cell>
        </row>
        <row r="72">
          <cell r="B72" t="str">
            <v>Siemens Suisse SA VS</v>
          </cell>
          <cell r="C72" t="str">
            <v>Av. de Tourbillon 100</v>
          </cell>
          <cell r="D72" t="str">
            <v>1950 Sion</v>
          </cell>
          <cell r="E72" t="str">
            <v>0585 586 855</v>
          </cell>
          <cell r="F72" t="str">
            <v>0585 560 161</v>
          </cell>
          <cell r="G72" t="str">
            <v>M. Amacker Carlo</v>
          </cell>
          <cell r="H72" t="str">
            <v>carlo.amacker@siemens.com</v>
          </cell>
          <cell r="I72" t="str">
            <v>M. Di Rocco, Laurent</v>
          </cell>
          <cell r="J72" t="str">
            <v>laurent.di-rocco@siemens.com</v>
          </cell>
          <cell r="K72" t="str">
            <v>M. Valmaggia Pascal</v>
          </cell>
          <cell r="L72" t="str">
            <v>pascal.valmaggia@siemens.com</v>
          </cell>
          <cell r="M72" t="str">
            <v>M. Walker Pascal</v>
          </cell>
          <cell r="N72" t="str">
            <v>pascal.walker@siemens.com</v>
          </cell>
          <cell r="O72" t="str">
            <v>M. Zufferey Raymond</v>
          </cell>
          <cell r="P72" t="str">
            <v>raymond.zufferey@siemens.com</v>
          </cell>
        </row>
        <row r="73">
          <cell r="B73" t="str">
            <v>Stucker SA</v>
          </cell>
          <cell r="C73" t="str">
            <v>Place du Marché 19-21</v>
          </cell>
          <cell r="D73" t="str">
            <v>1227 Carouge/GE</v>
          </cell>
          <cell r="E73" t="str">
            <v>022 342 62 80</v>
          </cell>
          <cell r="F73" t="str">
            <v>022 343 67 66</v>
          </cell>
          <cell r="G73" t="str">
            <v>M. Alberico-Silva Rocha</v>
          </cell>
          <cell r="H73" t="str">
            <v>a.rocha@stucker-sa.ch</v>
          </cell>
          <cell r="I73" t="str">
            <v>M. Bertrand Vigny</v>
          </cell>
          <cell r="J73" t="str">
            <v>b.vigny@stucker-sa.ch</v>
          </cell>
          <cell r="K73" t="str">
            <v>M. Marc Bastian</v>
          </cell>
          <cell r="L73" t="str">
            <v>m.bastian@stucker-sa.ch</v>
          </cell>
          <cell r="M73" t="str">
            <v>M. Samir Hajric</v>
          </cell>
          <cell r="N73" t="str">
            <v>s.hajric@stucker-sa.ch</v>
          </cell>
          <cell r="O73" t="str">
            <v>M. Thierry Demierre</v>
          </cell>
          <cell r="P73" t="str">
            <v>th.demierre@stucker-sa.ch</v>
          </cell>
        </row>
        <row r="74">
          <cell r="B74" t="str">
            <v>Sulzer Infra Romandie SA</v>
          </cell>
          <cell r="C74" t="str">
            <v>Ch. du Château-Bloc 10</v>
          </cell>
          <cell r="D74" t="str">
            <v>1219 Le Lignon</v>
          </cell>
          <cell r="E74" t="str">
            <v>022 979 30 30</v>
          </cell>
          <cell r="F74" t="str">
            <v>022 979 30 30</v>
          </cell>
          <cell r="G74" t="str">
            <v>M. Marc- Olivier Seys</v>
          </cell>
          <cell r="H74" t="str">
            <v xml:space="preserve"> </v>
          </cell>
        </row>
        <row r="75">
          <cell r="B75" t="str">
            <v>Syngenta</v>
          </cell>
          <cell r="C75" t="str">
            <v>Crop Protection Monthey SA</v>
          </cell>
          <cell r="D75" t="str">
            <v>CH-1870 Monthey</v>
          </cell>
          <cell r="E75" t="str">
            <v>024 475 21 11</v>
          </cell>
          <cell r="F75" t="str">
            <v>024 475 22 89</v>
          </cell>
          <cell r="G75" t="str">
            <v>M. Marc Bastian</v>
          </cell>
        </row>
        <row r="76">
          <cell r="B76" t="str">
            <v>Tartrifuge SA</v>
          </cell>
          <cell r="C76" t="str">
            <v>Route de la Plaine 4</v>
          </cell>
          <cell r="D76" t="str">
            <v>1026 Denges/VD</v>
          </cell>
          <cell r="E76" t="str">
            <v>021 691 61 61</v>
          </cell>
          <cell r="F76" t="str">
            <v>021 691 61 31</v>
          </cell>
          <cell r="G76" t="str">
            <v>M. P. Calderari</v>
          </cell>
          <cell r="H76" t="str">
            <v>info@tartrifuge.ch</v>
          </cell>
        </row>
        <row r="77">
          <cell r="B77" t="str">
            <v>Teamontage</v>
          </cell>
          <cell r="C77" t="str">
            <v>17, Rue des Allobroges</v>
          </cell>
          <cell r="D77" t="str">
            <v>CH-1227 Genève</v>
          </cell>
          <cell r="E77" t="str">
            <v>076 509 23 17</v>
          </cell>
          <cell r="F77" t="str">
            <v>022 300 00 78</v>
          </cell>
          <cell r="G77" t="str">
            <v>M. Jean Schaller</v>
          </cell>
          <cell r="H77" t="str">
            <v>ecoenergies1@hotmail.com</v>
          </cell>
        </row>
        <row r="78">
          <cell r="B78" t="str">
            <v>Techbat Lugrin</v>
          </cell>
          <cell r="C78" t="str">
            <v>Chemin de la Raisse 10</v>
          </cell>
          <cell r="D78" t="str">
            <v>CH-1040 Echallens</v>
          </cell>
          <cell r="E78" t="str">
            <v>021 881 48 60</v>
          </cell>
          <cell r="F78"/>
          <cell r="G78" t="str">
            <v>M. Lugrin Laurent</v>
          </cell>
          <cell r="H78" t="str">
            <v>lupin@vtxmail.ch</v>
          </cell>
        </row>
        <row r="79">
          <cell r="B79" t="str">
            <v>Tech-Building SA</v>
          </cell>
          <cell r="C79" t="str">
            <v>Rue Eugène-Marziano 35</v>
          </cell>
          <cell r="D79" t="str">
            <v>1227 Les Acacias/GE</v>
          </cell>
          <cell r="E79" t="str">
            <v>022 309 43 50</v>
          </cell>
          <cell r="F79" t="str">
            <v>022 309 43 09</v>
          </cell>
          <cell r="G79" t="str">
            <v>M. André Tracol</v>
          </cell>
          <cell r="H79" t="str">
            <v>a.tracol@tech-building.com</v>
          </cell>
          <cell r="I79" t="str">
            <v>M. Helder Paulos</v>
          </cell>
          <cell r="J79" t="str">
            <v>h.paulos@tech-building.com</v>
          </cell>
          <cell r="K79" t="str">
            <v>M. Jean-Christophe Delcloy</v>
          </cell>
          <cell r="L79" t="str">
            <v>jc.delcloy@tech-building.com</v>
          </cell>
          <cell r="M79" t="str">
            <v>M. Montagne Jérôme</v>
          </cell>
          <cell r="N79" t="str">
            <v>j.montagne@tech-building.com</v>
          </cell>
          <cell r="O79" t="str">
            <v>M. Salvi Mickaël</v>
          </cell>
          <cell r="P79" t="str">
            <v>m.salvi@tech-building.com</v>
          </cell>
          <cell r="Q79" t="str">
            <v>M. Xavier Rouzet</v>
          </cell>
          <cell r="R79" t="str">
            <v>x.rouzet@tech-building.com</v>
          </cell>
        </row>
        <row r="80">
          <cell r="B80" t="str">
            <v>Technique Bal Gal</v>
          </cell>
          <cell r="F80" t="str">
            <v>022 901 16 57</v>
          </cell>
          <cell r="G80" t="str">
            <v>M. Caproci</v>
          </cell>
        </row>
        <row r="81">
          <cell r="B81" t="str">
            <v>Thermair SA</v>
          </cell>
          <cell r="C81" t="str">
            <v>Rue des Remparts 17</v>
          </cell>
          <cell r="D81" t="str">
            <v>CH-1950 Sion</v>
          </cell>
          <cell r="E81" t="str">
            <v>027 323 27 18</v>
          </cell>
          <cell r="F81" t="str">
            <v>027 323 40 26</v>
          </cell>
          <cell r="G81" t="str">
            <v>M. Tornay G.</v>
          </cell>
        </row>
        <row r="82">
          <cell r="B82" t="str">
            <v>Therm-Air-Confort SA</v>
          </cell>
          <cell r="C82" t="str">
            <v>Rue du Levant 142</v>
          </cell>
          <cell r="D82" t="str">
            <v>1920 Martigny</v>
          </cell>
          <cell r="E82"/>
          <cell r="F82" t="str">
            <v>027 723 52 04</v>
          </cell>
          <cell r="G82" t="str">
            <v>M. Tornay G.</v>
          </cell>
        </row>
        <row r="83">
          <cell r="B83" t="str">
            <v>Thermex SA</v>
          </cell>
          <cell r="C83" t="str">
            <v>Passage de la Couronne 7</v>
          </cell>
          <cell r="D83" t="str">
            <v>1110 Morges</v>
          </cell>
          <cell r="E83" t="str">
            <v>021 801 71 66</v>
          </cell>
          <cell r="F83" t="str">
            <v>021 801 68 33</v>
          </cell>
          <cell r="G83" t="str">
            <v>M. Nicolas Faivre</v>
          </cell>
          <cell r="H83" t="str">
            <v>nicolas.faivre@thermex.ch</v>
          </cell>
          <cell r="I83" t="str">
            <v>Mme Annesylvie Billeter</v>
          </cell>
          <cell r="J83" t="str">
            <v>annesylvie.billeter@thermex.ch</v>
          </cell>
          <cell r="K83" t="str">
            <v>Mme Maria De Frutos</v>
          </cell>
          <cell r="L83" t="str">
            <v>maria.defrutos@thermex.ch</v>
          </cell>
        </row>
        <row r="84">
          <cell r="B84" t="str">
            <v>Thiébaud &amp; Perritaz SA</v>
          </cell>
          <cell r="C84" t="str">
            <v>Rte. de Pré-Marais 20</v>
          </cell>
          <cell r="D84" t="str">
            <v>1233 Bernex</v>
          </cell>
          <cell r="E84" t="str">
            <v>022 850 91 00</v>
          </cell>
          <cell r="F84" t="str">
            <v>022 850 91 01</v>
          </cell>
          <cell r="G84" t="str">
            <v>M. Alexandre Xausa</v>
          </cell>
          <cell r="H84" t="str">
            <v>info@thiebaud-perritaz.com</v>
          </cell>
          <cell r="I84" t="str">
            <v>M. Aurélien Naulet</v>
          </cell>
          <cell r="J84" t="str">
            <v>bureauetudes@thiebaud-perritaz.com</v>
          </cell>
          <cell r="K84" t="str">
            <v>M. Burkiewicz Christophe</v>
          </cell>
          <cell r="L84" t="str">
            <v>bureauetudes@thiebaud-perritaz.com</v>
          </cell>
          <cell r="M84" t="str">
            <v>M. Christophe Burkiewicz</v>
          </cell>
          <cell r="N84" t="str">
            <v>cburkiewicz@thiebaud-perritaz.com</v>
          </cell>
          <cell r="O84" t="str">
            <v>M. David Richard</v>
          </cell>
          <cell r="P84" t="str">
            <v>bureauetudes@thiebaud-perritaz.com</v>
          </cell>
          <cell r="Q84" t="str">
            <v>M. Eichenberger</v>
          </cell>
          <cell r="R84" t="str">
            <v>maintenance@thiebaud-perritaz.com</v>
          </cell>
          <cell r="S84" t="str">
            <v>M. Edouard Lachenal</v>
          </cell>
          <cell r="T84" t="str">
            <v>bureauetudes@thiebaud-perritaz.com</v>
          </cell>
          <cell r="U84" t="str">
            <v>M. Fabio Bernardo</v>
          </cell>
          <cell r="V84" t="str">
            <v>bureauetudes@thiebaud-perritaz.com</v>
          </cell>
          <cell r="W84" t="str">
            <v>M. Georges Duret</v>
          </cell>
          <cell r="X84" t="str">
            <v>maintenance@thiebaud-perritaz.com</v>
          </cell>
          <cell r="Y84" t="str">
            <v>M. Goran Dalic</v>
          </cell>
          <cell r="Z84" t="str">
            <v>bureauetudes@thiebaud-perritaz.com</v>
          </cell>
          <cell r="AA84" t="str">
            <v>M. Jérôme Gilbert</v>
          </cell>
          <cell r="AB84" t="str">
            <v>j.gilbert@thiebaud-perritaz.com</v>
          </cell>
          <cell r="AC84" t="str">
            <v>M. Jonathan Rimbert</v>
          </cell>
          <cell r="AD84" t="str">
            <v>be@thiebaud-perritaz.com</v>
          </cell>
          <cell r="AE84" t="str">
            <v>M. Patrick Reuteler</v>
          </cell>
          <cell r="AF84" t="str">
            <v>bureauetudes@thiebaud-perritaz.com</v>
          </cell>
          <cell r="AG84" t="str">
            <v>M. Philippe Betsch</v>
          </cell>
          <cell r="AH84" t="str">
            <v>bureauetudes@thiebaud-perritaz.com</v>
          </cell>
          <cell r="AI84" t="str">
            <v>M. Simon Taponard</v>
          </cell>
          <cell r="AJ84" t="str">
            <v>be@thiebaud-perritaz.com</v>
          </cell>
          <cell r="AK84" t="str">
            <v>M. Sivori Vaccher</v>
          </cell>
          <cell r="AL84" t="str">
            <v>svaccher@thiebaud-perritaz.com</v>
          </cell>
          <cell r="AM84" t="str">
            <v>M. Stéphane Ortolan</v>
          </cell>
          <cell r="AN84" t="str">
            <v>bureauetudes@thiebaud-perritaz.com</v>
          </cell>
          <cell r="AO84" t="str">
            <v>M. Taponard Simon</v>
          </cell>
          <cell r="AP84" t="str">
            <v>be@thiebaud-perritaz.com</v>
          </cell>
          <cell r="AQ84" t="str">
            <v>M. Tiago Amaral</v>
          </cell>
          <cell r="AR84" t="str">
            <v>tamaral@thiebaud-perritaz.com</v>
          </cell>
          <cell r="AS84" t="str">
            <v>M. Yannick Frezier</v>
          </cell>
          <cell r="AT84" t="str">
            <v>bureauetudes@thiebaud-perritaz.com</v>
          </cell>
          <cell r="AU84" t="str">
            <v>Mlle Fouirat Soraya</v>
          </cell>
          <cell r="AV84" t="str">
            <v>bureauetudes@thiebaud-perritaz.com</v>
          </cell>
          <cell r="AW84" t="str">
            <v>Mlle Laura Caron</v>
          </cell>
          <cell r="AX84" t="str">
            <v>maintenance@thiebaud-perritaz.com</v>
          </cell>
          <cell r="AY84" t="str">
            <v>Mme Louise Gilbert</v>
          </cell>
          <cell r="AZ84" t="str">
            <v>bureauetudes@thiebaud-perritaz.com</v>
          </cell>
          <cell r="BA84" t="str">
            <v>Mme Nadia Rabotot</v>
          </cell>
          <cell r="BB84" t="str">
            <v>info@thiebaud-perritaz.com</v>
          </cell>
        </row>
        <row r="85">
          <cell r="B85" t="str">
            <v>Traitair SA</v>
          </cell>
          <cell r="C85" t="str">
            <v>Chemin du Foron 14</v>
          </cell>
          <cell r="D85" t="str">
            <v>1226 Thonex (Genève, Swizerland)</v>
          </cell>
          <cell r="E85" t="str">
            <v>022 827 36 80</v>
          </cell>
          <cell r="F85" t="str">
            <v>022 827 36 86</v>
          </cell>
          <cell r="G85" t="str">
            <v>M. Duguet</v>
          </cell>
          <cell r="H85" t="str">
            <v>info@cgcdalkia.ch</v>
          </cell>
          <cell r="I85" t="str">
            <v>M. Sébastien Gelati</v>
          </cell>
          <cell r="J85" t="str">
            <v>info@cgcdalkia.ch</v>
          </cell>
          <cell r="K85" t="str">
            <v>Mme Cristina Leitao</v>
          </cell>
          <cell r="L85" t="str">
            <v>cleitao@cgcdalkia.ch</v>
          </cell>
        </row>
        <row r="86">
          <cell r="B86" t="str">
            <v>UBS SA - Logistics Zone de</v>
          </cell>
          <cell r="C86" t="str">
            <v>Distribution Lausanne</v>
          </cell>
          <cell r="D86" t="str">
            <v>CH-1002 Lausanne</v>
          </cell>
          <cell r="F86" t="str">
            <v>021 215 35 00</v>
          </cell>
          <cell r="G86" t="str">
            <v>M. Cultrona</v>
          </cell>
        </row>
        <row r="87">
          <cell r="B87" t="str">
            <v>Ultrafroid</v>
          </cell>
          <cell r="C87" t="str">
            <v>En Budron A12</v>
          </cell>
          <cell r="D87" t="str">
            <v>1052 Le Mont-sur-Lausanne</v>
          </cell>
          <cell r="E87" t="str">
            <v>021 320 19 18</v>
          </cell>
          <cell r="F87" t="str">
            <v>021 635 51 53</v>
          </cell>
          <cell r="G87" t="str">
            <v>M. Georges Torres</v>
          </cell>
          <cell r="H87" t="str">
            <v>georges.torres@ultrafroid.ch</v>
          </cell>
          <cell r="I87" t="str">
            <v>M. Laurent Marin</v>
          </cell>
          <cell r="K87" t="str">
            <v>Mlle Elodie Ropraz</v>
          </cell>
          <cell r="L87" t="str">
            <v>elodie.ropraz@ultrafroid.ch</v>
          </cell>
        </row>
        <row r="88">
          <cell r="B88" t="str">
            <v>Unifroid SA</v>
          </cell>
          <cell r="C88" t="str">
            <v>Route de Morrens 8</v>
          </cell>
          <cell r="D88" t="str">
            <v>1053 Cugy/Lausanne</v>
          </cell>
          <cell r="E88" t="str">
            <v>021 731 26 26</v>
          </cell>
          <cell r="F88" t="str">
            <v>021 731 12 69</v>
          </cell>
          <cell r="G88" t="str">
            <v>M. Georges Torres</v>
          </cell>
          <cell r="H88" t="str">
            <v>georges.torres@unifroid.ch</v>
          </cell>
          <cell r="I88" t="str">
            <v>M. Hervé Théraulaz</v>
          </cell>
          <cell r="J88" t="str">
            <v>herve.theraulaz@uniclim.ch</v>
          </cell>
          <cell r="K88" t="str">
            <v>M. Laurent Marin</v>
          </cell>
          <cell r="L88" t="str">
            <v>laurent.marin@unifroid.ch</v>
          </cell>
        </row>
        <row r="89">
          <cell r="B89" t="str">
            <v>Unitech Frigorifiques SA</v>
          </cell>
          <cell r="C89" t="str">
            <v>Lacustres 30</v>
          </cell>
          <cell r="D89" t="str">
            <v>3976 Noës</v>
          </cell>
          <cell r="E89" t="str">
            <v>027 455 07 30</v>
          </cell>
          <cell r="F89" t="str">
            <v>027 456 11 89</v>
          </cell>
          <cell r="G89" t="str">
            <v>M. Salamin</v>
          </cell>
        </row>
        <row r="90">
          <cell r="B90" t="str">
            <v>Venticlean</v>
          </cell>
          <cell r="C90" t="str">
            <v>Ch. Du Trabandan 45</v>
          </cell>
          <cell r="D90" t="str">
            <v>1006 Lausanne</v>
          </cell>
          <cell r="E90" t="str">
            <v>021 728 38 17</v>
          </cell>
          <cell r="F90" t="str">
            <v>021 728 38 27</v>
          </cell>
          <cell r="G90" t="str">
            <v>M. Aeby</v>
          </cell>
          <cell r="H90" t="str">
            <v>venticlean@bluewin.ch</v>
          </cell>
          <cell r="I90" t="str">
            <v>M. Patrice Vuffray</v>
          </cell>
          <cell r="J90" t="str">
            <v>venticlean@bluewin.ch</v>
          </cell>
          <cell r="K90" t="str">
            <v>M. Raymond Vuffray</v>
          </cell>
          <cell r="L90" t="str">
            <v>info@venticlean.ch</v>
          </cell>
        </row>
        <row r="91">
          <cell r="B91" t="str">
            <v>Ventilair SA</v>
          </cell>
          <cell r="C91" t="str">
            <v>8 bis rue Baylon - CP 1872</v>
          </cell>
          <cell r="D91" t="str">
            <v>1227 Carouge</v>
          </cell>
          <cell r="E91" t="str">
            <v>022 979 03 03</v>
          </cell>
          <cell r="F91" t="str">
            <v>022 979 03 00</v>
          </cell>
          <cell r="G91" t="str">
            <v>M. Albin Gault</v>
          </cell>
          <cell r="H91" t="str">
            <v>ventilair@societe.ch</v>
          </cell>
        </row>
        <row r="92">
          <cell r="B92" t="str">
            <v>Ventilation Service Michel Gex SA</v>
          </cell>
          <cell r="C92" t="str">
            <v>L'Allex 6B</v>
          </cell>
          <cell r="D92" t="str">
            <v>1880 Bex</v>
          </cell>
          <cell r="E92" t="str">
            <v>024 463 16 30</v>
          </cell>
          <cell r="F92" t="str">
            <v>024 463 16 30</v>
          </cell>
          <cell r="G92" t="str">
            <v>M. Michel Gex</v>
          </cell>
        </row>
        <row r="93">
          <cell r="B93" t="str">
            <v>Ventil-Energies</v>
          </cell>
          <cell r="C93" t="str">
            <v>Chemin Delay 7</v>
          </cell>
          <cell r="D93" t="str">
            <v>1214 Vernier</v>
          </cell>
          <cell r="E93" t="str">
            <v>022 910 36 00</v>
          </cell>
          <cell r="F93" t="str">
            <v>022 910 36 02</v>
          </cell>
          <cell r="G93" t="str">
            <v>M. Guillaume Serrano</v>
          </cell>
          <cell r="H93" t="str">
            <v>ventilenergie@sunrise.ch</v>
          </cell>
          <cell r="I93" t="str">
            <v>M. Loeffel</v>
          </cell>
          <cell r="J93" t="str">
            <v>loeffel@ventilenergies.ch</v>
          </cell>
        </row>
        <row r="94">
          <cell r="B94" t="str">
            <v>Ventilex SA</v>
          </cell>
          <cell r="C94" t="str">
            <v>Ave de Livron 35</v>
          </cell>
          <cell r="D94" t="str">
            <v>1217 Meyrin</v>
          </cell>
          <cell r="E94" t="str">
            <v>022 782 09 47</v>
          </cell>
          <cell r="F94" t="str">
            <v>022 782 15 00</v>
          </cell>
          <cell r="G94" t="str">
            <v>M. Ventilex</v>
          </cell>
          <cell r="H94" t="str">
            <v>info@ventilex.ch</v>
          </cell>
        </row>
        <row r="95">
          <cell r="B95" t="str">
            <v>Vulin SA</v>
          </cell>
          <cell r="C95" t="str">
            <v>7 Route des Jeunes CP 1152</v>
          </cell>
          <cell r="D95" t="str">
            <v>1211 Genève 26</v>
          </cell>
          <cell r="E95" t="str">
            <v>022 308 15 25</v>
          </cell>
          <cell r="F95" t="str">
            <v>022 308 15 26</v>
          </cell>
          <cell r="G95" t="str">
            <v>M. Marc Vulin</v>
          </cell>
          <cell r="H95" t="str">
            <v>contact@vulin.ch</v>
          </cell>
        </row>
        <row r="96">
          <cell r="B96" t="str">
            <v>Walter Meier SA</v>
          </cell>
          <cell r="C96" t="str">
            <v>Chemin du Pont-du-Centenaire 109</v>
          </cell>
          <cell r="D96" t="str">
            <v>1228 Plan-les-Ouates</v>
          </cell>
          <cell r="E96" t="str">
            <v>022 706 10 10</v>
          </cell>
          <cell r="F96" t="str">
            <v>022 706 10 15</v>
          </cell>
          <cell r="G96" t="str">
            <v>M. Fournier Frédéric</v>
          </cell>
          <cell r="H96" t="str">
            <v>frederic.fournier@waltermeier.com</v>
          </cell>
        </row>
      </sheetData>
      <sheetData sheetId="2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Didier.Dubuis@alpiq.com" TargetMode="External"/><Relationship Id="rId13" Type="http://schemas.openxmlformats.org/officeDocument/2006/relationships/hyperlink" Target="mailto:contact@avilag.ch" TargetMode="External"/><Relationship Id="rId18" Type="http://schemas.openxmlformats.org/officeDocument/2006/relationships/hyperlink" Target="mailto:herve.reiff@brauchli-sa.ch" TargetMode="External"/><Relationship Id="rId26" Type="http://schemas.openxmlformats.org/officeDocument/2006/relationships/hyperlink" Target="mailto:roderik.roques@hydropartner.ch" TargetMode="External"/><Relationship Id="rId39" Type="http://schemas.openxmlformats.org/officeDocument/2006/relationships/hyperlink" Target="mailto:josette.berclaz-grosjean@siemens.com" TargetMode="External"/><Relationship Id="rId3" Type="http://schemas.openxmlformats.org/officeDocument/2006/relationships/hyperlink" Target="mailto:marin@aerotechno.ch" TargetMode="External"/><Relationship Id="rId21" Type="http://schemas.openxmlformats.org/officeDocument/2006/relationships/hyperlink" Target="mailto:crey@cgsa.ch" TargetMode="External"/><Relationship Id="rId34" Type="http://schemas.openxmlformats.org/officeDocument/2006/relationships/hyperlink" Target="mailto:d.remond@minerg-appelsa.ch" TargetMode="External"/><Relationship Id="rId7" Type="http://schemas.openxmlformats.org/officeDocument/2006/relationships/hyperlink" Target="mailto:Serafino.Conza@alpiq.com" TargetMode="External"/><Relationship Id="rId12" Type="http://schemas.openxmlformats.org/officeDocument/2006/relationships/hyperlink" Target="mailto:jfv@avilagenergies.ch" TargetMode="External"/><Relationship Id="rId17" Type="http://schemas.openxmlformats.org/officeDocument/2006/relationships/hyperlink" Target="mailto:nikola.radovanovic@brauchli-sa.ch" TargetMode="External"/><Relationship Id="rId25" Type="http://schemas.openxmlformats.org/officeDocument/2006/relationships/hyperlink" Target="mailto:Magali.Anapare@haelg.ch" TargetMode="External"/><Relationship Id="rId33" Type="http://schemas.openxmlformats.org/officeDocument/2006/relationships/hyperlink" Target="mailto:m.pinget@minerg-appelsa.ch" TargetMode="External"/><Relationship Id="rId38" Type="http://schemas.openxmlformats.org/officeDocument/2006/relationships/hyperlink" Target="mailto:manuel.zanutto@siemens.com" TargetMode="External"/><Relationship Id="rId2" Type="http://schemas.openxmlformats.org/officeDocument/2006/relationships/hyperlink" Target="mailto:info@aerotechno.ch" TargetMode="External"/><Relationship Id="rId16" Type="http://schemas.openxmlformats.org/officeDocument/2006/relationships/hyperlink" Target="mailto:chantiers@brauchli-sa.ch" TargetMode="External"/><Relationship Id="rId20" Type="http://schemas.openxmlformats.org/officeDocument/2006/relationships/hyperlink" Target="mailto:vverdan@cgcdalkia.ch" TargetMode="External"/><Relationship Id="rId29" Type="http://schemas.openxmlformats.org/officeDocument/2006/relationships/hyperlink" Target="mailto:j.destre@integrasolar.eu" TargetMode="External"/><Relationship Id="rId1" Type="http://schemas.openxmlformats.org/officeDocument/2006/relationships/hyperlink" Target="mailto:bertolaso@aerotechno.ch" TargetMode="External"/><Relationship Id="rId6" Type="http://schemas.openxmlformats.org/officeDocument/2006/relationships/hyperlink" Target="mailto:Ferdinand.Martin@alpiq.com" TargetMode="External"/><Relationship Id="rId11" Type="http://schemas.openxmlformats.org/officeDocument/2006/relationships/hyperlink" Target="mailto:geneve@aerovent.ch" TargetMode="External"/><Relationship Id="rId24" Type="http://schemas.openxmlformats.org/officeDocument/2006/relationships/hyperlink" Target="mailto:ebconcept@vtxnet.ch" TargetMode="External"/><Relationship Id="rId32" Type="http://schemas.openxmlformats.org/officeDocument/2006/relationships/hyperlink" Target="mailto:m.nguyen@minerg-appelsa.ch" TargetMode="External"/><Relationship Id="rId37" Type="http://schemas.openxmlformats.org/officeDocument/2006/relationships/hyperlink" Target="mailto:info@minerg-appelsa.ch" TargetMode="External"/><Relationship Id="rId40" Type="http://schemas.openxmlformats.org/officeDocument/2006/relationships/printerSettings" Target="../printerSettings/printerSettings2.bin"/><Relationship Id="rId5" Type="http://schemas.openxmlformats.org/officeDocument/2006/relationships/hyperlink" Target="mailto:Nils.Sareczki@alpiq.com" TargetMode="External"/><Relationship Id="rId15" Type="http://schemas.openxmlformats.org/officeDocument/2006/relationships/hyperlink" Target="mailto:paolo.raccio@brauchli-sa.ch" TargetMode="External"/><Relationship Id="rId23" Type="http://schemas.openxmlformats.org/officeDocument/2006/relationships/hyperlink" Target="mailto:ebconcept@vtxnet.ch" TargetMode="External"/><Relationship Id="rId28" Type="http://schemas.openxmlformats.org/officeDocument/2006/relationships/hyperlink" Target="mailto:simone.misteli@imwinkelried.ch" TargetMode="External"/><Relationship Id="rId36" Type="http://schemas.openxmlformats.org/officeDocument/2006/relationships/hyperlink" Target="mailto:m.valade@minerg-appelsa.ch" TargetMode="External"/><Relationship Id="rId10" Type="http://schemas.openxmlformats.org/officeDocument/2006/relationships/hyperlink" Target="mailto:Florian.Corcel@alpiq.com" TargetMode="External"/><Relationship Id="rId19" Type="http://schemas.openxmlformats.org/officeDocument/2006/relationships/hyperlink" Target="mailto:cleitao@cgcdalkia.ch" TargetMode="External"/><Relationship Id="rId31" Type="http://schemas.openxmlformats.org/officeDocument/2006/relationships/hyperlink" Target="mailto:d.milheu@minerg-appelsa.ch" TargetMode="External"/><Relationship Id="rId4" Type="http://schemas.openxmlformats.org/officeDocument/2006/relationships/hyperlink" Target="mailto:perret@aerotechno.ch" TargetMode="External"/><Relationship Id="rId9" Type="http://schemas.openxmlformats.org/officeDocument/2006/relationships/hyperlink" Target="mailto:Guillaume.Bordoni@alpiq.com" TargetMode="External"/><Relationship Id="rId14" Type="http://schemas.openxmlformats.org/officeDocument/2006/relationships/hyperlink" Target="mailto:sc@avilagenergies.ch" TargetMode="External"/><Relationship Id="rId22" Type="http://schemas.openxmlformats.org/officeDocument/2006/relationships/hyperlink" Target="mailto:info@climatservice.ch" TargetMode="External"/><Relationship Id="rId27" Type="http://schemas.openxmlformats.org/officeDocument/2006/relationships/hyperlink" Target="mailto:gerd.burgener@imwinkelried.ch" TargetMode="External"/><Relationship Id="rId30" Type="http://schemas.openxmlformats.org/officeDocument/2006/relationships/hyperlink" Target="mailto:Barbaro.Garcia-Alfonso@iss.ch" TargetMode="External"/><Relationship Id="rId35" Type="http://schemas.openxmlformats.org/officeDocument/2006/relationships/hyperlink" Target="mailto:g.ritou@minerg-appelsa.c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5"/>
  <sheetViews>
    <sheetView tabSelected="1" workbookViewId="0">
      <pane ySplit="3" topLeftCell="A4" activePane="bottomLeft" state="frozen"/>
      <selection pane="bottomLeft" activeCell="B7" sqref="B7"/>
    </sheetView>
  </sheetViews>
  <sheetFormatPr baseColWidth="10" defaultRowHeight="15" x14ac:dyDescent="0.25"/>
  <cols>
    <col min="2" max="2" width="20.7109375" customWidth="1"/>
    <col min="3" max="4" width="25.7109375" customWidth="1"/>
    <col min="5" max="5" width="35.7109375" customWidth="1"/>
    <col min="6" max="6" width="25.7109375" customWidth="1"/>
    <col min="7" max="7" width="15.7109375" customWidth="1"/>
    <col min="8" max="9" width="12.7109375" style="1" customWidth="1"/>
    <col min="10" max="10" width="108.140625" style="1" bestFit="1" customWidth="1"/>
    <col min="11" max="12" width="15.7109375" customWidth="1"/>
    <col min="13" max="13" width="12.7109375" customWidth="1"/>
  </cols>
  <sheetData>
    <row r="1" spans="1:15" x14ac:dyDescent="0.25">
      <c r="A1" t="s">
        <v>0</v>
      </c>
    </row>
    <row r="3" spans="1:15" s="1" customFormat="1" x14ac:dyDescent="0.25">
      <c r="A3" s="1" t="s">
        <v>1</v>
      </c>
      <c r="B3" s="1" t="s">
        <v>445</v>
      </c>
      <c r="C3" s="1" t="s">
        <v>2</v>
      </c>
      <c r="D3" s="1" t="s">
        <v>435</v>
      </c>
      <c r="E3" s="1" t="s">
        <v>1225</v>
      </c>
      <c r="F3" s="1" t="s">
        <v>437</v>
      </c>
      <c r="G3" s="1" t="s">
        <v>439</v>
      </c>
      <c r="H3" s="1" t="s">
        <v>1226</v>
      </c>
      <c r="I3" s="1" t="s">
        <v>444</v>
      </c>
      <c r="J3" s="1" t="s">
        <v>1228</v>
      </c>
      <c r="K3" s="1" t="s">
        <v>442</v>
      </c>
      <c r="L3" s="1" t="s">
        <v>443</v>
      </c>
      <c r="M3" s="1" t="s">
        <v>450</v>
      </c>
    </row>
    <row r="4" spans="1:15" x14ac:dyDescent="0.25">
      <c r="A4">
        <v>130000</v>
      </c>
      <c r="B4" s="22" t="s">
        <v>447</v>
      </c>
      <c r="C4" t="s">
        <v>14</v>
      </c>
      <c r="D4" t="s">
        <v>436</v>
      </c>
      <c r="E4" t="s">
        <v>438</v>
      </c>
      <c r="F4" t="s">
        <v>441</v>
      </c>
      <c r="G4" s="11" t="s">
        <v>464</v>
      </c>
      <c r="H4" s="1" t="s">
        <v>578</v>
      </c>
      <c r="I4" s="3">
        <f t="shared" ref="I4:I68" ca="1" si="0">TODAY()</f>
        <v>41225</v>
      </c>
      <c r="J4" s="21" t="str">
        <f t="shared" ref="J4:J68" si="1">CONCATENATE("T:\2013 Offres\",C4,"\",A4," - ",D4," - ",E4," - ",F4," - ",G4,".xlsx")</f>
        <v>T:\2013 Offres\Alpiq InTec Romandie SA GE\130000 - Rollvis - Chemin du pont du Centenaire 136 - SS02 - Chauffage.xlsx</v>
      </c>
      <c r="K4" s="2"/>
      <c r="L4" s="2"/>
      <c r="M4" s="3">
        <v>41218</v>
      </c>
      <c r="O4" s="20">
        <v>41275</v>
      </c>
    </row>
    <row r="5" spans="1:15" x14ac:dyDescent="0.25">
      <c r="A5">
        <v>130001</v>
      </c>
      <c r="B5" t="s">
        <v>449</v>
      </c>
      <c r="C5" t="s">
        <v>471</v>
      </c>
      <c r="D5" t="s">
        <v>462</v>
      </c>
      <c r="E5" t="s">
        <v>1238</v>
      </c>
      <c r="F5" t="s">
        <v>463</v>
      </c>
      <c r="G5" s="11" t="s">
        <v>571</v>
      </c>
      <c r="H5" s="1" t="s">
        <v>1227</v>
      </c>
      <c r="I5" s="3">
        <f t="shared" ca="1" si="0"/>
        <v>41225</v>
      </c>
      <c r="J5" s="21" t="str">
        <f t="shared" si="1"/>
        <v>T:\2013 Offres\Frigo clinique\130001 - Immeuble - 24, Rue du Pont, Villars - TR01 - Climatisation.xlsx</v>
      </c>
      <c r="M5" s="3">
        <v>41218</v>
      </c>
      <c r="O5" s="20">
        <v>41639</v>
      </c>
    </row>
    <row r="6" spans="1:15" x14ac:dyDescent="0.25">
      <c r="A6">
        <v>130002</v>
      </c>
      <c r="B6" t="s">
        <v>447</v>
      </c>
      <c r="C6" t="s">
        <v>297</v>
      </c>
      <c r="D6" t="s">
        <v>1236</v>
      </c>
      <c r="E6" t="s">
        <v>1237</v>
      </c>
      <c r="F6" t="s">
        <v>1239</v>
      </c>
      <c r="G6" s="11" t="s">
        <v>464</v>
      </c>
      <c r="H6" s="1" t="s">
        <v>578</v>
      </c>
      <c r="I6" s="3">
        <f t="shared" ca="1" si="0"/>
        <v>41225</v>
      </c>
      <c r="J6" s="21" t="str">
        <f t="shared" si="1"/>
        <v>T:\2013 Offres\Sauter Building Control Schweiz GE\130002 - Nestlé - Chemin rouge 74, Genève - Distribution et Production - Chauffage.xlsx</v>
      </c>
      <c r="M6" s="3">
        <v>41218</v>
      </c>
    </row>
    <row r="7" spans="1:15" x14ac:dyDescent="0.25">
      <c r="A7">
        <v>130003</v>
      </c>
      <c r="G7" s="11"/>
      <c r="I7" s="3">
        <f t="shared" ca="1" si="0"/>
        <v>41225</v>
      </c>
      <c r="J7" s="21" t="str">
        <f t="shared" si="1"/>
        <v>T:\2013 Offres\\130003 -  -  -  - .xlsx</v>
      </c>
      <c r="M7" s="3">
        <v>41218</v>
      </c>
    </row>
    <row r="8" spans="1:15" x14ac:dyDescent="0.25">
      <c r="A8">
        <v>130004</v>
      </c>
      <c r="G8" s="11"/>
      <c r="I8" s="3">
        <f t="shared" ca="1" si="0"/>
        <v>41225</v>
      </c>
      <c r="J8" s="21" t="str">
        <f t="shared" si="1"/>
        <v>T:\2013 Offres\\130004 -  -  -  - .xlsx</v>
      </c>
      <c r="M8" s="3">
        <v>41218</v>
      </c>
    </row>
    <row r="9" spans="1:15" x14ac:dyDescent="0.25">
      <c r="A9">
        <v>130005</v>
      </c>
      <c r="G9" s="11"/>
      <c r="I9" s="3">
        <f t="shared" ca="1" si="0"/>
        <v>41225</v>
      </c>
      <c r="J9" s="21" t="str">
        <f t="shared" si="1"/>
        <v>T:\2013 Offres\\130005 -  -  -  - .xlsx</v>
      </c>
      <c r="M9" s="3">
        <v>41218</v>
      </c>
    </row>
    <row r="10" spans="1:15" x14ac:dyDescent="0.25">
      <c r="A10">
        <v>130006</v>
      </c>
      <c r="G10" s="11"/>
      <c r="I10" s="3">
        <f t="shared" ca="1" si="0"/>
        <v>41225</v>
      </c>
      <c r="J10" s="21" t="str">
        <f t="shared" si="1"/>
        <v>T:\2013 Offres\\130006 -  -  -  - .xlsx</v>
      </c>
      <c r="M10" s="3">
        <v>41218</v>
      </c>
    </row>
    <row r="11" spans="1:15" x14ac:dyDescent="0.25">
      <c r="A11">
        <v>130007</v>
      </c>
      <c r="G11" s="11"/>
      <c r="I11" s="3">
        <f t="shared" ca="1" si="0"/>
        <v>41225</v>
      </c>
      <c r="J11" s="21" t="str">
        <f t="shared" si="1"/>
        <v>T:\2013 Offres\\130007 -  -  -  - .xlsx</v>
      </c>
      <c r="M11" s="3">
        <v>41218</v>
      </c>
    </row>
    <row r="12" spans="1:15" x14ac:dyDescent="0.25">
      <c r="A12">
        <v>130008</v>
      </c>
      <c r="G12" s="11"/>
      <c r="I12" s="3">
        <f t="shared" ca="1" si="0"/>
        <v>41225</v>
      </c>
      <c r="J12" s="21" t="str">
        <f t="shared" si="1"/>
        <v>T:\2013 Offres\\130008 -  -  -  - .xlsx</v>
      </c>
      <c r="M12" s="3">
        <v>41218</v>
      </c>
    </row>
    <row r="13" spans="1:15" x14ac:dyDescent="0.25">
      <c r="A13">
        <v>130009</v>
      </c>
      <c r="G13" s="11"/>
      <c r="I13" s="3">
        <f t="shared" ca="1" si="0"/>
        <v>41225</v>
      </c>
      <c r="J13" s="21" t="str">
        <f t="shared" si="1"/>
        <v>T:\2013 Offres\\130009 -  -  -  - .xlsx</v>
      </c>
      <c r="M13" s="3">
        <v>41218</v>
      </c>
    </row>
    <row r="14" spans="1:15" x14ac:dyDescent="0.25">
      <c r="A14">
        <v>130010</v>
      </c>
      <c r="G14" s="11"/>
      <c r="I14" s="3">
        <f t="shared" ca="1" si="0"/>
        <v>41225</v>
      </c>
      <c r="J14" s="21" t="str">
        <f t="shared" si="1"/>
        <v>T:\2013 Offres\\130010 -  -  -  - .xlsx</v>
      </c>
      <c r="M14" s="3">
        <v>41218</v>
      </c>
    </row>
    <row r="15" spans="1:15" x14ac:dyDescent="0.25">
      <c r="A15">
        <v>130011</v>
      </c>
      <c r="G15" s="11"/>
      <c r="I15" s="3">
        <f t="shared" ca="1" si="0"/>
        <v>41225</v>
      </c>
      <c r="J15" s="21" t="str">
        <f t="shared" si="1"/>
        <v>T:\2013 Offres\\130011 -  -  -  - .xlsx</v>
      </c>
      <c r="M15" s="3">
        <v>41218</v>
      </c>
    </row>
    <row r="16" spans="1:15" x14ac:dyDescent="0.25">
      <c r="A16">
        <v>130012</v>
      </c>
      <c r="G16" s="11"/>
      <c r="I16" s="3">
        <f t="shared" ca="1" si="0"/>
        <v>41225</v>
      </c>
      <c r="J16" s="21" t="str">
        <f t="shared" si="1"/>
        <v>T:\2013 Offres\\130012 -  -  -  - .xlsx</v>
      </c>
      <c r="M16" s="3">
        <v>41218</v>
      </c>
    </row>
    <row r="17" spans="1:13" x14ac:dyDescent="0.25">
      <c r="A17">
        <v>130013</v>
      </c>
      <c r="G17" s="11"/>
      <c r="I17" s="3">
        <f t="shared" ca="1" si="0"/>
        <v>41225</v>
      </c>
      <c r="J17" s="21" t="str">
        <f t="shared" si="1"/>
        <v>T:\2013 Offres\\130013 -  -  -  - .xlsx</v>
      </c>
      <c r="M17" s="3">
        <v>41218</v>
      </c>
    </row>
    <row r="18" spans="1:13" x14ac:dyDescent="0.25">
      <c r="A18">
        <v>130014</v>
      </c>
      <c r="G18" s="11"/>
      <c r="I18" s="3">
        <f t="shared" ca="1" si="0"/>
        <v>41225</v>
      </c>
      <c r="J18" s="21" t="str">
        <f t="shared" si="1"/>
        <v>T:\2013 Offres\\130014 -  -  -  - .xlsx</v>
      </c>
      <c r="M18" s="3">
        <v>41218</v>
      </c>
    </row>
    <row r="19" spans="1:13" x14ac:dyDescent="0.25">
      <c r="A19">
        <v>130015</v>
      </c>
      <c r="G19" s="11"/>
      <c r="I19" s="3">
        <f t="shared" ca="1" si="0"/>
        <v>41225</v>
      </c>
      <c r="J19" s="21" t="str">
        <f t="shared" si="1"/>
        <v>T:\2013 Offres\\130015 -  -  -  - .xlsx</v>
      </c>
      <c r="M19" s="3">
        <v>41218</v>
      </c>
    </row>
    <row r="20" spans="1:13" x14ac:dyDescent="0.25">
      <c r="A20">
        <v>130016</v>
      </c>
      <c r="G20" s="11"/>
      <c r="I20" s="3">
        <f t="shared" ca="1" si="0"/>
        <v>41225</v>
      </c>
      <c r="J20" s="21" t="str">
        <f t="shared" si="1"/>
        <v>T:\2013 Offres\\130016 -  -  -  - .xlsx</v>
      </c>
      <c r="M20" s="3">
        <v>41218</v>
      </c>
    </row>
    <row r="21" spans="1:13" x14ac:dyDescent="0.25">
      <c r="A21">
        <v>130017</v>
      </c>
      <c r="G21" s="11"/>
      <c r="I21" s="3">
        <f t="shared" ca="1" si="0"/>
        <v>41225</v>
      </c>
      <c r="J21" s="21" t="str">
        <f t="shared" si="1"/>
        <v>T:\2013 Offres\\130017 -  -  -  - .xlsx</v>
      </c>
      <c r="M21" s="3">
        <v>41218</v>
      </c>
    </row>
    <row r="22" spans="1:13" x14ac:dyDescent="0.25">
      <c r="A22">
        <v>130018</v>
      </c>
      <c r="G22" s="11"/>
      <c r="I22" s="3">
        <f t="shared" ca="1" si="0"/>
        <v>41225</v>
      </c>
      <c r="J22" s="21" t="str">
        <f t="shared" si="1"/>
        <v>T:\2013 Offres\\130018 -  -  -  - .xlsx</v>
      </c>
      <c r="M22" s="3">
        <v>41218</v>
      </c>
    </row>
    <row r="23" spans="1:13" x14ac:dyDescent="0.25">
      <c r="A23">
        <v>130019</v>
      </c>
      <c r="G23" s="11"/>
      <c r="I23" s="3">
        <f t="shared" ca="1" si="0"/>
        <v>41225</v>
      </c>
      <c r="J23" s="21" t="str">
        <f t="shared" si="1"/>
        <v>T:\2013 Offres\\130019 -  -  -  - .xlsx</v>
      </c>
      <c r="M23" s="3">
        <v>41218</v>
      </c>
    </row>
    <row r="24" spans="1:13" x14ac:dyDescent="0.25">
      <c r="A24">
        <v>130020</v>
      </c>
      <c r="G24" s="11"/>
      <c r="I24" s="3">
        <f t="shared" ca="1" si="0"/>
        <v>41225</v>
      </c>
      <c r="J24" s="21" t="str">
        <f t="shared" si="1"/>
        <v>T:\2013 Offres\\130020 -  -  -  - .xlsx</v>
      </c>
      <c r="M24" s="3">
        <v>41218</v>
      </c>
    </row>
    <row r="25" spans="1:13" x14ac:dyDescent="0.25">
      <c r="A25">
        <v>130021</v>
      </c>
      <c r="G25" s="11"/>
      <c r="I25" s="3">
        <f t="shared" ca="1" si="0"/>
        <v>41225</v>
      </c>
      <c r="J25" s="21" t="str">
        <f t="shared" si="1"/>
        <v>T:\2013 Offres\\130021 -  -  -  - .xlsx</v>
      </c>
      <c r="M25" s="3">
        <v>41218</v>
      </c>
    </row>
    <row r="26" spans="1:13" x14ac:dyDescent="0.25">
      <c r="A26">
        <v>130022</v>
      </c>
      <c r="G26" s="11"/>
      <c r="I26" s="3">
        <f t="shared" ca="1" si="0"/>
        <v>41225</v>
      </c>
      <c r="J26" s="21" t="str">
        <f t="shared" si="1"/>
        <v>T:\2013 Offres\\130022 -  -  -  - .xlsx</v>
      </c>
      <c r="M26" s="3">
        <v>41218</v>
      </c>
    </row>
    <row r="27" spans="1:13" x14ac:dyDescent="0.25">
      <c r="A27">
        <v>130023</v>
      </c>
      <c r="G27" s="11"/>
      <c r="I27" s="3">
        <f t="shared" ca="1" si="0"/>
        <v>41225</v>
      </c>
      <c r="J27" s="21" t="str">
        <f t="shared" si="1"/>
        <v>T:\2013 Offres\\130023 -  -  -  - .xlsx</v>
      </c>
      <c r="M27" s="3">
        <v>41218</v>
      </c>
    </row>
    <row r="28" spans="1:13" x14ac:dyDescent="0.25">
      <c r="A28">
        <v>130024</v>
      </c>
      <c r="G28" s="11"/>
      <c r="I28" s="3">
        <f t="shared" ca="1" si="0"/>
        <v>41225</v>
      </c>
      <c r="J28" s="21" t="str">
        <f t="shared" si="1"/>
        <v>T:\2013 Offres\\130024 -  -  -  - .xlsx</v>
      </c>
      <c r="M28" s="3">
        <v>41218</v>
      </c>
    </row>
    <row r="29" spans="1:13" x14ac:dyDescent="0.25">
      <c r="A29">
        <v>130025</v>
      </c>
      <c r="G29" s="11"/>
      <c r="I29" s="3">
        <f t="shared" ca="1" si="0"/>
        <v>41225</v>
      </c>
      <c r="J29" s="21" t="str">
        <f t="shared" si="1"/>
        <v>T:\2013 Offres\\130025 -  -  -  - .xlsx</v>
      </c>
      <c r="M29" s="3">
        <v>41218</v>
      </c>
    </row>
    <row r="30" spans="1:13" x14ac:dyDescent="0.25">
      <c r="A30">
        <v>130026</v>
      </c>
      <c r="G30" s="11"/>
      <c r="I30" s="3">
        <f t="shared" ca="1" si="0"/>
        <v>41225</v>
      </c>
      <c r="J30" s="21" t="str">
        <f t="shared" si="1"/>
        <v>T:\2013 Offres\\130026 -  -  -  - .xlsx</v>
      </c>
      <c r="M30" s="3">
        <v>41218</v>
      </c>
    </row>
    <row r="31" spans="1:13" x14ac:dyDescent="0.25">
      <c r="A31">
        <v>130027</v>
      </c>
      <c r="G31" s="11"/>
      <c r="I31" s="3">
        <f t="shared" ca="1" si="0"/>
        <v>41225</v>
      </c>
      <c r="J31" s="21" t="str">
        <f t="shared" si="1"/>
        <v>T:\2013 Offres\\130027 -  -  -  - .xlsx</v>
      </c>
      <c r="M31" s="3">
        <v>41218</v>
      </c>
    </row>
    <row r="32" spans="1:13" x14ac:dyDescent="0.25">
      <c r="A32">
        <v>130028</v>
      </c>
      <c r="G32" s="11"/>
      <c r="I32" s="3">
        <f t="shared" ca="1" si="0"/>
        <v>41225</v>
      </c>
      <c r="J32" s="21" t="str">
        <f t="shared" si="1"/>
        <v>T:\2013 Offres\\130028 -  -  -  - .xlsx</v>
      </c>
      <c r="M32" s="3">
        <v>41218</v>
      </c>
    </row>
    <row r="33" spans="1:13" x14ac:dyDescent="0.25">
      <c r="A33">
        <v>130029</v>
      </c>
      <c r="G33" s="11"/>
      <c r="I33" s="3">
        <f t="shared" ca="1" si="0"/>
        <v>41225</v>
      </c>
      <c r="J33" s="21" t="str">
        <f t="shared" si="1"/>
        <v>T:\2013 Offres\\130029 -  -  -  - .xlsx</v>
      </c>
      <c r="M33" s="3">
        <v>41218</v>
      </c>
    </row>
    <row r="34" spans="1:13" x14ac:dyDescent="0.25">
      <c r="A34">
        <v>130030</v>
      </c>
      <c r="G34" s="11"/>
      <c r="I34" s="3">
        <f t="shared" ca="1" si="0"/>
        <v>41225</v>
      </c>
      <c r="J34" s="21" t="str">
        <f t="shared" si="1"/>
        <v>T:\2013 Offres\\130030 -  -  -  - .xlsx</v>
      </c>
      <c r="M34" s="3">
        <v>41218</v>
      </c>
    </row>
    <row r="35" spans="1:13" x14ac:dyDescent="0.25">
      <c r="A35">
        <v>130031</v>
      </c>
      <c r="G35" s="11"/>
      <c r="I35" s="3">
        <f t="shared" ca="1" si="0"/>
        <v>41225</v>
      </c>
      <c r="J35" s="21" t="str">
        <f t="shared" si="1"/>
        <v>T:\2013 Offres\\130031 -  -  -  - .xlsx</v>
      </c>
      <c r="M35" s="3">
        <v>41218</v>
      </c>
    </row>
    <row r="36" spans="1:13" x14ac:dyDescent="0.25">
      <c r="A36">
        <v>130032</v>
      </c>
      <c r="G36" s="11"/>
      <c r="I36" s="3">
        <f t="shared" ca="1" si="0"/>
        <v>41225</v>
      </c>
      <c r="J36" s="21" t="str">
        <f t="shared" si="1"/>
        <v>T:\2013 Offres\\130032 -  -  -  - .xlsx</v>
      </c>
      <c r="M36" s="3">
        <v>41218</v>
      </c>
    </row>
    <row r="37" spans="1:13" x14ac:dyDescent="0.25">
      <c r="A37">
        <v>130033</v>
      </c>
      <c r="G37" s="11"/>
      <c r="I37" s="3">
        <f t="shared" ca="1" si="0"/>
        <v>41225</v>
      </c>
      <c r="J37" s="21" t="str">
        <f t="shared" si="1"/>
        <v>T:\2013 Offres\\130033 -  -  -  - .xlsx</v>
      </c>
      <c r="M37" s="3">
        <v>41218</v>
      </c>
    </row>
    <row r="38" spans="1:13" x14ac:dyDescent="0.25">
      <c r="A38">
        <v>130034</v>
      </c>
      <c r="G38" s="11"/>
      <c r="I38" s="3">
        <f t="shared" ca="1" si="0"/>
        <v>41225</v>
      </c>
      <c r="J38" s="21" t="str">
        <f t="shared" si="1"/>
        <v>T:\2013 Offres\\130034 -  -  -  - .xlsx</v>
      </c>
      <c r="M38" s="3">
        <v>41218</v>
      </c>
    </row>
    <row r="39" spans="1:13" x14ac:dyDescent="0.25">
      <c r="A39">
        <v>130035</v>
      </c>
      <c r="G39" s="11"/>
      <c r="I39" s="3">
        <f t="shared" ca="1" si="0"/>
        <v>41225</v>
      </c>
      <c r="J39" s="21" t="str">
        <f t="shared" si="1"/>
        <v>T:\2013 Offres\\130035 -  -  -  - .xlsx</v>
      </c>
      <c r="M39" s="3">
        <v>41218</v>
      </c>
    </row>
    <row r="40" spans="1:13" x14ac:dyDescent="0.25">
      <c r="A40">
        <v>130036</v>
      </c>
      <c r="G40" s="11"/>
      <c r="I40" s="3">
        <f t="shared" ca="1" si="0"/>
        <v>41225</v>
      </c>
      <c r="J40" s="21" t="str">
        <f t="shared" si="1"/>
        <v>T:\2013 Offres\\130036 -  -  -  - .xlsx</v>
      </c>
      <c r="M40" s="3">
        <v>41218</v>
      </c>
    </row>
    <row r="41" spans="1:13" x14ac:dyDescent="0.25">
      <c r="A41">
        <v>130037</v>
      </c>
      <c r="G41" s="11"/>
      <c r="I41" s="3">
        <f t="shared" ca="1" si="0"/>
        <v>41225</v>
      </c>
      <c r="J41" s="21" t="str">
        <f t="shared" si="1"/>
        <v>T:\2013 Offres\\130037 -  -  -  - .xlsx</v>
      </c>
      <c r="M41" s="3">
        <v>41218</v>
      </c>
    </row>
    <row r="42" spans="1:13" x14ac:dyDescent="0.25">
      <c r="A42">
        <v>130038</v>
      </c>
      <c r="G42" s="11"/>
      <c r="I42" s="3">
        <f t="shared" ca="1" si="0"/>
        <v>41225</v>
      </c>
      <c r="J42" s="21" t="str">
        <f t="shared" si="1"/>
        <v>T:\2013 Offres\\130038 -  -  -  - .xlsx</v>
      </c>
      <c r="M42" s="3">
        <v>41218</v>
      </c>
    </row>
    <row r="43" spans="1:13" x14ac:dyDescent="0.25">
      <c r="A43">
        <v>130039</v>
      </c>
      <c r="G43" s="11"/>
      <c r="I43" s="3">
        <f t="shared" ca="1" si="0"/>
        <v>41225</v>
      </c>
      <c r="J43" s="21" t="str">
        <f t="shared" si="1"/>
        <v>T:\2013 Offres\\130039 -  -  -  - .xlsx</v>
      </c>
      <c r="M43" s="3">
        <v>41218</v>
      </c>
    </row>
    <row r="44" spans="1:13" x14ac:dyDescent="0.25">
      <c r="A44">
        <v>130040</v>
      </c>
      <c r="G44" s="11"/>
      <c r="I44" s="3">
        <f t="shared" ca="1" si="0"/>
        <v>41225</v>
      </c>
      <c r="J44" s="21" t="str">
        <f t="shared" si="1"/>
        <v>T:\2013 Offres\\130040 -  -  -  - .xlsx</v>
      </c>
      <c r="M44" s="3">
        <v>41218</v>
      </c>
    </row>
    <row r="45" spans="1:13" x14ac:dyDescent="0.25">
      <c r="A45">
        <v>130041</v>
      </c>
      <c r="G45" s="11"/>
      <c r="I45" s="3">
        <f t="shared" ca="1" si="0"/>
        <v>41225</v>
      </c>
      <c r="J45" s="21" t="str">
        <f t="shared" si="1"/>
        <v>T:\2013 Offres\\130041 -  -  -  - .xlsx</v>
      </c>
      <c r="M45" s="3">
        <v>41218</v>
      </c>
    </row>
    <row r="46" spans="1:13" x14ac:dyDescent="0.25">
      <c r="A46">
        <v>130042</v>
      </c>
      <c r="G46" s="11"/>
      <c r="I46" s="3">
        <f t="shared" ca="1" si="0"/>
        <v>41225</v>
      </c>
      <c r="J46" s="21" t="str">
        <f t="shared" si="1"/>
        <v>T:\2013 Offres\\130042 -  -  -  - .xlsx</v>
      </c>
      <c r="M46" s="3">
        <v>41218</v>
      </c>
    </row>
    <row r="47" spans="1:13" x14ac:dyDescent="0.25">
      <c r="A47">
        <v>130043</v>
      </c>
      <c r="G47" s="11"/>
      <c r="I47" s="3">
        <f t="shared" ca="1" si="0"/>
        <v>41225</v>
      </c>
      <c r="J47" s="21" t="str">
        <f t="shared" si="1"/>
        <v>T:\2013 Offres\\130043 -  -  -  - .xlsx</v>
      </c>
      <c r="M47" s="3">
        <v>41218</v>
      </c>
    </row>
    <row r="48" spans="1:13" x14ac:dyDescent="0.25">
      <c r="A48">
        <v>130044</v>
      </c>
      <c r="G48" s="11"/>
      <c r="I48" s="3">
        <f t="shared" ca="1" si="0"/>
        <v>41225</v>
      </c>
      <c r="J48" s="21" t="str">
        <f t="shared" si="1"/>
        <v>T:\2013 Offres\\130044 -  -  -  - .xlsx</v>
      </c>
      <c r="M48" s="3">
        <v>41218</v>
      </c>
    </row>
    <row r="49" spans="1:13" x14ac:dyDescent="0.25">
      <c r="A49">
        <v>130045</v>
      </c>
      <c r="G49" s="11"/>
      <c r="I49" s="3">
        <f t="shared" ca="1" si="0"/>
        <v>41225</v>
      </c>
      <c r="J49" s="21" t="str">
        <f t="shared" si="1"/>
        <v>T:\2013 Offres\\130045 -  -  -  - .xlsx</v>
      </c>
      <c r="M49" s="3">
        <v>41218</v>
      </c>
    </row>
    <row r="50" spans="1:13" x14ac:dyDescent="0.25">
      <c r="A50">
        <v>130046</v>
      </c>
      <c r="G50" s="11"/>
      <c r="I50" s="3">
        <f t="shared" ca="1" si="0"/>
        <v>41225</v>
      </c>
      <c r="J50" s="21" t="str">
        <f t="shared" si="1"/>
        <v>T:\2013 Offres\\130046 -  -  -  - .xlsx</v>
      </c>
      <c r="M50" s="3">
        <v>41218</v>
      </c>
    </row>
    <row r="51" spans="1:13" x14ac:dyDescent="0.25">
      <c r="A51">
        <v>130047</v>
      </c>
      <c r="G51" s="11"/>
      <c r="I51" s="3">
        <f t="shared" ca="1" si="0"/>
        <v>41225</v>
      </c>
      <c r="J51" s="21" t="str">
        <f t="shared" si="1"/>
        <v>T:\2013 Offres\\130047 -  -  -  - .xlsx</v>
      </c>
      <c r="M51" s="3">
        <v>41218</v>
      </c>
    </row>
    <row r="52" spans="1:13" x14ac:dyDescent="0.25">
      <c r="A52">
        <v>130048</v>
      </c>
      <c r="G52" s="11"/>
      <c r="I52" s="3">
        <f t="shared" ca="1" si="0"/>
        <v>41225</v>
      </c>
      <c r="J52" s="21" t="str">
        <f t="shared" si="1"/>
        <v>T:\2013 Offres\\130048 -  -  -  - .xlsx</v>
      </c>
      <c r="M52" s="3">
        <v>41218</v>
      </c>
    </row>
    <row r="53" spans="1:13" x14ac:dyDescent="0.25">
      <c r="A53">
        <v>130049</v>
      </c>
      <c r="G53" s="11"/>
      <c r="I53" s="3">
        <f t="shared" ca="1" si="0"/>
        <v>41225</v>
      </c>
      <c r="J53" s="21" t="str">
        <f t="shared" si="1"/>
        <v>T:\2013 Offres\\130049 -  -  -  - .xlsx</v>
      </c>
      <c r="M53" s="3">
        <v>41218</v>
      </c>
    </row>
    <row r="54" spans="1:13" x14ac:dyDescent="0.25">
      <c r="A54">
        <v>130050</v>
      </c>
      <c r="G54" s="11"/>
      <c r="I54" s="3">
        <f t="shared" ca="1" si="0"/>
        <v>41225</v>
      </c>
      <c r="J54" s="21" t="str">
        <f t="shared" si="1"/>
        <v>T:\2013 Offres\\130050 -  -  -  - .xlsx</v>
      </c>
      <c r="M54" s="3">
        <v>41218</v>
      </c>
    </row>
    <row r="55" spans="1:13" x14ac:dyDescent="0.25">
      <c r="A55">
        <v>130051</v>
      </c>
      <c r="G55" s="11"/>
      <c r="I55" s="3">
        <f t="shared" ca="1" si="0"/>
        <v>41225</v>
      </c>
      <c r="J55" s="21" t="str">
        <f t="shared" si="1"/>
        <v>T:\2013 Offres\\130051 -  -  -  - .xlsx</v>
      </c>
      <c r="M55" s="3">
        <v>41218</v>
      </c>
    </row>
    <row r="56" spans="1:13" x14ac:dyDescent="0.25">
      <c r="A56">
        <v>130052</v>
      </c>
      <c r="G56" s="11"/>
      <c r="I56" s="3">
        <f t="shared" ca="1" si="0"/>
        <v>41225</v>
      </c>
      <c r="J56" s="21" t="str">
        <f t="shared" si="1"/>
        <v>T:\2013 Offres\\130052 -  -  -  - .xlsx</v>
      </c>
      <c r="M56" s="3">
        <v>41218</v>
      </c>
    </row>
    <row r="57" spans="1:13" x14ac:dyDescent="0.25">
      <c r="A57">
        <v>130053</v>
      </c>
      <c r="G57" s="11"/>
      <c r="I57" s="3">
        <f t="shared" ca="1" si="0"/>
        <v>41225</v>
      </c>
      <c r="J57" s="21" t="str">
        <f t="shared" si="1"/>
        <v>T:\2013 Offres\\130053 -  -  -  - .xlsx</v>
      </c>
      <c r="M57" s="3">
        <v>41218</v>
      </c>
    </row>
    <row r="58" spans="1:13" x14ac:dyDescent="0.25">
      <c r="A58">
        <v>130054</v>
      </c>
      <c r="G58" s="11"/>
      <c r="I58" s="3">
        <f t="shared" ca="1" si="0"/>
        <v>41225</v>
      </c>
      <c r="J58" s="21" t="str">
        <f t="shared" si="1"/>
        <v>T:\2013 Offres\\130054 -  -  -  - .xlsx</v>
      </c>
      <c r="M58" s="3">
        <v>41218</v>
      </c>
    </row>
    <row r="59" spans="1:13" x14ac:dyDescent="0.25">
      <c r="A59">
        <v>130055</v>
      </c>
      <c r="G59" s="11"/>
      <c r="I59" s="3">
        <f t="shared" ca="1" si="0"/>
        <v>41225</v>
      </c>
      <c r="J59" s="21" t="str">
        <f t="shared" si="1"/>
        <v>T:\2013 Offres\\130055 -  -  -  - .xlsx</v>
      </c>
      <c r="M59" s="3">
        <v>41218</v>
      </c>
    </row>
    <row r="60" spans="1:13" x14ac:dyDescent="0.25">
      <c r="A60">
        <v>130056</v>
      </c>
      <c r="G60" s="11"/>
      <c r="I60" s="3">
        <f t="shared" ca="1" si="0"/>
        <v>41225</v>
      </c>
      <c r="J60" s="21" t="str">
        <f t="shared" si="1"/>
        <v>T:\2013 Offres\\130056 -  -  -  - .xlsx</v>
      </c>
      <c r="M60" s="3">
        <v>41218</v>
      </c>
    </row>
    <row r="61" spans="1:13" x14ac:dyDescent="0.25">
      <c r="A61">
        <v>130057</v>
      </c>
      <c r="G61" s="11"/>
      <c r="I61" s="3">
        <f t="shared" ca="1" si="0"/>
        <v>41225</v>
      </c>
      <c r="J61" s="21" t="str">
        <f t="shared" si="1"/>
        <v>T:\2013 Offres\\130057 -  -  -  - .xlsx</v>
      </c>
      <c r="M61" s="3">
        <v>41218</v>
      </c>
    </row>
    <row r="62" spans="1:13" x14ac:dyDescent="0.25">
      <c r="A62">
        <v>130058</v>
      </c>
      <c r="G62" s="11"/>
      <c r="I62" s="3">
        <f t="shared" ca="1" si="0"/>
        <v>41225</v>
      </c>
      <c r="J62" s="21" t="str">
        <f t="shared" si="1"/>
        <v>T:\2013 Offres\\130058 -  -  -  - .xlsx</v>
      </c>
      <c r="M62" s="3">
        <v>41218</v>
      </c>
    </row>
    <row r="63" spans="1:13" x14ac:dyDescent="0.25">
      <c r="A63">
        <v>130059</v>
      </c>
      <c r="G63" s="11"/>
      <c r="I63" s="3">
        <f t="shared" ca="1" si="0"/>
        <v>41225</v>
      </c>
      <c r="J63" s="21" t="str">
        <f t="shared" si="1"/>
        <v>T:\2013 Offres\\130059 -  -  -  - .xlsx</v>
      </c>
      <c r="M63" s="3">
        <v>41218</v>
      </c>
    </row>
    <row r="64" spans="1:13" x14ac:dyDescent="0.25">
      <c r="A64">
        <v>130060</v>
      </c>
      <c r="G64" s="11"/>
      <c r="I64" s="3">
        <f t="shared" ca="1" si="0"/>
        <v>41225</v>
      </c>
      <c r="J64" s="21" t="str">
        <f t="shared" si="1"/>
        <v>T:\2013 Offres\\130060 -  -  -  - .xlsx</v>
      </c>
      <c r="M64" s="3">
        <v>41218</v>
      </c>
    </row>
    <row r="65" spans="1:13" x14ac:dyDescent="0.25">
      <c r="A65">
        <v>130061</v>
      </c>
      <c r="G65" s="11"/>
      <c r="I65" s="3">
        <f t="shared" ca="1" si="0"/>
        <v>41225</v>
      </c>
      <c r="J65" s="21" t="str">
        <f t="shared" si="1"/>
        <v>T:\2013 Offres\\130061 -  -  -  - .xlsx</v>
      </c>
      <c r="M65" s="3">
        <v>41218</v>
      </c>
    </row>
    <row r="66" spans="1:13" x14ac:dyDescent="0.25">
      <c r="A66">
        <v>130062</v>
      </c>
      <c r="G66" s="11"/>
      <c r="I66" s="3">
        <f t="shared" ca="1" si="0"/>
        <v>41225</v>
      </c>
      <c r="J66" s="21" t="str">
        <f t="shared" si="1"/>
        <v>T:\2013 Offres\\130062 -  -  -  - .xlsx</v>
      </c>
      <c r="M66" s="3">
        <v>41218</v>
      </c>
    </row>
    <row r="67" spans="1:13" x14ac:dyDescent="0.25">
      <c r="A67">
        <v>130063</v>
      </c>
      <c r="G67" s="11"/>
      <c r="I67" s="3">
        <f t="shared" ca="1" si="0"/>
        <v>41225</v>
      </c>
      <c r="J67" s="21" t="str">
        <f t="shared" si="1"/>
        <v>T:\2013 Offres\\130063 -  -  -  - .xlsx</v>
      </c>
      <c r="M67" s="3">
        <v>41218</v>
      </c>
    </row>
    <row r="68" spans="1:13" x14ac:dyDescent="0.25">
      <c r="A68">
        <v>130064</v>
      </c>
      <c r="G68" s="11"/>
      <c r="I68" s="3">
        <f t="shared" ca="1" si="0"/>
        <v>41225</v>
      </c>
      <c r="J68" s="21" t="str">
        <f t="shared" si="1"/>
        <v>T:\2013 Offres\\130064 -  -  -  - .xlsx</v>
      </c>
      <c r="M68" s="3">
        <v>41218</v>
      </c>
    </row>
    <row r="69" spans="1:13" x14ac:dyDescent="0.25">
      <c r="A69">
        <v>130065</v>
      </c>
      <c r="G69" s="11"/>
      <c r="I69" s="3">
        <f t="shared" ref="I69:I132" ca="1" si="2">TODAY()</f>
        <v>41225</v>
      </c>
      <c r="J69" s="21" t="str">
        <f t="shared" ref="J69:J132" si="3">CONCATENATE("T:\2013 Offres\",C69,"\",A69," - ",D69," - ",E69," - ",F69," - ",G69,".xlsx")</f>
        <v>T:\2013 Offres\\130065 -  -  -  - .xlsx</v>
      </c>
      <c r="M69" s="3">
        <v>41218</v>
      </c>
    </row>
    <row r="70" spans="1:13" x14ac:dyDescent="0.25">
      <c r="A70">
        <v>130066</v>
      </c>
      <c r="G70" s="11"/>
      <c r="I70" s="3">
        <f t="shared" ca="1" si="2"/>
        <v>41225</v>
      </c>
      <c r="J70" s="21" t="str">
        <f t="shared" si="3"/>
        <v>T:\2013 Offres\\130066 -  -  -  - .xlsx</v>
      </c>
      <c r="M70" s="3">
        <v>41218</v>
      </c>
    </row>
    <row r="71" spans="1:13" x14ac:dyDescent="0.25">
      <c r="A71">
        <v>130067</v>
      </c>
      <c r="G71" s="11"/>
      <c r="I71" s="3">
        <f t="shared" ca="1" si="2"/>
        <v>41225</v>
      </c>
      <c r="J71" s="21" t="str">
        <f t="shared" si="3"/>
        <v>T:\2013 Offres\\130067 -  -  -  - .xlsx</v>
      </c>
      <c r="M71" s="3">
        <v>41218</v>
      </c>
    </row>
    <row r="72" spans="1:13" x14ac:dyDescent="0.25">
      <c r="A72">
        <v>130068</v>
      </c>
      <c r="G72" s="11"/>
      <c r="I72" s="3">
        <f t="shared" ca="1" si="2"/>
        <v>41225</v>
      </c>
      <c r="J72" s="21" t="str">
        <f t="shared" si="3"/>
        <v>T:\2013 Offres\\130068 -  -  -  - .xlsx</v>
      </c>
      <c r="M72" s="3">
        <v>41218</v>
      </c>
    </row>
    <row r="73" spans="1:13" x14ac:dyDescent="0.25">
      <c r="A73">
        <v>130069</v>
      </c>
      <c r="G73" s="11"/>
      <c r="I73" s="3">
        <f t="shared" ca="1" si="2"/>
        <v>41225</v>
      </c>
      <c r="J73" s="21" t="str">
        <f t="shared" si="3"/>
        <v>T:\2013 Offres\\130069 -  -  -  - .xlsx</v>
      </c>
      <c r="M73" s="3">
        <v>41218</v>
      </c>
    </row>
    <row r="74" spans="1:13" x14ac:dyDescent="0.25">
      <c r="A74">
        <v>130070</v>
      </c>
      <c r="G74" s="11"/>
      <c r="I74" s="3">
        <f t="shared" ca="1" si="2"/>
        <v>41225</v>
      </c>
      <c r="J74" s="21" t="str">
        <f t="shared" si="3"/>
        <v>T:\2013 Offres\\130070 -  -  -  - .xlsx</v>
      </c>
      <c r="M74" s="3">
        <v>41218</v>
      </c>
    </row>
    <row r="75" spans="1:13" x14ac:dyDescent="0.25">
      <c r="A75">
        <v>130071</v>
      </c>
      <c r="G75" s="11"/>
      <c r="I75" s="3">
        <f t="shared" ca="1" si="2"/>
        <v>41225</v>
      </c>
      <c r="J75" s="21" t="str">
        <f t="shared" si="3"/>
        <v>T:\2013 Offres\\130071 -  -  -  - .xlsx</v>
      </c>
      <c r="M75" s="3">
        <v>41218</v>
      </c>
    </row>
    <row r="76" spans="1:13" x14ac:dyDescent="0.25">
      <c r="A76">
        <v>130072</v>
      </c>
      <c r="G76" s="11"/>
      <c r="I76" s="3">
        <f t="shared" ca="1" si="2"/>
        <v>41225</v>
      </c>
      <c r="J76" s="21" t="str">
        <f t="shared" si="3"/>
        <v>T:\2013 Offres\\130072 -  -  -  - .xlsx</v>
      </c>
      <c r="M76" s="3">
        <v>41218</v>
      </c>
    </row>
    <row r="77" spans="1:13" x14ac:dyDescent="0.25">
      <c r="A77">
        <v>130073</v>
      </c>
      <c r="G77" s="11"/>
      <c r="I77" s="3">
        <f t="shared" ca="1" si="2"/>
        <v>41225</v>
      </c>
      <c r="J77" s="21" t="str">
        <f t="shared" si="3"/>
        <v>T:\2013 Offres\\130073 -  -  -  - .xlsx</v>
      </c>
      <c r="M77" s="3">
        <v>41218</v>
      </c>
    </row>
    <row r="78" spans="1:13" x14ac:dyDescent="0.25">
      <c r="A78">
        <v>130074</v>
      </c>
      <c r="G78" s="11"/>
      <c r="I78" s="3">
        <f t="shared" ca="1" si="2"/>
        <v>41225</v>
      </c>
      <c r="J78" s="21" t="str">
        <f t="shared" si="3"/>
        <v>T:\2013 Offres\\130074 -  -  -  - .xlsx</v>
      </c>
      <c r="M78" s="3">
        <v>41218</v>
      </c>
    </row>
    <row r="79" spans="1:13" x14ac:dyDescent="0.25">
      <c r="A79">
        <v>130075</v>
      </c>
      <c r="G79" s="11"/>
      <c r="I79" s="3">
        <f t="shared" ca="1" si="2"/>
        <v>41225</v>
      </c>
      <c r="J79" s="21" t="str">
        <f t="shared" si="3"/>
        <v>T:\2013 Offres\\130075 -  -  -  - .xlsx</v>
      </c>
      <c r="M79" s="3">
        <v>41218</v>
      </c>
    </row>
    <row r="80" spans="1:13" x14ac:dyDescent="0.25">
      <c r="A80">
        <v>130076</v>
      </c>
      <c r="G80" s="11"/>
      <c r="I80" s="3">
        <f t="shared" ca="1" si="2"/>
        <v>41225</v>
      </c>
      <c r="J80" s="21" t="str">
        <f t="shared" si="3"/>
        <v>T:\2013 Offres\\130076 -  -  -  - .xlsx</v>
      </c>
      <c r="M80" s="3">
        <v>41218</v>
      </c>
    </row>
    <row r="81" spans="1:13" x14ac:dyDescent="0.25">
      <c r="A81">
        <v>130077</v>
      </c>
      <c r="G81" s="11"/>
      <c r="I81" s="3">
        <f t="shared" ca="1" si="2"/>
        <v>41225</v>
      </c>
      <c r="J81" s="21" t="str">
        <f t="shared" si="3"/>
        <v>T:\2013 Offres\\130077 -  -  -  - .xlsx</v>
      </c>
      <c r="M81" s="3">
        <v>41218</v>
      </c>
    </row>
    <row r="82" spans="1:13" x14ac:dyDescent="0.25">
      <c r="A82">
        <v>130078</v>
      </c>
      <c r="G82" s="11"/>
      <c r="I82" s="3">
        <f t="shared" ca="1" si="2"/>
        <v>41225</v>
      </c>
      <c r="J82" s="21" t="str">
        <f t="shared" si="3"/>
        <v>T:\2013 Offres\\130078 -  -  -  - .xlsx</v>
      </c>
      <c r="M82" s="3">
        <v>41218</v>
      </c>
    </row>
    <row r="83" spans="1:13" x14ac:dyDescent="0.25">
      <c r="A83">
        <v>130079</v>
      </c>
      <c r="G83" s="11"/>
      <c r="I83" s="3">
        <f t="shared" ca="1" si="2"/>
        <v>41225</v>
      </c>
      <c r="J83" s="21" t="str">
        <f t="shared" si="3"/>
        <v>T:\2013 Offres\\130079 -  -  -  - .xlsx</v>
      </c>
      <c r="M83" s="3">
        <v>41218</v>
      </c>
    </row>
    <row r="84" spans="1:13" x14ac:dyDescent="0.25">
      <c r="A84">
        <v>130080</v>
      </c>
      <c r="G84" s="11"/>
      <c r="I84" s="3">
        <f t="shared" ca="1" si="2"/>
        <v>41225</v>
      </c>
      <c r="J84" s="21" t="str">
        <f t="shared" si="3"/>
        <v>T:\2013 Offres\\130080 -  -  -  - .xlsx</v>
      </c>
      <c r="M84" s="3">
        <v>41218</v>
      </c>
    </row>
    <row r="85" spans="1:13" x14ac:dyDescent="0.25">
      <c r="A85">
        <v>130081</v>
      </c>
      <c r="G85" s="11"/>
      <c r="I85" s="3">
        <f t="shared" ca="1" si="2"/>
        <v>41225</v>
      </c>
      <c r="J85" s="21" t="str">
        <f t="shared" si="3"/>
        <v>T:\2013 Offres\\130081 -  -  -  - .xlsx</v>
      </c>
      <c r="M85" s="3">
        <v>41218</v>
      </c>
    </row>
    <row r="86" spans="1:13" x14ac:dyDescent="0.25">
      <c r="A86">
        <v>130082</v>
      </c>
      <c r="G86" s="11"/>
      <c r="I86" s="3">
        <f t="shared" ca="1" si="2"/>
        <v>41225</v>
      </c>
      <c r="J86" s="21" t="str">
        <f t="shared" si="3"/>
        <v>T:\2013 Offres\\130082 -  -  -  - .xlsx</v>
      </c>
      <c r="M86" s="3">
        <v>41218</v>
      </c>
    </row>
    <row r="87" spans="1:13" x14ac:dyDescent="0.25">
      <c r="A87">
        <v>130083</v>
      </c>
      <c r="G87" s="11"/>
      <c r="I87" s="3">
        <f t="shared" ca="1" si="2"/>
        <v>41225</v>
      </c>
      <c r="J87" s="21" t="str">
        <f t="shared" si="3"/>
        <v>T:\2013 Offres\\130083 -  -  -  - .xlsx</v>
      </c>
      <c r="M87" s="3">
        <v>41218</v>
      </c>
    </row>
    <row r="88" spans="1:13" x14ac:dyDescent="0.25">
      <c r="A88">
        <v>130084</v>
      </c>
      <c r="G88" s="11"/>
      <c r="I88" s="3">
        <f t="shared" ca="1" si="2"/>
        <v>41225</v>
      </c>
      <c r="J88" s="21" t="str">
        <f t="shared" si="3"/>
        <v>T:\2013 Offres\\130084 -  -  -  - .xlsx</v>
      </c>
      <c r="M88" s="3">
        <v>41218</v>
      </c>
    </row>
    <row r="89" spans="1:13" x14ac:dyDescent="0.25">
      <c r="A89">
        <v>130085</v>
      </c>
      <c r="G89" s="11"/>
      <c r="I89" s="3">
        <f t="shared" ca="1" si="2"/>
        <v>41225</v>
      </c>
      <c r="J89" s="21" t="str">
        <f t="shared" si="3"/>
        <v>T:\2013 Offres\\130085 -  -  -  - .xlsx</v>
      </c>
      <c r="M89" s="3">
        <v>41218</v>
      </c>
    </row>
    <row r="90" spans="1:13" x14ac:dyDescent="0.25">
      <c r="A90">
        <v>130086</v>
      </c>
      <c r="G90" s="11"/>
      <c r="I90" s="3">
        <f t="shared" ca="1" si="2"/>
        <v>41225</v>
      </c>
      <c r="J90" s="21" t="str">
        <f t="shared" si="3"/>
        <v>T:\2013 Offres\\130086 -  -  -  - .xlsx</v>
      </c>
      <c r="M90" s="3">
        <v>41218</v>
      </c>
    </row>
    <row r="91" spans="1:13" x14ac:dyDescent="0.25">
      <c r="A91">
        <v>130087</v>
      </c>
      <c r="G91" s="11"/>
      <c r="I91" s="3">
        <f t="shared" ca="1" si="2"/>
        <v>41225</v>
      </c>
      <c r="J91" s="21" t="str">
        <f t="shared" si="3"/>
        <v>T:\2013 Offres\\130087 -  -  -  - .xlsx</v>
      </c>
      <c r="M91" s="3">
        <v>41218</v>
      </c>
    </row>
    <row r="92" spans="1:13" x14ac:dyDescent="0.25">
      <c r="A92">
        <v>130088</v>
      </c>
      <c r="G92" s="11"/>
      <c r="I92" s="3">
        <f t="shared" ca="1" si="2"/>
        <v>41225</v>
      </c>
      <c r="J92" s="21" t="str">
        <f t="shared" si="3"/>
        <v>T:\2013 Offres\\130088 -  -  -  - .xlsx</v>
      </c>
      <c r="M92" s="3">
        <v>41218</v>
      </c>
    </row>
    <row r="93" spans="1:13" x14ac:dyDescent="0.25">
      <c r="A93">
        <v>130089</v>
      </c>
      <c r="G93" s="11"/>
      <c r="I93" s="3">
        <f t="shared" ca="1" si="2"/>
        <v>41225</v>
      </c>
      <c r="J93" s="21" t="str">
        <f t="shared" si="3"/>
        <v>T:\2013 Offres\\130089 -  -  -  - .xlsx</v>
      </c>
      <c r="M93" s="3">
        <v>41218</v>
      </c>
    </row>
    <row r="94" spans="1:13" x14ac:dyDescent="0.25">
      <c r="A94">
        <v>130090</v>
      </c>
      <c r="G94" s="11"/>
      <c r="I94" s="3">
        <f t="shared" ca="1" si="2"/>
        <v>41225</v>
      </c>
      <c r="J94" s="21" t="str">
        <f t="shared" si="3"/>
        <v>T:\2013 Offres\\130090 -  -  -  - .xlsx</v>
      </c>
      <c r="M94" s="3">
        <v>41218</v>
      </c>
    </row>
    <row r="95" spans="1:13" x14ac:dyDescent="0.25">
      <c r="A95">
        <v>130091</v>
      </c>
      <c r="G95" s="11"/>
      <c r="I95" s="3">
        <f t="shared" ca="1" si="2"/>
        <v>41225</v>
      </c>
      <c r="J95" s="21" t="str">
        <f t="shared" si="3"/>
        <v>T:\2013 Offres\\130091 -  -  -  - .xlsx</v>
      </c>
      <c r="M95" s="3">
        <v>41218</v>
      </c>
    </row>
    <row r="96" spans="1:13" x14ac:dyDescent="0.25">
      <c r="A96">
        <v>130092</v>
      </c>
      <c r="G96" s="11"/>
      <c r="I96" s="3">
        <f t="shared" ca="1" si="2"/>
        <v>41225</v>
      </c>
      <c r="J96" s="21" t="str">
        <f t="shared" si="3"/>
        <v>T:\2013 Offres\\130092 -  -  -  - .xlsx</v>
      </c>
      <c r="M96" s="3">
        <v>41218</v>
      </c>
    </row>
    <row r="97" spans="1:13" x14ac:dyDescent="0.25">
      <c r="A97">
        <v>130093</v>
      </c>
      <c r="G97" s="11"/>
      <c r="I97" s="3">
        <f t="shared" ca="1" si="2"/>
        <v>41225</v>
      </c>
      <c r="J97" s="21" t="str">
        <f t="shared" si="3"/>
        <v>T:\2013 Offres\\130093 -  -  -  - .xlsx</v>
      </c>
      <c r="M97" s="3">
        <v>41218</v>
      </c>
    </row>
    <row r="98" spans="1:13" x14ac:dyDescent="0.25">
      <c r="A98">
        <v>130094</v>
      </c>
      <c r="G98" s="11"/>
      <c r="I98" s="3">
        <f t="shared" ca="1" si="2"/>
        <v>41225</v>
      </c>
      <c r="J98" s="21" t="str">
        <f t="shared" si="3"/>
        <v>T:\2013 Offres\\130094 -  -  -  - .xlsx</v>
      </c>
      <c r="M98" s="3">
        <v>41218</v>
      </c>
    </row>
    <row r="99" spans="1:13" x14ac:dyDescent="0.25">
      <c r="A99">
        <v>130095</v>
      </c>
      <c r="G99" s="11"/>
      <c r="I99" s="3">
        <f t="shared" ca="1" si="2"/>
        <v>41225</v>
      </c>
      <c r="J99" s="21" t="str">
        <f t="shared" si="3"/>
        <v>T:\2013 Offres\\130095 -  -  -  - .xlsx</v>
      </c>
      <c r="M99" s="3">
        <v>41218</v>
      </c>
    </row>
    <row r="100" spans="1:13" x14ac:dyDescent="0.25">
      <c r="A100">
        <v>130096</v>
      </c>
      <c r="G100" s="11"/>
      <c r="I100" s="3">
        <f t="shared" ca="1" si="2"/>
        <v>41225</v>
      </c>
      <c r="J100" s="21" t="str">
        <f t="shared" si="3"/>
        <v>T:\2013 Offres\\130096 -  -  -  - .xlsx</v>
      </c>
      <c r="M100" s="3">
        <v>41218</v>
      </c>
    </row>
    <row r="101" spans="1:13" x14ac:dyDescent="0.25">
      <c r="A101">
        <v>130097</v>
      </c>
      <c r="G101" s="11"/>
      <c r="I101" s="3">
        <f t="shared" ca="1" si="2"/>
        <v>41225</v>
      </c>
      <c r="J101" s="21" t="str">
        <f t="shared" si="3"/>
        <v>T:\2013 Offres\\130097 -  -  -  - .xlsx</v>
      </c>
      <c r="M101" s="3">
        <v>41218</v>
      </c>
    </row>
    <row r="102" spans="1:13" x14ac:dyDescent="0.25">
      <c r="A102">
        <v>130098</v>
      </c>
      <c r="G102" s="11"/>
      <c r="I102" s="3">
        <f t="shared" ca="1" si="2"/>
        <v>41225</v>
      </c>
      <c r="J102" s="21" t="str">
        <f t="shared" si="3"/>
        <v>T:\2013 Offres\\130098 -  -  -  - .xlsx</v>
      </c>
      <c r="M102" s="3">
        <v>41218</v>
      </c>
    </row>
    <row r="103" spans="1:13" x14ac:dyDescent="0.25">
      <c r="A103">
        <v>130099</v>
      </c>
      <c r="G103" s="11"/>
      <c r="I103" s="3">
        <f t="shared" ca="1" si="2"/>
        <v>41225</v>
      </c>
      <c r="J103" s="21" t="str">
        <f t="shared" si="3"/>
        <v>T:\2013 Offres\\130099 -  -  -  - .xlsx</v>
      </c>
      <c r="M103" s="3">
        <v>41218</v>
      </c>
    </row>
    <row r="104" spans="1:13" x14ac:dyDescent="0.25">
      <c r="A104">
        <v>130100</v>
      </c>
      <c r="G104" s="11"/>
      <c r="I104" s="3">
        <f t="shared" ca="1" si="2"/>
        <v>41225</v>
      </c>
      <c r="J104" s="21" t="str">
        <f t="shared" si="3"/>
        <v>T:\2013 Offres\\130100 -  -  -  - .xlsx</v>
      </c>
      <c r="M104" s="3">
        <v>41218</v>
      </c>
    </row>
    <row r="105" spans="1:13" x14ac:dyDescent="0.25">
      <c r="A105">
        <v>130101</v>
      </c>
      <c r="G105" s="11"/>
      <c r="I105" s="3">
        <f t="shared" ca="1" si="2"/>
        <v>41225</v>
      </c>
      <c r="J105" s="21" t="str">
        <f t="shared" si="3"/>
        <v>T:\2013 Offres\\130101 -  -  -  - .xlsx</v>
      </c>
      <c r="M105" s="3">
        <v>41218</v>
      </c>
    </row>
    <row r="106" spans="1:13" x14ac:dyDescent="0.25">
      <c r="A106">
        <v>130102</v>
      </c>
      <c r="G106" s="11"/>
      <c r="I106" s="3">
        <f t="shared" ca="1" si="2"/>
        <v>41225</v>
      </c>
      <c r="J106" s="21" t="str">
        <f t="shared" si="3"/>
        <v>T:\2013 Offres\\130102 -  -  -  - .xlsx</v>
      </c>
      <c r="M106" s="3">
        <v>41218</v>
      </c>
    </row>
    <row r="107" spans="1:13" x14ac:dyDescent="0.25">
      <c r="A107">
        <v>130103</v>
      </c>
      <c r="G107" s="11"/>
      <c r="I107" s="3">
        <f t="shared" ca="1" si="2"/>
        <v>41225</v>
      </c>
      <c r="J107" s="21" t="str">
        <f t="shared" si="3"/>
        <v>T:\2013 Offres\\130103 -  -  -  - .xlsx</v>
      </c>
      <c r="M107" s="3">
        <v>41218</v>
      </c>
    </row>
    <row r="108" spans="1:13" x14ac:dyDescent="0.25">
      <c r="A108">
        <v>130104</v>
      </c>
      <c r="G108" s="11"/>
      <c r="I108" s="3">
        <f t="shared" ca="1" si="2"/>
        <v>41225</v>
      </c>
      <c r="J108" s="21" t="str">
        <f t="shared" si="3"/>
        <v>T:\2013 Offres\\130104 -  -  -  - .xlsx</v>
      </c>
      <c r="M108" s="3">
        <v>41218</v>
      </c>
    </row>
    <row r="109" spans="1:13" x14ac:dyDescent="0.25">
      <c r="A109">
        <v>130105</v>
      </c>
      <c r="G109" s="11"/>
      <c r="I109" s="3">
        <f t="shared" ca="1" si="2"/>
        <v>41225</v>
      </c>
      <c r="J109" s="21" t="str">
        <f t="shared" si="3"/>
        <v>T:\2013 Offres\\130105 -  -  -  - .xlsx</v>
      </c>
      <c r="M109" s="3">
        <v>41218</v>
      </c>
    </row>
    <row r="110" spans="1:13" x14ac:dyDescent="0.25">
      <c r="A110">
        <v>130106</v>
      </c>
      <c r="G110" s="11"/>
      <c r="I110" s="3">
        <f t="shared" ca="1" si="2"/>
        <v>41225</v>
      </c>
      <c r="J110" s="21" t="str">
        <f t="shared" si="3"/>
        <v>T:\2013 Offres\\130106 -  -  -  - .xlsx</v>
      </c>
      <c r="M110" s="3">
        <v>41218</v>
      </c>
    </row>
    <row r="111" spans="1:13" x14ac:dyDescent="0.25">
      <c r="A111">
        <v>130107</v>
      </c>
      <c r="G111" s="11"/>
      <c r="I111" s="3">
        <f t="shared" ca="1" si="2"/>
        <v>41225</v>
      </c>
      <c r="J111" s="21" t="str">
        <f t="shared" si="3"/>
        <v>T:\2013 Offres\\130107 -  -  -  - .xlsx</v>
      </c>
      <c r="M111" s="3">
        <v>41218</v>
      </c>
    </row>
    <row r="112" spans="1:13" x14ac:dyDescent="0.25">
      <c r="A112">
        <v>130108</v>
      </c>
      <c r="G112" s="11"/>
      <c r="I112" s="3">
        <f t="shared" ca="1" si="2"/>
        <v>41225</v>
      </c>
      <c r="J112" s="21" t="str">
        <f t="shared" si="3"/>
        <v>T:\2013 Offres\\130108 -  -  -  - .xlsx</v>
      </c>
      <c r="M112" s="3">
        <v>41218</v>
      </c>
    </row>
    <row r="113" spans="1:13" x14ac:dyDescent="0.25">
      <c r="A113">
        <v>130109</v>
      </c>
      <c r="G113" s="11"/>
      <c r="I113" s="3">
        <f t="shared" ca="1" si="2"/>
        <v>41225</v>
      </c>
      <c r="J113" s="21" t="str">
        <f t="shared" si="3"/>
        <v>T:\2013 Offres\\130109 -  -  -  - .xlsx</v>
      </c>
      <c r="M113" s="3">
        <v>41218</v>
      </c>
    </row>
    <row r="114" spans="1:13" x14ac:dyDescent="0.25">
      <c r="A114">
        <v>130110</v>
      </c>
      <c r="G114" s="11"/>
      <c r="I114" s="3">
        <f t="shared" ca="1" si="2"/>
        <v>41225</v>
      </c>
      <c r="J114" s="21" t="str">
        <f t="shared" si="3"/>
        <v>T:\2013 Offres\\130110 -  -  -  - .xlsx</v>
      </c>
      <c r="M114" s="3">
        <v>41218</v>
      </c>
    </row>
    <row r="115" spans="1:13" x14ac:dyDescent="0.25">
      <c r="A115">
        <v>130111</v>
      </c>
      <c r="G115" s="11"/>
      <c r="I115" s="3">
        <f t="shared" ca="1" si="2"/>
        <v>41225</v>
      </c>
      <c r="J115" s="21" t="str">
        <f t="shared" si="3"/>
        <v>T:\2013 Offres\\130111 -  -  -  - .xlsx</v>
      </c>
      <c r="M115" s="3">
        <v>41218</v>
      </c>
    </row>
    <row r="116" spans="1:13" x14ac:dyDescent="0.25">
      <c r="A116">
        <v>130112</v>
      </c>
      <c r="G116" s="11"/>
      <c r="I116" s="3">
        <f t="shared" ca="1" si="2"/>
        <v>41225</v>
      </c>
      <c r="J116" s="21" t="str">
        <f t="shared" si="3"/>
        <v>T:\2013 Offres\\130112 -  -  -  - .xlsx</v>
      </c>
      <c r="M116" s="3">
        <v>41218</v>
      </c>
    </row>
    <row r="117" spans="1:13" x14ac:dyDescent="0.25">
      <c r="A117">
        <v>130113</v>
      </c>
      <c r="G117" s="11"/>
      <c r="I117" s="3">
        <f t="shared" ca="1" si="2"/>
        <v>41225</v>
      </c>
      <c r="J117" s="21" t="str">
        <f t="shared" si="3"/>
        <v>T:\2013 Offres\\130113 -  -  -  - .xlsx</v>
      </c>
      <c r="M117" s="3">
        <v>41218</v>
      </c>
    </row>
    <row r="118" spans="1:13" x14ac:dyDescent="0.25">
      <c r="A118">
        <v>130114</v>
      </c>
      <c r="G118" s="11"/>
      <c r="I118" s="3">
        <f t="shared" ca="1" si="2"/>
        <v>41225</v>
      </c>
      <c r="J118" s="21" t="str">
        <f t="shared" si="3"/>
        <v>T:\2013 Offres\\130114 -  -  -  - .xlsx</v>
      </c>
      <c r="M118" s="3">
        <v>41218</v>
      </c>
    </row>
    <row r="119" spans="1:13" x14ac:dyDescent="0.25">
      <c r="A119">
        <v>130115</v>
      </c>
      <c r="G119" s="11"/>
      <c r="I119" s="3">
        <f t="shared" ca="1" si="2"/>
        <v>41225</v>
      </c>
      <c r="J119" s="21" t="str">
        <f t="shared" si="3"/>
        <v>T:\2013 Offres\\130115 -  -  -  - .xlsx</v>
      </c>
      <c r="M119" s="3">
        <v>41218</v>
      </c>
    </row>
    <row r="120" spans="1:13" x14ac:dyDescent="0.25">
      <c r="A120">
        <v>130116</v>
      </c>
      <c r="G120" s="11"/>
      <c r="I120" s="3">
        <f t="shared" ca="1" si="2"/>
        <v>41225</v>
      </c>
      <c r="J120" s="21" t="str">
        <f t="shared" si="3"/>
        <v>T:\2013 Offres\\130116 -  -  -  - .xlsx</v>
      </c>
      <c r="M120" s="3">
        <v>41218</v>
      </c>
    </row>
    <row r="121" spans="1:13" x14ac:dyDescent="0.25">
      <c r="A121">
        <v>130117</v>
      </c>
      <c r="G121" s="11"/>
      <c r="I121" s="3">
        <f t="shared" ca="1" si="2"/>
        <v>41225</v>
      </c>
      <c r="J121" s="21" t="str">
        <f t="shared" si="3"/>
        <v>T:\2013 Offres\\130117 -  -  -  - .xlsx</v>
      </c>
      <c r="M121" s="3">
        <v>41218</v>
      </c>
    </row>
    <row r="122" spans="1:13" x14ac:dyDescent="0.25">
      <c r="A122">
        <v>130118</v>
      </c>
      <c r="G122" s="11"/>
      <c r="I122" s="3">
        <f t="shared" ca="1" si="2"/>
        <v>41225</v>
      </c>
      <c r="J122" s="21" t="str">
        <f t="shared" si="3"/>
        <v>T:\2013 Offres\\130118 -  -  -  - .xlsx</v>
      </c>
      <c r="M122" s="3">
        <v>41218</v>
      </c>
    </row>
    <row r="123" spans="1:13" x14ac:dyDescent="0.25">
      <c r="A123">
        <v>130119</v>
      </c>
      <c r="G123" s="11"/>
      <c r="I123" s="3">
        <f t="shared" ca="1" si="2"/>
        <v>41225</v>
      </c>
      <c r="J123" s="21" t="str">
        <f t="shared" si="3"/>
        <v>T:\2013 Offres\\130119 -  -  -  - .xlsx</v>
      </c>
      <c r="M123" s="3">
        <v>41218</v>
      </c>
    </row>
    <row r="124" spans="1:13" x14ac:dyDescent="0.25">
      <c r="A124">
        <v>130120</v>
      </c>
      <c r="G124" s="11"/>
      <c r="I124" s="3">
        <f t="shared" ca="1" si="2"/>
        <v>41225</v>
      </c>
      <c r="J124" s="21" t="str">
        <f t="shared" si="3"/>
        <v>T:\2013 Offres\\130120 -  -  -  - .xlsx</v>
      </c>
      <c r="M124" s="3">
        <v>41218</v>
      </c>
    </row>
    <row r="125" spans="1:13" x14ac:dyDescent="0.25">
      <c r="A125">
        <v>130121</v>
      </c>
      <c r="G125" s="11"/>
      <c r="I125" s="3">
        <f t="shared" ca="1" si="2"/>
        <v>41225</v>
      </c>
      <c r="J125" s="21" t="str">
        <f t="shared" si="3"/>
        <v>T:\2013 Offres\\130121 -  -  -  - .xlsx</v>
      </c>
      <c r="M125" s="3">
        <v>41218</v>
      </c>
    </row>
    <row r="126" spans="1:13" x14ac:dyDescent="0.25">
      <c r="A126">
        <v>130122</v>
      </c>
      <c r="G126" s="11"/>
      <c r="I126" s="3">
        <f t="shared" ca="1" si="2"/>
        <v>41225</v>
      </c>
      <c r="J126" s="21" t="str">
        <f t="shared" si="3"/>
        <v>T:\2013 Offres\\130122 -  -  -  - .xlsx</v>
      </c>
      <c r="M126" s="3">
        <v>41218</v>
      </c>
    </row>
    <row r="127" spans="1:13" x14ac:dyDescent="0.25">
      <c r="A127">
        <v>130123</v>
      </c>
      <c r="G127" s="11"/>
      <c r="I127" s="3">
        <f t="shared" ca="1" si="2"/>
        <v>41225</v>
      </c>
      <c r="J127" s="21" t="str">
        <f t="shared" si="3"/>
        <v>T:\2013 Offres\\130123 -  -  -  - .xlsx</v>
      </c>
      <c r="M127" s="3">
        <v>41218</v>
      </c>
    </row>
    <row r="128" spans="1:13" x14ac:dyDescent="0.25">
      <c r="A128">
        <v>130124</v>
      </c>
      <c r="G128" s="11"/>
      <c r="I128" s="3">
        <f t="shared" ca="1" si="2"/>
        <v>41225</v>
      </c>
      <c r="J128" s="21" t="str">
        <f t="shared" si="3"/>
        <v>T:\2013 Offres\\130124 -  -  -  - .xlsx</v>
      </c>
      <c r="M128" s="3">
        <v>41218</v>
      </c>
    </row>
    <row r="129" spans="1:13" x14ac:dyDescent="0.25">
      <c r="A129">
        <v>130125</v>
      </c>
      <c r="G129" s="11"/>
      <c r="I129" s="3">
        <f t="shared" ca="1" si="2"/>
        <v>41225</v>
      </c>
      <c r="J129" s="21" t="str">
        <f t="shared" si="3"/>
        <v>T:\2013 Offres\\130125 -  -  -  - .xlsx</v>
      </c>
      <c r="M129" s="3">
        <v>41218</v>
      </c>
    </row>
    <row r="130" spans="1:13" x14ac:dyDescent="0.25">
      <c r="A130">
        <v>130126</v>
      </c>
      <c r="G130" s="11"/>
      <c r="I130" s="3">
        <f t="shared" ca="1" si="2"/>
        <v>41225</v>
      </c>
      <c r="J130" s="21" t="str">
        <f t="shared" si="3"/>
        <v>T:\2013 Offres\\130126 -  -  -  - .xlsx</v>
      </c>
      <c r="M130" s="3">
        <v>41218</v>
      </c>
    </row>
    <row r="131" spans="1:13" x14ac:dyDescent="0.25">
      <c r="A131">
        <v>130127</v>
      </c>
      <c r="G131" s="11"/>
      <c r="I131" s="3">
        <f t="shared" ca="1" si="2"/>
        <v>41225</v>
      </c>
      <c r="J131" s="21" t="str">
        <f t="shared" si="3"/>
        <v>T:\2013 Offres\\130127 -  -  -  - .xlsx</v>
      </c>
      <c r="M131" s="3">
        <v>41218</v>
      </c>
    </row>
    <row r="132" spans="1:13" x14ac:dyDescent="0.25">
      <c r="A132">
        <v>130128</v>
      </c>
      <c r="G132" s="11"/>
      <c r="I132" s="3">
        <f t="shared" ca="1" si="2"/>
        <v>41225</v>
      </c>
      <c r="J132" s="21" t="str">
        <f t="shared" si="3"/>
        <v>T:\2013 Offres\\130128 -  -  -  - .xlsx</v>
      </c>
      <c r="M132" s="3">
        <v>41218</v>
      </c>
    </row>
    <row r="133" spans="1:13" x14ac:dyDescent="0.25">
      <c r="A133">
        <v>130129</v>
      </c>
      <c r="G133" s="11"/>
      <c r="I133" s="3">
        <f t="shared" ref="I133:I196" ca="1" si="4">TODAY()</f>
        <v>41225</v>
      </c>
      <c r="J133" s="21" t="str">
        <f t="shared" ref="J133:J196" si="5">CONCATENATE("T:\2013 Offres\",C133,"\",A133," - ",D133," - ",E133," - ",F133," - ",G133,".xlsx")</f>
        <v>T:\2013 Offres\\130129 -  -  -  - .xlsx</v>
      </c>
      <c r="M133" s="3">
        <v>41218</v>
      </c>
    </row>
    <row r="134" spans="1:13" x14ac:dyDescent="0.25">
      <c r="A134">
        <v>130130</v>
      </c>
      <c r="G134" s="11"/>
      <c r="I134" s="3">
        <f t="shared" ca="1" si="4"/>
        <v>41225</v>
      </c>
      <c r="J134" s="21" t="str">
        <f t="shared" si="5"/>
        <v>T:\2013 Offres\\130130 -  -  -  - .xlsx</v>
      </c>
      <c r="M134" s="3">
        <v>41218</v>
      </c>
    </row>
    <row r="135" spans="1:13" x14ac:dyDescent="0.25">
      <c r="A135">
        <v>130131</v>
      </c>
      <c r="G135" s="11"/>
      <c r="I135" s="3">
        <f t="shared" ca="1" si="4"/>
        <v>41225</v>
      </c>
      <c r="J135" s="21" t="str">
        <f t="shared" si="5"/>
        <v>T:\2013 Offres\\130131 -  -  -  - .xlsx</v>
      </c>
      <c r="M135" s="3">
        <v>41218</v>
      </c>
    </row>
    <row r="136" spans="1:13" x14ac:dyDescent="0.25">
      <c r="A136">
        <v>130132</v>
      </c>
      <c r="G136" s="11"/>
      <c r="I136" s="3">
        <f t="shared" ca="1" si="4"/>
        <v>41225</v>
      </c>
      <c r="J136" s="21" t="str">
        <f t="shared" si="5"/>
        <v>T:\2013 Offres\\130132 -  -  -  - .xlsx</v>
      </c>
      <c r="M136" s="3">
        <v>41218</v>
      </c>
    </row>
    <row r="137" spans="1:13" x14ac:dyDescent="0.25">
      <c r="A137">
        <v>130133</v>
      </c>
      <c r="G137" s="11"/>
      <c r="I137" s="3">
        <f t="shared" ca="1" si="4"/>
        <v>41225</v>
      </c>
      <c r="J137" s="21" t="str">
        <f t="shared" si="5"/>
        <v>T:\2013 Offres\\130133 -  -  -  - .xlsx</v>
      </c>
      <c r="M137" s="3">
        <v>41218</v>
      </c>
    </row>
    <row r="138" spans="1:13" x14ac:dyDescent="0.25">
      <c r="A138">
        <v>130134</v>
      </c>
      <c r="G138" s="11"/>
      <c r="I138" s="3">
        <f t="shared" ca="1" si="4"/>
        <v>41225</v>
      </c>
      <c r="J138" s="21" t="str">
        <f t="shared" si="5"/>
        <v>T:\2013 Offres\\130134 -  -  -  - .xlsx</v>
      </c>
      <c r="M138" s="3">
        <v>41218</v>
      </c>
    </row>
    <row r="139" spans="1:13" x14ac:dyDescent="0.25">
      <c r="A139">
        <v>130135</v>
      </c>
      <c r="G139" s="11"/>
      <c r="I139" s="3">
        <f t="shared" ca="1" si="4"/>
        <v>41225</v>
      </c>
      <c r="J139" s="21" t="str">
        <f t="shared" si="5"/>
        <v>T:\2013 Offres\\130135 -  -  -  - .xlsx</v>
      </c>
      <c r="M139" s="3">
        <v>41218</v>
      </c>
    </row>
    <row r="140" spans="1:13" x14ac:dyDescent="0.25">
      <c r="A140">
        <v>130136</v>
      </c>
      <c r="G140" s="11"/>
      <c r="I140" s="3">
        <f t="shared" ca="1" si="4"/>
        <v>41225</v>
      </c>
      <c r="J140" s="21" t="str">
        <f t="shared" si="5"/>
        <v>T:\2013 Offres\\130136 -  -  -  - .xlsx</v>
      </c>
      <c r="M140" s="3">
        <v>41218</v>
      </c>
    </row>
    <row r="141" spans="1:13" x14ac:dyDescent="0.25">
      <c r="A141">
        <v>130137</v>
      </c>
      <c r="G141" s="11"/>
      <c r="I141" s="3">
        <f t="shared" ca="1" si="4"/>
        <v>41225</v>
      </c>
      <c r="J141" s="21" t="str">
        <f t="shared" si="5"/>
        <v>T:\2013 Offres\\130137 -  -  -  - .xlsx</v>
      </c>
      <c r="M141" s="3">
        <v>41218</v>
      </c>
    </row>
    <row r="142" spans="1:13" x14ac:dyDescent="0.25">
      <c r="A142">
        <v>130138</v>
      </c>
      <c r="G142" s="11"/>
      <c r="I142" s="3">
        <f t="shared" ca="1" si="4"/>
        <v>41225</v>
      </c>
      <c r="J142" s="21" t="str">
        <f t="shared" si="5"/>
        <v>T:\2013 Offres\\130138 -  -  -  - .xlsx</v>
      </c>
      <c r="M142" s="3">
        <v>41218</v>
      </c>
    </row>
    <row r="143" spans="1:13" x14ac:dyDescent="0.25">
      <c r="A143">
        <v>130139</v>
      </c>
      <c r="G143" s="11"/>
      <c r="I143" s="3">
        <f t="shared" ca="1" si="4"/>
        <v>41225</v>
      </c>
      <c r="J143" s="21" t="str">
        <f t="shared" si="5"/>
        <v>T:\2013 Offres\\130139 -  -  -  - .xlsx</v>
      </c>
      <c r="M143" s="3">
        <v>41218</v>
      </c>
    </row>
    <row r="144" spans="1:13" x14ac:dyDescent="0.25">
      <c r="A144">
        <v>130140</v>
      </c>
      <c r="G144" s="11"/>
      <c r="I144" s="3">
        <f t="shared" ca="1" si="4"/>
        <v>41225</v>
      </c>
      <c r="J144" s="21" t="str">
        <f t="shared" si="5"/>
        <v>T:\2013 Offres\\130140 -  -  -  - .xlsx</v>
      </c>
      <c r="M144" s="3">
        <v>41218</v>
      </c>
    </row>
    <row r="145" spans="1:13" x14ac:dyDescent="0.25">
      <c r="A145">
        <v>130141</v>
      </c>
      <c r="G145" s="11"/>
      <c r="I145" s="3">
        <f t="shared" ca="1" si="4"/>
        <v>41225</v>
      </c>
      <c r="J145" s="21" t="str">
        <f t="shared" si="5"/>
        <v>T:\2013 Offres\\130141 -  -  -  - .xlsx</v>
      </c>
      <c r="M145" s="3">
        <v>41218</v>
      </c>
    </row>
    <row r="146" spans="1:13" x14ac:dyDescent="0.25">
      <c r="A146">
        <v>130142</v>
      </c>
      <c r="G146" s="11"/>
      <c r="I146" s="3">
        <f t="shared" ca="1" si="4"/>
        <v>41225</v>
      </c>
      <c r="J146" s="21" t="str">
        <f t="shared" si="5"/>
        <v>T:\2013 Offres\\130142 -  -  -  - .xlsx</v>
      </c>
      <c r="M146" s="3">
        <v>41218</v>
      </c>
    </row>
    <row r="147" spans="1:13" x14ac:dyDescent="0.25">
      <c r="A147">
        <v>130143</v>
      </c>
      <c r="G147" s="11"/>
      <c r="I147" s="3">
        <f t="shared" ca="1" si="4"/>
        <v>41225</v>
      </c>
      <c r="J147" s="21" t="str">
        <f t="shared" si="5"/>
        <v>T:\2013 Offres\\130143 -  -  -  - .xlsx</v>
      </c>
      <c r="M147" s="3">
        <v>41218</v>
      </c>
    </row>
    <row r="148" spans="1:13" x14ac:dyDescent="0.25">
      <c r="A148">
        <v>130144</v>
      </c>
      <c r="G148" s="11"/>
      <c r="I148" s="3">
        <f t="shared" ca="1" si="4"/>
        <v>41225</v>
      </c>
      <c r="J148" s="21" t="str">
        <f t="shared" si="5"/>
        <v>T:\2013 Offres\\130144 -  -  -  - .xlsx</v>
      </c>
      <c r="M148" s="3">
        <v>41218</v>
      </c>
    </row>
    <row r="149" spans="1:13" x14ac:dyDescent="0.25">
      <c r="A149">
        <v>130145</v>
      </c>
      <c r="G149" s="11"/>
      <c r="I149" s="3">
        <f t="shared" ca="1" si="4"/>
        <v>41225</v>
      </c>
      <c r="J149" s="21" t="str">
        <f t="shared" si="5"/>
        <v>T:\2013 Offres\\130145 -  -  -  - .xlsx</v>
      </c>
      <c r="M149" s="3">
        <v>41218</v>
      </c>
    </row>
    <row r="150" spans="1:13" x14ac:dyDescent="0.25">
      <c r="A150">
        <v>130146</v>
      </c>
      <c r="G150" s="11"/>
      <c r="I150" s="3">
        <f t="shared" ca="1" si="4"/>
        <v>41225</v>
      </c>
      <c r="J150" s="21" t="str">
        <f t="shared" si="5"/>
        <v>T:\2013 Offres\\130146 -  -  -  - .xlsx</v>
      </c>
      <c r="M150" s="3">
        <v>41218</v>
      </c>
    </row>
    <row r="151" spans="1:13" x14ac:dyDescent="0.25">
      <c r="A151">
        <v>130147</v>
      </c>
      <c r="G151" s="11"/>
      <c r="I151" s="3">
        <f t="shared" ca="1" si="4"/>
        <v>41225</v>
      </c>
      <c r="J151" s="21" t="str">
        <f t="shared" si="5"/>
        <v>T:\2013 Offres\\130147 -  -  -  - .xlsx</v>
      </c>
      <c r="M151" s="3">
        <v>41218</v>
      </c>
    </row>
    <row r="152" spans="1:13" x14ac:dyDescent="0.25">
      <c r="A152">
        <v>130148</v>
      </c>
      <c r="G152" s="11"/>
      <c r="I152" s="3">
        <f t="shared" ca="1" si="4"/>
        <v>41225</v>
      </c>
      <c r="J152" s="21" t="str">
        <f t="shared" si="5"/>
        <v>T:\2013 Offres\\130148 -  -  -  - .xlsx</v>
      </c>
      <c r="M152" s="3">
        <v>41218</v>
      </c>
    </row>
    <row r="153" spans="1:13" x14ac:dyDescent="0.25">
      <c r="A153">
        <v>130149</v>
      </c>
      <c r="G153" s="11"/>
      <c r="I153" s="3">
        <f t="shared" ca="1" si="4"/>
        <v>41225</v>
      </c>
      <c r="J153" s="21" t="str">
        <f t="shared" si="5"/>
        <v>T:\2013 Offres\\130149 -  -  -  - .xlsx</v>
      </c>
      <c r="M153" s="3">
        <v>41218</v>
      </c>
    </row>
    <row r="154" spans="1:13" x14ac:dyDescent="0.25">
      <c r="A154">
        <v>130150</v>
      </c>
      <c r="G154" s="11"/>
      <c r="I154" s="3">
        <f t="shared" ca="1" si="4"/>
        <v>41225</v>
      </c>
      <c r="J154" s="21" t="str">
        <f t="shared" si="5"/>
        <v>T:\2013 Offres\\130150 -  -  -  - .xlsx</v>
      </c>
      <c r="M154" s="3">
        <v>41218</v>
      </c>
    </row>
    <row r="155" spans="1:13" x14ac:dyDescent="0.25">
      <c r="A155">
        <v>130151</v>
      </c>
      <c r="G155" s="11"/>
      <c r="I155" s="3">
        <f t="shared" ca="1" si="4"/>
        <v>41225</v>
      </c>
      <c r="J155" s="21" t="str">
        <f t="shared" si="5"/>
        <v>T:\2013 Offres\\130151 -  -  -  - .xlsx</v>
      </c>
      <c r="M155" s="3">
        <v>41218</v>
      </c>
    </row>
    <row r="156" spans="1:13" x14ac:dyDescent="0.25">
      <c r="A156">
        <v>130152</v>
      </c>
      <c r="G156" s="11"/>
      <c r="I156" s="3">
        <f t="shared" ca="1" si="4"/>
        <v>41225</v>
      </c>
      <c r="J156" s="21" t="str">
        <f t="shared" si="5"/>
        <v>T:\2013 Offres\\130152 -  -  -  - .xlsx</v>
      </c>
      <c r="M156" s="3">
        <v>41218</v>
      </c>
    </row>
    <row r="157" spans="1:13" x14ac:dyDescent="0.25">
      <c r="A157">
        <v>130153</v>
      </c>
      <c r="G157" s="11"/>
      <c r="I157" s="3">
        <f t="shared" ca="1" si="4"/>
        <v>41225</v>
      </c>
      <c r="J157" s="21" t="str">
        <f t="shared" si="5"/>
        <v>T:\2013 Offres\\130153 -  -  -  - .xlsx</v>
      </c>
      <c r="M157" s="3">
        <v>41218</v>
      </c>
    </row>
    <row r="158" spans="1:13" x14ac:dyDescent="0.25">
      <c r="A158">
        <v>130154</v>
      </c>
      <c r="G158" s="11"/>
      <c r="I158" s="3">
        <f t="shared" ca="1" si="4"/>
        <v>41225</v>
      </c>
      <c r="J158" s="21" t="str">
        <f t="shared" si="5"/>
        <v>T:\2013 Offres\\130154 -  -  -  - .xlsx</v>
      </c>
      <c r="M158" s="3">
        <v>41218</v>
      </c>
    </row>
    <row r="159" spans="1:13" x14ac:dyDescent="0.25">
      <c r="A159">
        <v>130155</v>
      </c>
      <c r="G159" s="11"/>
      <c r="I159" s="3">
        <f t="shared" ca="1" si="4"/>
        <v>41225</v>
      </c>
      <c r="J159" s="21" t="str">
        <f t="shared" si="5"/>
        <v>T:\2013 Offres\\130155 -  -  -  - .xlsx</v>
      </c>
      <c r="M159" s="3">
        <v>41218</v>
      </c>
    </row>
    <row r="160" spans="1:13" x14ac:dyDescent="0.25">
      <c r="A160">
        <v>130156</v>
      </c>
      <c r="G160" s="11"/>
      <c r="I160" s="3">
        <f t="shared" ca="1" si="4"/>
        <v>41225</v>
      </c>
      <c r="J160" s="21" t="str">
        <f t="shared" si="5"/>
        <v>T:\2013 Offres\\130156 -  -  -  - .xlsx</v>
      </c>
      <c r="M160" s="3">
        <v>41218</v>
      </c>
    </row>
    <row r="161" spans="1:13" x14ac:dyDescent="0.25">
      <c r="A161">
        <v>130157</v>
      </c>
      <c r="G161" s="11"/>
      <c r="I161" s="3">
        <f t="shared" ca="1" si="4"/>
        <v>41225</v>
      </c>
      <c r="J161" s="21" t="str">
        <f t="shared" si="5"/>
        <v>T:\2013 Offres\\130157 -  -  -  - .xlsx</v>
      </c>
      <c r="M161" s="3">
        <v>41218</v>
      </c>
    </row>
    <row r="162" spans="1:13" x14ac:dyDescent="0.25">
      <c r="A162">
        <v>130158</v>
      </c>
      <c r="G162" s="11"/>
      <c r="I162" s="3">
        <f t="shared" ca="1" si="4"/>
        <v>41225</v>
      </c>
      <c r="J162" s="21" t="str">
        <f t="shared" si="5"/>
        <v>T:\2013 Offres\\130158 -  -  -  - .xlsx</v>
      </c>
      <c r="M162" s="3">
        <v>41218</v>
      </c>
    </row>
    <row r="163" spans="1:13" x14ac:dyDescent="0.25">
      <c r="A163">
        <v>130159</v>
      </c>
      <c r="G163" s="11"/>
      <c r="I163" s="3">
        <f t="shared" ca="1" si="4"/>
        <v>41225</v>
      </c>
      <c r="J163" s="21" t="str">
        <f t="shared" si="5"/>
        <v>T:\2013 Offres\\130159 -  -  -  - .xlsx</v>
      </c>
      <c r="M163" s="3">
        <v>41218</v>
      </c>
    </row>
    <row r="164" spans="1:13" x14ac:dyDescent="0.25">
      <c r="A164">
        <v>130160</v>
      </c>
      <c r="G164" s="11"/>
      <c r="I164" s="3">
        <f t="shared" ca="1" si="4"/>
        <v>41225</v>
      </c>
      <c r="J164" s="21" t="str">
        <f t="shared" si="5"/>
        <v>T:\2013 Offres\\130160 -  -  -  - .xlsx</v>
      </c>
      <c r="M164" s="3">
        <v>41218</v>
      </c>
    </row>
    <row r="165" spans="1:13" x14ac:dyDescent="0.25">
      <c r="A165">
        <v>130161</v>
      </c>
      <c r="G165" s="11"/>
      <c r="I165" s="3">
        <f t="shared" ca="1" si="4"/>
        <v>41225</v>
      </c>
      <c r="J165" s="21" t="str">
        <f t="shared" si="5"/>
        <v>T:\2013 Offres\\130161 -  -  -  - .xlsx</v>
      </c>
      <c r="M165" s="3">
        <v>41218</v>
      </c>
    </row>
    <row r="166" spans="1:13" x14ac:dyDescent="0.25">
      <c r="A166">
        <v>130162</v>
      </c>
      <c r="G166" s="11"/>
      <c r="I166" s="3">
        <f t="shared" ca="1" si="4"/>
        <v>41225</v>
      </c>
      <c r="J166" s="21" t="str">
        <f t="shared" si="5"/>
        <v>T:\2013 Offres\\130162 -  -  -  - .xlsx</v>
      </c>
      <c r="M166" s="3">
        <v>41218</v>
      </c>
    </row>
    <row r="167" spans="1:13" x14ac:dyDescent="0.25">
      <c r="A167">
        <v>130163</v>
      </c>
      <c r="G167" s="11"/>
      <c r="I167" s="3">
        <f t="shared" ca="1" si="4"/>
        <v>41225</v>
      </c>
      <c r="J167" s="21" t="str">
        <f t="shared" si="5"/>
        <v>T:\2013 Offres\\130163 -  -  -  - .xlsx</v>
      </c>
      <c r="M167" s="3">
        <v>41218</v>
      </c>
    </row>
    <row r="168" spans="1:13" x14ac:dyDescent="0.25">
      <c r="A168">
        <v>130164</v>
      </c>
      <c r="G168" s="11"/>
      <c r="I168" s="3">
        <f t="shared" ca="1" si="4"/>
        <v>41225</v>
      </c>
      <c r="J168" s="21" t="str">
        <f t="shared" si="5"/>
        <v>T:\2013 Offres\\130164 -  -  -  - .xlsx</v>
      </c>
      <c r="M168" s="3">
        <v>41218</v>
      </c>
    </row>
    <row r="169" spans="1:13" x14ac:dyDescent="0.25">
      <c r="A169">
        <v>130165</v>
      </c>
      <c r="G169" s="11"/>
      <c r="I169" s="3">
        <f t="shared" ca="1" si="4"/>
        <v>41225</v>
      </c>
      <c r="J169" s="21" t="str">
        <f t="shared" si="5"/>
        <v>T:\2013 Offres\\130165 -  -  -  - .xlsx</v>
      </c>
      <c r="M169" s="3">
        <v>41218</v>
      </c>
    </row>
    <row r="170" spans="1:13" x14ac:dyDescent="0.25">
      <c r="A170">
        <v>130166</v>
      </c>
      <c r="G170" s="11"/>
      <c r="I170" s="3">
        <f t="shared" ca="1" si="4"/>
        <v>41225</v>
      </c>
      <c r="J170" s="21" t="str">
        <f t="shared" si="5"/>
        <v>T:\2013 Offres\\130166 -  -  -  - .xlsx</v>
      </c>
      <c r="M170" s="3">
        <v>41218</v>
      </c>
    </row>
    <row r="171" spans="1:13" x14ac:dyDescent="0.25">
      <c r="A171">
        <v>130167</v>
      </c>
      <c r="G171" s="11"/>
      <c r="I171" s="3">
        <f t="shared" ca="1" si="4"/>
        <v>41225</v>
      </c>
      <c r="J171" s="21" t="str">
        <f t="shared" si="5"/>
        <v>T:\2013 Offres\\130167 -  -  -  - .xlsx</v>
      </c>
      <c r="M171" s="3">
        <v>41218</v>
      </c>
    </row>
    <row r="172" spans="1:13" x14ac:dyDescent="0.25">
      <c r="A172">
        <v>130168</v>
      </c>
      <c r="G172" s="11"/>
      <c r="I172" s="3">
        <f t="shared" ca="1" si="4"/>
        <v>41225</v>
      </c>
      <c r="J172" s="21" t="str">
        <f t="shared" si="5"/>
        <v>T:\2013 Offres\\130168 -  -  -  - .xlsx</v>
      </c>
      <c r="M172" s="3">
        <v>41218</v>
      </c>
    </row>
    <row r="173" spans="1:13" x14ac:dyDescent="0.25">
      <c r="A173">
        <v>130169</v>
      </c>
      <c r="G173" s="11"/>
      <c r="I173" s="3">
        <f t="shared" ca="1" si="4"/>
        <v>41225</v>
      </c>
      <c r="J173" s="21" t="str">
        <f t="shared" si="5"/>
        <v>T:\2013 Offres\\130169 -  -  -  - .xlsx</v>
      </c>
      <c r="M173" s="3">
        <v>41218</v>
      </c>
    </row>
    <row r="174" spans="1:13" x14ac:dyDescent="0.25">
      <c r="A174">
        <v>130170</v>
      </c>
      <c r="G174" s="11"/>
      <c r="I174" s="3">
        <f t="shared" ca="1" si="4"/>
        <v>41225</v>
      </c>
      <c r="J174" s="21" t="str">
        <f t="shared" si="5"/>
        <v>T:\2013 Offres\\130170 -  -  -  - .xlsx</v>
      </c>
      <c r="M174" s="3">
        <v>41218</v>
      </c>
    </row>
    <row r="175" spans="1:13" x14ac:dyDescent="0.25">
      <c r="A175">
        <v>130171</v>
      </c>
      <c r="G175" s="11"/>
      <c r="I175" s="3">
        <f t="shared" ca="1" si="4"/>
        <v>41225</v>
      </c>
      <c r="J175" s="21" t="str">
        <f t="shared" si="5"/>
        <v>T:\2013 Offres\\130171 -  -  -  - .xlsx</v>
      </c>
      <c r="M175" s="3">
        <v>41218</v>
      </c>
    </row>
    <row r="176" spans="1:13" x14ac:dyDescent="0.25">
      <c r="A176">
        <v>130172</v>
      </c>
      <c r="G176" s="11"/>
      <c r="I176" s="3">
        <f t="shared" ca="1" si="4"/>
        <v>41225</v>
      </c>
      <c r="J176" s="21" t="str">
        <f t="shared" si="5"/>
        <v>T:\2013 Offres\\130172 -  -  -  - .xlsx</v>
      </c>
      <c r="M176" s="3">
        <v>41218</v>
      </c>
    </row>
    <row r="177" spans="1:13" x14ac:dyDescent="0.25">
      <c r="A177">
        <v>130173</v>
      </c>
      <c r="G177" s="11"/>
      <c r="I177" s="3">
        <f t="shared" ca="1" si="4"/>
        <v>41225</v>
      </c>
      <c r="J177" s="21" t="str">
        <f t="shared" si="5"/>
        <v>T:\2013 Offres\\130173 -  -  -  - .xlsx</v>
      </c>
      <c r="M177" s="3">
        <v>41218</v>
      </c>
    </row>
    <row r="178" spans="1:13" x14ac:dyDescent="0.25">
      <c r="A178">
        <v>130174</v>
      </c>
      <c r="G178" s="11"/>
      <c r="I178" s="3">
        <f t="shared" ca="1" si="4"/>
        <v>41225</v>
      </c>
      <c r="J178" s="21" t="str">
        <f t="shared" si="5"/>
        <v>T:\2013 Offres\\130174 -  -  -  - .xlsx</v>
      </c>
      <c r="M178" s="3">
        <v>41218</v>
      </c>
    </row>
    <row r="179" spans="1:13" x14ac:dyDescent="0.25">
      <c r="A179">
        <v>130175</v>
      </c>
      <c r="G179" s="11"/>
      <c r="I179" s="3">
        <f t="shared" ca="1" si="4"/>
        <v>41225</v>
      </c>
      <c r="J179" s="21" t="str">
        <f t="shared" si="5"/>
        <v>T:\2013 Offres\\130175 -  -  -  - .xlsx</v>
      </c>
      <c r="M179" s="3">
        <v>41218</v>
      </c>
    </row>
    <row r="180" spans="1:13" x14ac:dyDescent="0.25">
      <c r="A180">
        <v>130176</v>
      </c>
      <c r="G180" s="11"/>
      <c r="I180" s="3">
        <f t="shared" ca="1" si="4"/>
        <v>41225</v>
      </c>
      <c r="J180" s="21" t="str">
        <f t="shared" si="5"/>
        <v>T:\2013 Offres\\130176 -  -  -  - .xlsx</v>
      </c>
      <c r="M180" s="3">
        <v>41218</v>
      </c>
    </row>
    <row r="181" spans="1:13" x14ac:dyDescent="0.25">
      <c r="A181">
        <v>130177</v>
      </c>
      <c r="G181" s="11"/>
      <c r="I181" s="3">
        <f t="shared" ca="1" si="4"/>
        <v>41225</v>
      </c>
      <c r="J181" s="21" t="str">
        <f t="shared" si="5"/>
        <v>T:\2013 Offres\\130177 -  -  -  - .xlsx</v>
      </c>
      <c r="M181" s="3">
        <v>41218</v>
      </c>
    </row>
    <row r="182" spans="1:13" x14ac:dyDescent="0.25">
      <c r="A182">
        <v>130178</v>
      </c>
      <c r="G182" s="11"/>
      <c r="I182" s="3">
        <f t="shared" ca="1" si="4"/>
        <v>41225</v>
      </c>
      <c r="J182" s="21" t="str">
        <f t="shared" si="5"/>
        <v>T:\2013 Offres\\130178 -  -  -  - .xlsx</v>
      </c>
      <c r="M182" s="3">
        <v>41218</v>
      </c>
    </row>
    <row r="183" spans="1:13" x14ac:dyDescent="0.25">
      <c r="A183">
        <v>130179</v>
      </c>
      <c r="G183" s="11"/>
      <c r="I183" s="3">
        <f t="shared" ca="1" si="4"/>
        <v>41225</v>
      </c>
      <c r="J183" s="21" t="str">
        <f t="shared" si="5"/>
        <v>T:\2013 Offres\\130179 -  -  -  - .xlsx</v>
      </c>
      <c r="M183" s="3">
        <v>41218</v>
      </c>
    </row>
    <row r="184" spans="1:13" x14ac:dyDescent="0.25">
      <c r="A184">
        <v>130180</v>
      </c>
      <c r="G184" s="11"/>
      <c r="I184" s="3">
        <f t="shared" ca="1" si="4"/>
        <v>41225</v>
      </c>
      <c r="J184" s="21" t="str">
        <f t="shared" si="5"/>
        <v>T:\2013 Offres\\130180 -  -  -  - .xlsx</v>
      </c>
      <c r="M184" s="3">
        <v>41218</v>
      </c>
    </row>
    <row r="185" spans="1:13" x14ac:dyDescent="0.25">
      <c r="A185">
        <v>130181</v>
      </c>
      <c r="G185" s="11"/>
      <c r="I185" s="3">
        <f t="shared" ca="1" si="4"/>
        <v>41225</v>
      </c>
      <c r="J185" s="21" t="str">
        <f t="shared" si="5"/>
        <v>T:\2013 Offres\\130181 -  -  -  - .xlsx</v>
      </c>
      <c r="M185" s="3">
        <v>41218</v>
      </c>
    </row>
    <row r="186" spans="1:13" x14ac:dyDescent="0.25">
      <c r="A186">
        <v>130182</v>
      </c>
      <c r="G186" s="11"/>
      <c r="I186" s="3">
        <f t="shared" ca="1" si="4"/>
        <v>41225</v>
      </c>
      <c r="J186" s="21" t="str">
        <f t="shared" si="5"/>
        <v>T:\2013 Offres\\130182 -  -  -  - .xlsx</v>
      </c>
      <c r="M186" s="3">
        <v>41218</v>
      </c>
    </row>
    <row r="187" spans="1:13" x14ac:dyDescent="0.25">
      <c r="A187">
        <v>130183</v>
      </c>
      <c r="G187" s="11"/>
      <c r="I187" s="3">
        <f t="shared" ca="1" si="4"/>
        <v>41225</v>
      </c>
      <c r="J187" s="21" t="str">
        <f t="shared" si="5"/>
        <v>T:\2013 Offres\\130183 -  -  -  - .xlsx</v>
      </c>
      <c r="M187" s="3">
        <v>41218</v>
      </c>
    </row>
    <row r="188" spans="1:13" x14ac:dyDescent="0.25">
      <c r="A188">
        <v>130184</v>
      </c>
      <c r="G188" s="11"/>
      <c r="I188" s="3">
        <f t="shared" ca="1" si="4"/>
        <v>41225</v>
      </c>
      <c r="J188" s="21" t="str">
        <f t="shared" si="5"/>
        <v>T:\2013 Offres\\130184 -  -  -  - .xlsx</v>
      </c>
      <c r="M188" s="3">
        <v>41218</v>
      </c>
    </row>
    <row r="189" spans="1:13" x14ac:dyDescent="0.25">
      <c r="A189">
        <v>130185</v>
      </c>
      <c r="G189" s="11"/>
      <c r="I189" s="3">
        <f t="shared" ca="1" si="4"/>
        <v>41225</v>
      </c>
      <c r="J189" s="21" t="str">
        <f t="shared" si="5"/>
        <v>T:\2013 Offres\\130185 -  -  -  - .xlsx</v>
      </c>
      <c r="M189" s="3">
        <v>41218</v>
      </c>
    </row>
    <row r="190" spans="1:13" x14ac:dyDescent="0.25">
      <c r="A190">
        <v>130186</v>
      </c>
      <c r="G190" s="11"/>
      <c r="I190" s="3">
        <f t="shared" ca="1" si="4"/>
        <v>41225</v>
      </c>
      <c r="J190" s="21" t="str">
        <f t="shared" si="5"/>
        <v>T:\2013 Offres\\130186 -  -  -  - .xlsx</v>
      </c>
      <c r="M190" s="3">
        <v>41218</v>
      </c>
    </row>
    <row r="191" spans="1:13" x14ac:dyDescent="0.25">
      <c r="A191">
        <v>130187</v>
      </c>
      <c r="G191" s="11"/>
      <c r="I191" s="3">
        <f t="shared" ca="1" si="4"/>
        <v>41225</v>
      </c>
      <c r="J191" s="21" t="str">
        <f t="shared" si="5"/>
        <v>T:\2013 Offres\\130187 -  -  -  - .xlsx</v>
      </c>
      <c r="M191" s="3">
        <v>41218</v>
      </c>
    </row>
    <row r="192" spans="1:13" x14ac:dyDescent="0.25">
      <c r="A192">
        <v>130188</v>
      </c>
      <c r="G192" s="11"/>
      <c r="I192" s="3">
        <f t="shared" ca="1" si="4"/>
        <v>41225</v>
      </c>
      <c r="J192" s="21" t="str">
        <f t="shared" si="5"/>
        <v>T:\2013 Offres\\130188 -  -  -  - .xlsx</v>
      </c>
      <c r="M192" s="3">
        <v>41218</v>
      </c>
    </row>
    <row r="193" spans="1:13" x14ac:dyDescent="0.25">
      <c r="A193">
        <v>130189</v>
      </c>
      <c r="G193" s="11"/>
      <c r="I193" s="3">
        <f t="shared" ca="1" si="4"/>
        <v>41225</v>
      </c>
      <c r="J193" s="21" t="str">
        <f t="shared" si="5"/>
        <v>T:\2013 Offres\\130189 -  -  -  - .xlsx</v>
      </c>
      <c r="M193" s="3">
        <v>41218</v>
      </c>
    </row>
    <row r="194" spans="1:13" x14ac:dyDescent="0.25">
      <c r="A194">
        <v>130190</v>
      </c>
      <c r="G194" s="11"/>
      <c r="I194" s="3">
        <f t="shared" ca="1" si="4"/>
        <v>41225</v>
      </c>
      <c r="J194" s="21" t="str">
        <f t="shared" si="5"/>
        <v>T:\2013 Offres\\130190 -  -  -  - .xlsx</v>
      </c>
      <c r="M194" s="3">
        <v>41218</v>
      </c>
    </row>
    <row r="195" spans="1:13" x14ac:dyDescent="0.25">
      <c r="A195">
        <v>130191</v>
      </c>
      <c r="G195" s="11"/>
      <c r="I195" s="3">
        <f t="shared" ca="1" si="4"/>
        <v>41225</v>
      </c>
      <c r="J195" s="21" t="str">
        <f t="shared" si="5"/>
        <v>T:\2013 Offres\\130191 -  -  -  - .xlsx</v>
      </c>
      <c r="M195" s="3">
        <v>41218</v>
      </c>
    </row>
    <row r="196" spans="1:13" x14ac:dyDescent="0.25">
      <c r="A196">
        <v>130192</v>
      </c>
      <c r="G196" s="11"/>
      <c r="I196" s="3">
        <f t="shared" ca="1" si="4"/>
        <v>41225</v>
      </c>
      <c r="J196" s="21" t="str">
        <f t="shared" si="5"/>
        <v>T:\2013 Offres\\130192 -  -  -  - .xlsx</v>
      </c>
      <c r="M196" s="3">
        <v>41218</v>
      </c>
    </row>
    <row r="197" spans="1:13" x14ac:dyDescent="0.25">
      <c r="A197">
        <v>130193</v>
      </c>
      <c r="G197" s="11"/>
      <c r="I197" s="3">
        <f t="shared" ref="I197:I260" ca="1" si="6">TODAY()</f>
        <v>41225</v>
      </c>
      <c r="J197" s="21" t="str">
        <f t="shared" ref="J197:J260" si="7">CONCATENATE("T:\2013 Offres\",C197,"\",A197," - ",D197," - ",E197," - ",F197," - ",G197,".xlsx")</f>
        <v>T:\2013 Offres\\130193 -  -  -  - .xlsx</v>
      </c>
      <c r="M197" s="3">
        <v>41218</v>
      </c>
    </row>
    <row r="198" spans="1:13" x14ac:dyDescent="0.25">
      <c r="A198">
        <v>130194</v>
      </c>
      <c r="G198" s="11"/>
      <c r="I198" s="3">
        <f t="shared" ca="1" si="6"/>
        <v>41225</v>
      </c>
      <c r="J198" s="21" t="str">
        <f t="shared" si="7"/>
        <v>T:\2013 Offres\\130194 -  -  -  - .xlsx</v>
      </c>
      <c r="M198" s="3">
        <v>41218</v>
      </c>
    </row>
    <row r="199" spans="1:13" x14ac:dyDescent="0.25">
      <c r="A199">
        <v>130195</v>
      </c>
      <c r="G199" s="11"/>
      <c r="I199" s="3">
        <f t="shared" ca="1" si="6"/>
        <v>41225</v>
      </c>
      <c r="J199" s="21" t="str">
        <f t="shared" si="7"/>
        <v>T:\2013 Offres\\130195 -  -  -  - .xlsx</v>
      </c>
      <c r="M199" s="3">
        <v>41218</v>
      </c>
    </row>
    <row r="200" spans="1:13" x14ac:dyDescent="0.25">
      <c r="A200">
        <v>130196</v>
      </c>
      <c r="G200" s="11"/>
      <c r="I200" s="3">
        <f t="shared" ca="1" si="6"/>
        <v>41225</v>
      </c>
      <c r="J200" s="21" t="str">
        <f t="shared" si="7"/>
        <v>T:\2013 Offres\\130196 -  -  -  - .xlsx</v>
      </c>
      <c r="M200" s="3">
        <v>41218</v>
      </c>
    </row>
    <row r="201" spans="1:13" x14ac:dyDescent="0.25">
      <c r="A201">
        <v>130197</v>
      </c>
      <c r="G201" s="11"/>
      <c r="I201" s="3">
        <f t="shared" ca="1" si="6"/>
        <v>41225</v>
      </c>
      <c r="J201" s="21" t="str">
        <f t="shared" si="7"/>
        <v>T:\2013 Offres\\130197 -  -  -  - .xlsx</v>
      </c>
      <c r="M201" s="3">
        <v>41218</v>
      </c>
    </row>
    <row r="202" spans="1:13" x14ac:dyDescent="0.25">
      <c r="A202">
        <v>130198</v>
      </c>
      <c r="G202" s="11"/>
      <c r="I202" s="3">
        <f t="shared" ca="1" si="6"/>
        <v>41225</v>
      </c>
      <c r="J202" s="21" t="str">
        <f t="shared" si="7"/>
        <v>T:\2013 Offres\\130198 -  -  -  - .xlsx</v>
      </c>
      <c r="M202" s="3">
        <v>41218</v>
      </c>
    </row>
    <row r="203" spans="1:13" x14ac:dyDescent="0.25">
      <c r="A203">
        <v>130199</v>
      </c>
      <c r="G203" s="11"/>
      <c r="I203" s="3">
        <f t="shared" ca="1" si="6"/>
        <v>41225</v>
      </c>
      <c r="J203" s="21" t="str">
        <f t="shared" si="7"/>
        <v>T:\2013 Offres\\130199 -  -  -  - .xlsx</v>
      </c>
      <c r="M203" s="3">
        <v>41218</v>
      </c>
    </row>
    <row r="204" spans="1:13" x14ac:dyDescent="0.25">
      <c r="A204">
        <v>130200</v>
      </c>
      <c r="G204" s="11"/>
      <c r="I204" s="3">
        <f t="shared" ca="1" si="6"/>
        <v>41225</v>
      </c>
      <c r="J204" s="21" t="str">
        <f t="shared" si="7"/>
        <v>T:\2013 Offres\\130200 -  -  -  - .xlsx</v>
      </c>
      <c r="M204" s="3">
        <v>41218</v>
      </c>
    </row>
    <row r="205" spans="1:13" x14ac:dyDescent="0.25">
      <c r="A205">
        <v>130201</v>
      </c>
      <c r="G205" s="11"/>
      <c r="I205" s="3">
        <f t="shared" ca="1" si="6"/>
        <v>41225</v>
      </c>
      <c r="J205" s="21" t="str">
        <f t="shared" si="7"/>
        <v>T:\2013 Offres\\130201 -  -  -  - .xlsx</v>
      </c>
      <c r="M205" s="3">
        <v>41218</v>
      </c>
    </row>
    <row r="206" spans="1:13" x14ac:dyDescent="0.25">
      <c r="A206">
        <v>130202</v>
      </c>
      <c r="G206" s="11"/>
      <c r="I206" s="3">
        <f t="shared" ca="1" si="6"/>
        <v>41225</v>
      </c>
      <c r="J206" s="21" t="str">
        <f t="shared" si="7"/>
        <v>T:\2013 Offres\\130202 -  -  -  - .xlsx</v>
      </c>
      <c r="M206" s="3">
        <v>41218</v>
      </c>
    </row>
    <row r="207" spans="1:13" x14ac:dyDescent="0.25">
      <c r="A207">
        <v>130203</v>
      </c>
      <c r="G207" s="11"/>
      <c r="I207" s="3">
        <f t="shared" ca="1" si="6"/>
        <v>41225</v>
      </c>
      <c r="J207" s="21" t="str">
        <f t="shared" si="7"/>
        <v>T:\2013 Offres\\130203 -  -  -  - .xlsx</v>
      </c>
      <c r="M207" s="3">
        <v>41218</v>
      </c>
    </row>
    <row r="208" spans="1:13" x14ac:dyDescent="0.25">
      <c r="A208">
        <v>130204</v>
      </c>
      <c r="G208" s="11"/>
      <c r="I208" s="3">
        <f t="shared" ca="1" si="6"/>
        <v>41225</v>
      </c>
      <c r="J208" s="21" t="str">
        <f t="shared" si="7"/>
        <v>T:\2013 Offres\\130204 -  -  -  - .xlsx</v>
      </c>
      <c r="M208" s="3">
        <v>41218</v>
      </c>
    </row>
    <row r="209" spans="1:13" x14ac:dyDescent="0.25">
      <c r="A209">
        <v>130205</v>
      </c>
      <c r="G209" s="11"/>
      <c r="I209" s="3">
        <f t="shared" ca="1" si="6"/>
        <v>41225</v>
      </c>
      <c r="J209" s="21" t="str">
        <f t="shared" si="7"/>
        <v>T:\2013 Offres\\130205 -  -  -  - .xlsx</v>
      </c>
      <c r="M209" s="3">
        <v>41218</v>
      </c>
    </row>
    <row r="210" spans="1:13" x14ac:dyDescent="0.25">
      <c r="A210">
        <v>130206</v>
      </c>
      <c r="G210" s="11"/>
      <c r="I210" s="3">
        <f t="shared" ca="1" si="6"/>
        <v>41225</v>
      </c>
      <c r="J210" s="21" t="str">
        <f t="shared" si="7"/>
        <v>T:\2013 Offres\\130206 -  -  -  - .xlsx</v>
      </c>
      <c r="M210" s="3">
        <v>41218</v>
      </c>
    </row>
    <row r="211" spans="1:13" x14ac:dyDescent="0.25">
      <c r="A211">
        <v>130207</v>
      </c>
      <c r="G211" s="11"/>
      <c r="I211" s="3">
        <f t="shared" ca="1" si="6"/>
        <v>41225</v>
      </c>
      <c r="J211" s="21" t="str">
        <f t="shared" si="7"/>
        <v>T:\2013 Offres\\130207 -  -  -  - .xlsx</v>
      </c>
      <c r="M211" s="3">
        <v>41218</v>
      </c>
    </row>
    <row r="212" spans="1:13" x14ac:dyDescent="0.25">
      <c r="A212">
        <v>130208</v>
      </c>
      <c r="G212" s="11"/>
      <c r="I212" s="3">
        <f t="shared" ca="1" si="6"/>
        <v>41225</v>
      </c>
      <c r="J212" s="21" t="str">
        <f t="shared" si="7"/>
        <v>T:\2013 Offres\\130208 -  -  -  - .xlsx</v>
      </c>
      <c r="M212" s="3">
        <v>41218</v>
      </c>
    </row>
    <row r="213" spans="1:13" x14ac:dyDescent="0.25">
      <c r="A213">
        <v>130209</v>
      </c>
      <c r="G213" s="11"/>
      <c r="I213" s="3">
        <f t="shared" ca="1" si="6"/>
        <v>41225</v>
      </c>
      <c r="J213" s="21" t="str">
        <f t="shared" si="7"/>
        <v>T:\2013 Offres\\130209 -  -  -  - .xlsx</v>
      </c>
      <c r="M213" s="3">
        <v>41218</v>
      </c>
    </row>
    <row r="214" spans="1:13" x14ac:dyDescent="0.25">
      <c r="A214">
        <v>130210</v>
      </c>
      <c r="G214" s="11"/>
      <c r="I214" s="3">
        <f t="shared" ca="1" si="6"/>
        <v>41225</v>
      </c>
      <c r="J214" s="21" t="str">
        <f t="shared" si="7"/>
        <v>T:\2013 Offres\\130210 -  -  -  - .xlsx</v>
      </c>
      <c r="M214" s="3">
        <v>41218</v>
      </c>
    </row>
    <row r="215" spans="1:13" x14ac:dyDescent="0.25">
      <c r="A215">
        <v>130211</v>
      </c>
      <c r="G215" s="11"/>
      <c r="I215" s="3">
        <f t="shared" ca="1" si="6"/>
        <v>41225</v>
      </c>
      <c r="J215" s="21" t="str">
        <f t="shared" si="7"/>
        <v>T:\2013 Offres\\130211 -  -  -  - .xlsx</v>
      </c>
      <c r="M215" s="3">
        <v>41218</v>
      </c>
    </row>
    <row r="216" spans="1:13" x14ac:dyDescent="0.25">
      <c r="A216">
        <v>130212</v>
      </c>
      <c r="G216" s="11"/>
      <c r="I216" s="3">
        <f t="shared" ca="1" si="6"/>
        <v>41225</v>
      </c>
      <c r="J216" s="21" t="str">
        <f t="shared" si="7"/>
        <v>T:\2013 Offres\\130212 -  -  -  - .xlsx</v>
      </c>
      <c r="M216" s="3">
        <v>41218</v>
      </c>
    </row>
    <row r="217" spans="1:13" x14ac:dyDescent="0.25">
      <c r="A217">
        <v>130213</v>
      </c>
      <c r="G217" s="11"/>
      <c r="I217" s="3">
        <f t="shared" ca="1" si="6"/>
        <v>41225</v>
      </c>
      <c r="J217" s="21" t="str">
        <f t="shared" si="7"/>
        <v>T:\2013 Offres\\130213 -  -  -  - .xlsx</v>
      </c>
      <c r="M217" s="3">
        <v>41218</v>
      </c>
    </row>
    <row r="218" spans="1:13" x14ac:dyDescent="0.25">
      <c r="A218">
        <v>130214</v>
      </c>
      <c r="G218" s="11"/>
      <c r="I218" s="3">
        <f t="shared" ca="1" si="6"/>
        <v>41225</v>
      </c>
      <c r="J218" s="21" t="str">
        <f t="shared" si="7"/>
        <v>T:\2013 Offres\\130214 -  -  -  - .xlsx</v>
      </c>
      <c r="M218" s="3">
        <v>41218</v>
      </c>
    </row>
    <row r="219" spans="1:13" x14ac:dyDescent="0.25">
      <c r="A219">
        <v>130215</v>
      </c>
      <c r="G219" s="11"/>
      <c r="I219" s="3">
        <f t="shared" ca="1" si="6"/>
        <v>41225</v>
      </c>
      <c r="J219" s="21" t="str">
        <f t="shared" si="7"/>
        <v>T:\2013 Offres\\130215 -  -  -  - .xlsx</v>
      </c>
      <c r="M219" s="3">
        <v>41218</v>
      </c>
    </row>
    <row r="220" spans="1:13" x14ac:dyDescent="0.25">
      <c r="A220">
        <v>130216</v>
      </c>
      <c r="G220" s="11"/>
      <c r="I220" s="3">
        <f t="shared" ca="1" si="6"/>
        <v>41225</v>
      </c>
      <c r="J220" s="21" t="str">
        <f t="shared" si="7"/>
        <v>T:\2013 Offres\\130216 -  -  -  - .xlsx</v>
      </c>
      <c r="M220" s="3">
        <v>41218</v>
      </c>
    </row>
    <row r="221" spans="1:13" x14ac:dyDescent="0.25">
      <c r="A221">
        <v>130217</v>
      </c>
      <c r="G221" s="11"/>
      <c r="I221" s="3">
        <f t="shared" ca="1" si="6"/>
        <v>41225</v>
      </c>
      <c r="J221" s="21" t="str">
        <f t="shared" si="7"/>
        <v>T:\2013 Offres\\130217 -  -  -  - .xlsx</v>
      </c>
      <c r="M221" s="3">
        <v>41218</v>
      </c>
    </row>
    <row r="222" spans="1:13" x14ac:dyDescent="0.25">
      <c r="A222">
        <v>130218</v>
      </c>
      <c r="G222" s="11"/>
      <c r="I222" s="3">
        <f t="shared" ca="1" si="6"/>
        <v>41225</v>
      </c>
      <c r="J222" s="21" t="str">
        <f t="shared" si="7"/>
        <v>T:\2013 Offres\\130218 -  -  -  - .xlsx</v>
      </c>
      <c r="M222" s="3">
        <v>41218</v>
      </c>
    </row>
    <row r="223" spans="1:13" x14ac:dyDescent="0.25">
      <c r="A223">
        <v>130219</v>
      </c>
      <c r="G223" s="11"/>
      <c r="I223" s="3">
        <f t="shared" ca="1" si="6"/>
        <v>41225</v>
      </c>
      <c r="J223" s="21" t="str">
        <f t="shared" si="7"/>
        <v>T:\2013 Offres\\130219 -  -  -  - .xlsx</v>
      </c>
      <c r="M223" s="3">
        <v>41218</v>
      </c>
    </row>
    <row r="224" spans="1:13" x14ac:dyDescent="0.25">
      <c r="A224">
        <v>130220</v>
      </c>
      <c r="G224" s="11"/>
      <c r="I224" s="3">
        <f t="shared" ca="1" si="6"/>
        <v>41225</v>
      </c>
      <c r="J224" s="21" t="str">
        <f t="shared" si="7"/>
        <v>T:\2013 Offres\\130220 -  -  -  - .xlsx</v>
      </c>
      <c r="M224" s="3">
        <v>41218</v>
      </c>
    </row>
    <row r="225" spans="1:13" x14ac:dyDescent="0.25">
      <c r="A225">
        <v>130221</v>
      </c>
      <c r="G225" s="11"/>
      <c r="I225" s="3">
        <f t="shared" ca="1" si="6"/>
        <v>41225</v>
      </c>
      <c r="J225" s="21" t="str">
        <f t="shared" si="7"/>
        <v>T:\2013 Offres\\130221 -  -  -  - .xlsx</v>
      </c>
      <c r="M225" s="3">
        <v>41218</v>
      </c>
    </row>
    <row r="226" spans="1:13" x14ac:dyDescent="0.25">
      <c r="A226">
        <v>130222</v>
      </c>
      <c r="G226" s="11"/>
      <c r="I226" s="3">
        <f t="shared" ca="1" si="6"/>
        <v>41225</v>
      </c>
      <c r="J226" s="21" t="str">
        <f t="shared" si="7"/>
        <v>T:\2013 Offres\\130222 -  -  -  - .xlsx</v>
      </c>
      <c r="M226" s="3">
        <v>41218</v>
      </c>
    </row>
    <row r="227" spans="1:13" x14ac:dyDescent="0.25">
      <c r="A227">
        <v>130223</v>
      </c>
      <c r="G227" s="11"/>
      <c r="I227" s="3">
        <f t="shared" ca="1" si="6"/>
        <v>41225</v>
      </c>
      <c r="J227" s="21" t="str">
        <f t="shared" si="7"/>
        <v>T:\2013 Offres\\130223 -  -  -  - .xlsx</v>
      </c>
      <c r="M227" s="3">
        <v>41218</v>
      </c>
    </row>
    <row r="228" spans="1:13" x14ac:dyDescent="0.25">
      <c r="A228">
        <v>130224</v>
      </c>
      <c r="G228" s="11"/>
      <c r="I228" s="3">
        <f t="shared" ca="1" si="6"/>
        <v>41225</v>
      </c>
      <c r="J228" s="21" t="str">
        <f t="shared" si="7"/>
        <v>T:\2013 Offres\\130224 -  -  -  - .xlsx</v>
      </c>
      <c r="M228" s="3">
        <v>41218</v>
      </c>
    </row>
    <row r="229" spans="1:13" x14ac:dyDescent="0.25">
      <c r="A229">
        <v>130225</v>
      </c>
      <c r="G229" s="11"/>
      <c r="I229" s="3">
        <f t="shared" ca="1" si="6"/>
        <v>41225</v>
      </c>
      <c r="J229" s="21" t="str">
        <f t="shared" si="7"/>
        <v>T:\2013 Offres\\130225 -  -  -  - .xlsx</v>
      </c>
      <c r="M229" s="3">
        <v>41218</v>
      </c>
    </row>
    <row r="230" spans="1:13" x14ac:dyDescent="0.25">
      <c r="A230">
        <v>130226</v>
      </c>
      <c r="G230" s="11"/>
      <c r="I230" s="3">
        <f t="shared" ca="1" si="6"/>
        <v>41225</v>
      </c>
      <c r="J230" s="21" t="str">
        <f t="shared" si="7"/>
        <v>T:\2013 Offres\\130226 -  -  -  - .xlsx</v>
      </c>
      <c r="M230" s="3">
        <v>41218</v>
      </c>
    </row>
    <row r="231" spans="1:13" x14ac:dyDescent="0.25">
      <c r="A231">
        <v>130227</v>
      </c>
      <c r="G231" s="11"/>
      <c r="I231" s="3">
        <f t="shared" ca="1" si="6"/>
        <v>41225</v>
      </c>
      <c r="J231" s="21" t="str">
        <f t="shared" si="7"/>
        <v>T:\2013 Offres\\130227 -  -  -  - .xlsx</v>
      </c>
      <c r="M231" s="3">
        <v>41218</v>
      </c>
    </row>
    <row r="232" spans="1:13" x14ac:dyDescent="0.25">
      <c r="A232">
        <v>130228</v>
      </c>
      <c r="G232" s="11"/>
      <c r="I232" s="3">
        <f t="shared" ca="1" si="6"/>
        <v>41225</v>
      </c>
      <c r="J232" s="21" t="str">
        <f t="shared" si="7"/>
        <v>T:\2013 Offres\\130228 -  -  -  - .xlsx</v>
      </c>
      <c r="M232" s="3">
        <v>41218</v>
      </c>
    </row>
    <row r="233" spans="1:13" x14ac:dyDescent="0.25">
      <c r="A233">
        <v>130229</v>
      </c>
      <c r="G233" s="11"/>
      <c r="I233" s="3">
        <f t="shared" ca="1" si="6"/>
        <v>41225</v>
      </c>
      <c r="J233" s="21" t="str">
        <f t="shared" si="7"/>
        <v>T:\2013 Offres\\130229 -  -  -  - .xlsx</v>
      </c>
      <c r="M233" s="3">
        <v>41218</v>
      </c>
    </row>
    <row r="234" spans="1:13" x14ac:dyDescent="0.25">
      <c r="A234">
        <v>130230</v>
      </c>
      <c r="G234" s="11"/>
      <c r="I234" s="3">
        <f t="shared" ca="1" si="6"/>
        <v>41225</v>
      </c>
      <c r="J234" s="21" t="str">
        <f t="shared" si="7"/>
        <v>T:\2013 Offres\\130230 -  -  -  - .xlsx</v>
      </c>
      <c r="M234" s="3">
        <v>41218</v>
      </c>
    </row>
    <row r="235" spans="1:13" x14ac:dyDescent="0.25">
      <c r="A235">
        <v>130231</v>
      </c>
      <c r="G235" s="11"/>
      <c r="I235" s="3">
        <f t="shared" ca="1" si="6"/>
        <v>41225</v>
      </c>
      <c r="J235" s="21" t="str">
        <f t="shared" si="7"/>
        <v>T:\2013 Offres\\130231 -  -  -  - .xlsx</v>
      </c>
      <c r="M235" s="3">
        <v>41218</v>
      </c>
    </row>
    <row r="236" spans="1:13" x14ac:dyDescent="0.25">
      <c r="A236">
        <v>130232</v>
      </c>
      <c r="G236" s="11"/>
      <c r="I236" s="3">
        <f t="shared" ca="1" si="6"/>
        <v>41225</v>
      </c>
      <c r="J236" s="21" t="str">
        <f t="shared" si="7"/>
        <v>T:\2013 Offres\\130232 -  -  -  - .xlsx</v>
      </c>
      <c r="M236" s="3">
        <v>41218</v>
      </c>
    </row>
    <row r="237" spans="1:13" x14ac:dyDescent="0.25">
      <c r="A237">
        <v>130233</v>
      </c>
      <c r="G237" s="11"/>
      <c r="I237" s="3">
        <f t="shared" ca="1" si="6"/>
        <v>41225</v>
      </c>
      <c r="J237" s="21" t="str">
        <f t="shared" si="7"/>
        <v>T:\2013 Offres\\130233 -  -  -  - .xlsx</v>
      </c>
      <c r="M237" s="3">
        <v>41218</v>
      </c>
    </row>
    <row r="238" spans="1:13" x14ac:dyDescent="0.25">
      <c r="A238">
        <v>130234</v>
      </c>
      <c r="G238" s="11"/>
      <c r="I238" s="3">
        <f t="shared" ca="1" si="6"/>
        <v>41225</v>
      </c>
      <c r="J238" s="21" t="str">
        <f t="shared" si="7"/>
        <v>T:\2013 Offres\\130234 -  -  -  - .xlsx</v>
      </c>
      <c r="M238" s="3">
        <v>41218</v>
      </c>
    </row>
    <row r="239" spans="1:13" x14ac:dyDescent="0.25">
      <c r="A239">
        <v>130235</v>
      </c>
      <c r="G239" s="11"/>
      <c r="I239" s="3">
        <f t="shared" ca="1" si="6"/>
        <v>41225</v>
      </c>
      <c r="J239" s="21" t="str">
        <f t="shared" si="7"/>
        <v>T:\2013 Offres\\130235 -  -  -  - .xlsx</v>
      </c>
      <c r="M239" s="3">
        <v>41218</v>
      </c>
    </row>
    <row r="240" spans="1:13" x14ac:dyDescent="0.25">
      <c r="A240">
        <v>130236</v>
      </c>
      <c r="G240" s="11"/>
      <c r="I240" s="3">
        <f t="shared" ca="1" si="6"/>
        <v>41225</v>
      </c>
      <c r="J240" s="21" t="str">
        <f t="shared" si="7"/>
        <v>T:\2013 Offres\\130236 -  -  -  - .xlsx</v>
      </c>
      <c r="M240" s="3">
        <v>41218</v>
      </c>
    </row>
    <row r="241" spans="1:13" x14ac:dyDescent="0.25">
      <c r="A241">
        <v>130237</v>
      </c>
      <c r="G241" s="11"/>
      <c r="I241" s="3">
        <f t="shared" ca="1" si="6"/>
        <v>41225</v>
      </c>
      <c r="J241" s="21" t="str">
        <f t="shared" si="7"/>
        <v>T:\2013 Offres\\130237 -  -  -  - .xlsx</v>
      </c>
      <c r="M241" s="3">
        <v>41218</v>
      </c>
    </row>
    <row r="242" spans="1:13" x14ac:dyDescent="0.25">
      <c r="A242">
        <v>130238</v>
      </c>
      <c r="G242" s="11"/>
      <c r="I242" s="3">
        <f t="shared" ca="1" si="6"/>
        <v>41225</v>
      </c>
      <c r="J242" s="21" t="str">
        <f t="shared" si="7"/>
        <v>T:\2013 Offres\\130238 -  -  -  - .xlsx</v>
      </c>
      <c r="M242" s="3">
        <v>41218</v>
      </c>
    </row>
    <row r="243" spans="1:13" x14ac:dyDescent="0.25">
      <c r="A243">
        <v>130239</v>
      </c>
      <c r="G243" s="11"/>
      <c r="I243" s="3">
        <f t="shared" ca="1" si="6"/>
        <v>41225</v>
      </c>
      <c r="J243" s="21" t="str">
        <f t="shared" si="7"/>
        <v>T:\2013 Offres\\130239 -  -  -  - .xlsx</v>
      </c>
      <c r="M243" s="3">
        <v>41218</v>
      </c>
    </row>
    <row r="244" spans="1:13" x14ac:dyDescent="0.25">
      <c r="A244">
        <v>130240</v>
      </c>
      <c r="G244" s="11"/>
      <c r="I244" s="3">
        <f t="shared" ca="1" si="6"/>
        <v>41225</v>
      </c>
      <c r="J244" s="21" t="str">
        <f t="shared" si="7"/>
        <v>T:\2013 Offres\\130240 -  -  -  - .xlsx</v>
      </c>
      <c r="M244" s="3">
        <v>41218</v>
      </c>
    </row>
    <row r="245" spans="1:13" x14ac:dyDescent="0.25">
      <c r="A245">
        <v>130241</v>
      </c>
      <c r="G245" s="11"/>
      <c r="I245" s="3">
        <f t="shared" ca="1" si="6"/>
        <v>41225</v>
      </c>
      <c r="J245" s="21" t="str">
        <f t="shared" si="7"/>
        <v>T:\2013 Offres\\130241 -  -  -  - .xlsx</v>
      </c>
      <c r="M245" s="3">
        <v>41218</v>
      </c>
    </row>
    <row r="246" spans="1:13" x14ac:dyDescent="0.25">
      <c r="A246">
        <v>130242</v>
      </c>
      <c r="G246" s="11"/>
      <c r="I246" s="3">
        <f t="shared" ca="1" si="6"/>
        <v>41225</v>
      </c>
      <c r="J246" s="21" t="str">
        <f t="shared" si="7"/>
        <v>T:\2013 Offres\\130242 -  -  -  - .xlsx</v>
      </c>
      <c r="M246" s="3">
        <v>41218</v>
      </c>
    </row>
    <row r="247" spans="1:13" x14ac:dyDescent="0.25">
      <c r="A247">
        <v>130243</v>
      </c>
      <c r="G247" s="11"/>
      <c r="I247" s="3">
        <f t="shared" ca="1" si="6"/>
        <v>41225</v>
      </c>
      <c r="J247" s="21" t="str">
        <f t="shared" si="7"/>
        <v>T:\2013 Offres\\130243 -  -  -  - .xlsx</v>
      </c>
      <c r="M247" s="3">
        <v>41218</v>
      </c>
    </row>
    <row r="248" spans="1:13" x14ac:dyDescent="0.25">
      <c r="A248">
        <v>130244</v>
      </c>
      <c r="G248" s="11"/>
      <c r="I248" s="3">
        <f t="shared" ca="1" si="6"/>
        <v>41225</v>
      </c>
      <c r="J248" s="21" t="str">
        <f t="shared" si="7"/>
        <v>T:\2013 Offres\\130244 -  -  -  - .xlsx</v>
      </c>
      <c r="M248" s="3">
        <v>41218</v>
      </c>
    </row>
    <row r="249" spans="1:13" x14ac:dyDescent="0.25">
      <c r="A249">
        <v>130245</v>
      </c>
      <c r="G249" s="11"/>
      <c r="I249" s="3">
        <f t="shared" ca="1" si="6"/>
        <v>41225</v>
      </c>
      <c r="J249" s="21" t="str">
        <f t="shared" si="7"/>
        <v>T:\2013 Offres\\130245 -  -  -  - .xlsx</v>
      </c>
      <c r="M249" s="3">
        <v>41218</v>
      </c>
    </row>
    <row r="250" spans="1:13" x14ac:dyDescent="0.25">
      <c r="A250">
        <v>130246</v>
      </c>
      <c r="G250" s="11"/>
      <c r="I250" s="3">
        <f t="shared" ca="1" si="6"/>
        <v>41225</v>
      </c>
      <c r="J250" s="21" t="str">
        <f t="shared" si="7"/>
        <v>T:\2013 Offres\\130246 -  -  -  - .xlsx</v>
      </c>
      <c r="M250" s="3">
        <v>41218</v>
      </c>
    </row>
    <row r="251" spans="1:13" x14ac:dyDescent="0.25">
      <c r="A251">
        <v>130247</v>
      </c>
      <c r="G251" s="11"/>
      <c r="I251" s="3">
        <f t="shared" ca="1" si="6"/>
        <v>41225</v>
      </c>
      <c r="J251" s="21" t="str">
        <f t="shared" si="7"/>
        <v>T:\2013 Offres\\130247 -  -  -  - .xlsx</v>
      </c>
      <c r="M251" s="3">
        <v>41218</v>
      </c>
    </row>
    <row r="252" spans="1:13" x14ac:dyDescent="0.25">
      <c r="A252">
        <v>130248</v>
      </c>
      <c r="G252" s="11"/>
      <c r="I252" s="3">
        <f t="shared" ca="1" si="6"/>
        <v>41225</v>
      </c>
      <c r="J252" s="21" t="str">
        <f t="shared" si="7"/>
        <v>T:\2013 Offres\\130248 -  -  -  - .xlsx</v>
      </c>
      <c r="M252" s="3">
        <v>41218</v>
      </c>
    </row>
    <row r="253" spans="1:13" x14ac:dyDescent="0.25">
      <c r="A253">
        <v>130249</v>
      </c>
      <c r="G253" s="11"/>
      <c r="I253" s="3">
        <f t="shared" ca="1" si="6"/>
        <v>41225</v>
      </c>
      <c r="J253" s="21" t="str">
        <f t="shared" si="7"/>
        <v>T:\2013 Offres\\130249 -  -  -  - .xlsx</v>
      </c>
      <c r="M253" s="3">
        <v>41218</v>
      </c>
    </row>
    <row r="254" spans="1:13" x14ac:dyDescent="0.25">
      <c r="A254">
        <v>130250</v>
      </c>
      <c r="G254" s="11"/>
      <c r="I254" s="3">
        <f t="shared" ca="1" si="6"/>
        <v>41225</v>
      </c>
      <c r="J254" s="21" t="str">
        <f t="shared" si="7"/>
        <v>T:\2013 Offres\\130250 -  -  -  - .xlsx</v>
      </c>
      <c r="M254" s="3">
        <v>41218</v>
      </c>
    </row>
    <row r="255" spans="1:13" x14ac:dyDescent="0.25">
      <c r="A255">
        <v>130251</v>
      </c>
      <c r="G255" s="11"/>
      <c r="I255" s="3">
        <f t="shared" ca="1" si="6"/>
        <v>41225</v>
      </c>
      <c r="J255" s="21" t="str">
        <f t="shared" si="7"/>
        <v>T:\2013 Offres\\130251 -  -  -  - .xlsx</v>
      </c>
      <c r="M255" s="3">
        <v>41218</v>
      </c>
    </row>
    <row r="256" spans="1:13" x14ac:dyDescent="0.25">
      <c r="A256">
        <v>130252</v>
      </c>
      <c r="G256" s="11"/>
      <c r="I256" s="3">
        <f t="shared" ca="1" si="6"/>
        <v>41225</v>
      </c>
      <c r="J256" s="21" t="str">
        <f t="shared" si="7"/>
        <v>T:\2013 Offres\\130252 -  -  -  - .xlsx</v>
      </c>
      <c r="M256" s="3">
        <v>41218</v>
      </c>
    </row>
    <row r="257" spans="1:13" x14ac:dyDescent="0.25">
      <c r="A257">
        <v>130253</v>
      </c>
      <c r="G257" s="11"/>
      <c r="I257" s="3">
        <f t="shared" ca="1" si="6"/>
        <v>41225</v>
      </c>
      <c r="J257" s="21" t="str">
        <f t="shared" si="7"/>
        <v>T:\2013 Offres\\130253 -  -  -  - .xlsx</v>
      </c>
      <c r="M257" s="3">
        <v>41218</v>
      </c>
    </row>
    <row r="258" spans="1:13" x14ac:dyDescent="0.25">
      <c r="A258">
        <v>130254</v>
      </c>
      <c r="G258" s="11"/>
      <c r="I258" s="3">
        <f t="shared" ca="1" si="6"/>
        <v>41225</v>
      </c>
      <c r="J258" s="21" t="str">
        <f t="shared" si="7"/>
        <v>T:\2013 Offres\\130254 -  -  -  - .xlsx</v>
      </c>
      <c r="M258" s="3">
        <v>41218</v>
      </c>
    </row>
    <row r="259" spans="1:13" x14ac:dyDescent="0.25">
      <c r="A259">
        <v>130255</v>
      </c>
      <c r="G259" s="11"/>
      <c r="I259" s="3">
        <f t="shared" ca="1" si="6"/>
        <v>41225</v>
      </c>
      <c r="J259" s="21" t="str">
        <f t="shared" si="7"/>
        <v>T:\2013 Offres\\130255 -  -  -  - .xlsx</v>
      </c>
      <c r="M259" s="3">
        <v>41218</v>
      </c>
    </row>
    <row r="260" spans="1:13" x14ac:dyDescent="0.25">
      <c r="A260">
        <v>130256</v>
      </c>
      <c r="G260" s="11"/>
      <c r="I260" s="3">
        <f t="shared" ca="1" si="6"/>
        <v>41225</v>
      </c>
      <c r="J260" s="21" t="str">
        <f t="shared" si="7"/>
        <v>T:\2013 Offres\\130256 -  -  -  - .xlsx</v>
      </c>
      <c r="M260" s="3">
        <v>41218</v>
      </c>
    </row>
    <row r="261" spans="1:13" x14ac:dyDescent="0.25">
      <c r="A261">
        <v>130257</v>
      </c>
      <c r="G261" s="11"/>
      <c r="I261" s="3">
        <f t="shared" ref="I261:I324" ca="1" si="8">TODAY()</f>
        <v>41225</v>
      </c>
      <c r="J261" s="21" t="str">
        <f t="shared" ref="J261:J324" si="9">CONCATENATE("T:\2013 Offres\",C261,"\",A261," - ",D261," - ",E261," - ",F261," - ",G261,".xlsx")</f>
        <v>T:\2013 Offres\\130257 -  -  -  - .xlsx</v>
      </c>
      <c r="M261" s="3">
        <v>41218</v>
      </c>
    </row>
    <row r="262" spans="1:13" x14ac:dyDescent="0.25">
      <c r="A262">
        <v>130258</v>
      </c>
      <c r="G262" s="11"/>
      <c r="I262" s="3">
        <f t="shared" ca="1" si="8"/>
        <v>41225</v>
      </c>
      <c r="J262" s="21" t="str">
        <f t="shared" si="9"/>
        <v>T:\2013 Offres\\130258 -  -  -  - .xlsx</v>
      </c>
      <c r="M262" s="3">
        <v>41218</v>
      </c>
    </row>
    <row r="263" spans="1:13" x14ac:dyDescent="0.25">
      <c r="A263">
        <v>130259</v>
      </c>
      <c r="G263" s="11"/>
      <c r="I263" s="3">
        <f t="shared" ca="1" si="8"/>
        <v>41225</v>
      </c>
      <c r="J263" s="21" t="str">
        <f t="shared" si="9"/>
        <v>T:\2013 Offres\\130259 -  -  -  - .xlsx</v>
      </c>
      <c r="M263" s="3">
        <v>41218</v>
      </c>
    </row>
    <row r="264" spans="1:13" x14ac:dyDescent="0.25">
      <c r="A264">
        <v>130260</v>
      </c>
      <c r="G264" s="11"/>
      <c r="I264" s="3">
        <f t="shared" ca="1" si="8"/>
        <v>41225</v>
      </c>
      <c r="J264" s="21" t="str">
        <f t="shared" si="9"/>
        <v>T:\2013 Offres\\130260 -  -  -  - .xlsx</v>
      </c>
      <c r="M264" s="3">
        <v>41218</v>
      </c>
    </row>
    <row r="265" spans="1:13" x14ac:dyDescent="0.25">
      <c r="A265">
        <v>130261</v>
      </c>
      <c r="G265" s="11"/>
      <c r="I265" s="3">
        <f t="shared" ca="1" si="8"/>
        <v>41225</v>
      </c>
      <c r="J265" s="21" t="str">
        <f t="shared" si="9"/>
        <v>T:\2013 Offres\\130261 -  -  -  - .xlsx</v>
      </c>
      <c r="M265" s="3">
        <v>41218</v>
      </c>
    </row>
    <row r="266" spans="1:13" x14ac:dyDescent="0.25">
      <c r="A266">
        <v>130262</v>
      </c>
      <c r="G266" s="11"/>
      <c r="I266" s="3">
        <f t="shared" ca="1" si="8"/>
        <v>41225</v>
      </c>
      <c r="J266" s="21" t="str">
        <f t="shared" si="9"/>
        <v>T:\2013 Offres\\130262 -  -  -  - .xlsx</v>
      </c>
      <c r="M266" s="3">
        <v>41218</v>
      </c>
    </row>
    <row r="267" spans="1:13" x14ac:dyDescent="0.25">
      <c r="A267">
        <v>130263</v>
      </c>
      <c r="G267" s="11"/>
      <c r="I267" s="3">
        <f t="shared" ca="1" si="8"/>
        <v>41225</v>
      </c>
      <c r="J267" s="21" t="str">
        <f t="shared" si="9"/>
        <v>T:\2013 Offres\\130263 -  -  -  - .xlsx</v>
      </c>
      <c r="M267" s="3">
        <v>41218</v>
      </c>
    </row>
    <row r="268" spans="1:13" x14ac:dyDescent="0.25">
      <c r="A268">
        <v>130264</v>
      </c>
      <c r="G268" s="11"/>
      <c r="I268" s="3">
        <f t="shared" ca="1" si="8"/>
        <v>41225</v>
      </c>
      <c r="J268" s="21" t="str">
        <f t="shared" si="9"/>
        <v>T:\2013 Offres\\130264 -  -  -  - .xlsx</v>
      </c>
      <c r="M268" s="3">
        <v>41218</v>
      </c>
    </row>
    <row r="269" spans="1:13" x14ac:dyDescent="0.25">
      <c r="A269">
        <v>130265</v>
      </c>
      <c r="G269" s="11"/>
      <c r="I269" s="3">
        <f t="shared" ca="1" si="8"/>
        <v>41225</v>
      </c>
      <c r="J269" s="21" t="str">
        <f t="shared" si="9"/>
        <v>T:\2013 Offres\\130265 -  -  -  - .xlsx</v>
      </c>
      <c r="M269" s="3">
        <v>41218</v>
      </c>
    </row>
    <row r="270" spans="1:13" x14ac:dyDescent="0.25">
      <c r="A270">
        <v>130266</v>
      </c>
      <c r="G270" s="11"/>
      <c r="I270" s="3">
        <f t="shared" ca="1" si="8"/>
        <v>41225</v>
      </c>
      <c r="J270" s="21" t="str">
        <f t="shared" si="9"/>
        <v>T:\2013 Offres\\130266 -  -  -  - .xlsx</v>
      </c>
      <c r="M270" s="3">
        <v>41218</v>
      </c>
    </row>
    <row r="271" spans="1:13" x14ac:dyDescent="0.25">
      <c r="A271">
        <v>130267</v>
      </c>
      <c r="G271" s="11"/>
      <c r="I271" s="3">
        <f t="shared" ca="1" si="8"/>
        <v>41225</v>
      </c>
      <c r="J271" s="21" t="str">
        <f t="shared" si="9"/>
        <v>T:\2013 Offres\\130267 -  -  -  - .xlsx</v>
      </c>
      <c r="M271" s="3">
        <v>41218</v>
      </c>
    </row>
    <row r="272" spans="1:13" x14ac:dyDescent="0.25">
      <c r="A272">
        <v>130268</v>
      </c>
      <c r="G272" s="11"/>
      <c r="I272" s="3">
        <f t="shared" ca="1" si="8"/>
        <v>41225</v>
      </c>
      <c r="J272" s="21" t="str">
        <f t="shared" si="9"/>
        <v>T:\2013 Offres\\130268 -  -  -  - .xlsx</v>
      </c>
      <c r="M272" s="3">
        <v>41218</v>
      </c>
    </row>
    <row r="273" spans="1:13" x14ac:dyDescent="0.25">
      <c r="A273">
        <v>130269</v>
      </c>
      <c r="G273" s="11"/>
      <c r="I273" s="3">
        <f t="shared" ca="1" si="8"/>
        <v>41225</v>
      </c>
      <c r="J273" s="21" t="str">
        <f t="shared" si="9"/>
        <v>T:\2013 Offres\\130269 -  -  -  - .xlsx</v>
      </c>
      <c r="M273" s="3">
        <v>41218</v>
      </c>
    </row>
    <row r="274" spans="1:13" x14ac:dyDescent="0.25">
      <c r="A274">
        <v>130270</v>
      </c>
      <c r="G274" s="11"/>
      <c r="I274" s="3">
        <f t="shared" ca="1" si="8"/>
        <v>41225</v>
      </c>
      <c r="J274" s="21" t="str">
        <f t="shared" si="9"/>
        <v>T:\2013 Offres\\130270 -  -  -  - .xlsx</v>
      </c>
      <c r="M274" s="3">
        <v>41218</v>
      </c>
    </row>
    <row r="275" spans="1:13" x14ac:dyDescent="0.25">
      <c r="A275">
        <v>130271</v>
      </c>
      <c r="G275" s="11"/>
      <c r="I275" s="3">
        <f t="shared" ca="1" si="8"/>
        <v>41225</v>
      </c>
      <c r="J275" s="21" t="str">
        <f t="shared" si="9"/>
        <v>T:\2013 Offres\\130271 -  -  -  - .xlsx</v>
      </c>
      <c r="M275" s="3">
        <v>41218</v>
      </c>
    </row>
    <row r="276" spans="1:13" x14ac:dyDescent="0.25">
      <c r="A276">
        <v>130272</v>
      </c>
      <c r="G276" s="11"/>
      <c r="I276" s="3">
        <f t="shared" ca="1" si="8"/>
        <v>41225</v>
      </c>
      <c r="J276" s="21" t="str">
        <f t="shared" si="9"/>
        <v>T:\2013 Offres\\130272 -  -  -  - .xlsx</v>
      </c>
      <c r="M276" s="3">
        <v>41218</v>
      </c>
    </row>
    <row r="277" spans="1:13" x14ac:dyDescent="0.25">
      <c r="A277">
        <v>130273</v>
      </c>
      <c r="G277" s="11"/>
      <c r="I277" s="3">
        <f t="shared" ca="1" si="8"/>
        <v>41225</v>
      </c>
      <c r="J277" s="21" t="str">
        <f t="shared" si="9"/>
        <v>T:\2013 Offres\\130273 -  -  -  - .xlsx</v>
      </c>
      <c r="M277" s="3">
        <v>41218</v>
      </c>
    </row>
    <row r="278" spans="1:13" x14ac:dyDescent="0.25">
      <c r="A278">
        <v>130274</v>
      </c>
      <c r="G278" s="11"/>
      <c r="I278" s="3">
        <f t="shared" ca="1" si="8"/>
        <v>41225</v>
      </c>
      <c r="J278" s="21" t="str">
        <f t="shared" si="9"/>
        <v>T:\2013 Offres\\130274 -  -  -  - .xlsx</v>
      </c>
      <c r="M278" s="3">
        <v>41218</v>
      </c>
    </row>
    <row r="279" spans="1:13" x14ac:dyDescent="0.25">
      <c r="A279">
        <v>130275</v>
      </c>
      <c r="G279" s="11"/>
      <c r="I279" s="3">
        <f t="shared" ca="1" si="8"/>
        <v>41225</v>
      </c>
      <c r="J279" s="21" t="str">
        <f t="shared" si="9"/>
        <v>T:\2013 Offres\\130275 -  -  -  - .xlsx</v>
      </c>
      <c r="M279" s="3">
        <v>41218</v>
      </c>
    </row>
    <row r="280" spans="1:13" x14ac:dyDescent="0.25">
      <c r="A280">
        <v>130276</v>
      </c>
      <c r="G280" s="11"/>
      <c r="I280" s="3">
        <f t="shared" ca="1" si="8"/>
        <v>41225</v>
      </c>
      <c r="J280" s="21" t="str">
        <f t="shared" si="9"/>
        <v>T:\2013 Offres\\130276 -  -  -  - .xlsx</v>
      </c>
      <c r="M280" s="3">
        <v>41218</v>
      </c>
    </row>
    <row r="281" spans="1:13" x14ac:dyDescent="0.25">
      <c r="A281">
        <v>130277</v>
      </c>
      <c r="G281" s="11"/>
      <c r="I281" s="3">
        <f t="shared" ca="1" si="8"/>
        <v>41225</v>
      </c>
      <c r="J281" s="21" t="str">
        <f t="shared" si="9"/>
        <v>T:\2013 Offres\\130277 -  -  -  - .xlsx</v>
      </c>
      <c r="M281" s="3">
        <v>41218</v>
      </c>
    </row>
    <row r="282" spans="1:13" x14ac:dyDescent="0.25">
      <c r="A282">
        <v>130278</v>
      </c>
      <c r="G282" s="11"/>
      <c r="I282" s="3">
        <f t="shared" ca="1" si="8"/>
        <v>41225</v>
      </c>
      <c r="J282" s="21" t="str">
        <f t="shared" si="9"/>
        <v>T:\2013 Offres\\130278 -  -  -  - .xlsx</v>
      </c>
      <c r="M282" s="3">
        <v>41218</v>
      </c>
    </row>
    <row r="283" spans="1:13" x14ac:dyDescent="0.25">
      <c r="A283">
        <v>130279</v>
      </c>
      <c r="G283" s="11"/>
      <c r="I283" s="3">
        <f t="shared" ca="1" si="8"/>
        <v>41225</v>
      </c>
      <c r="J283" s="21" t="str">
        <f t="shared" si="9"/>
        <v>T:\2013 Offres\\130279 -  -  -  - .xlsx</v>
      </c>
      <c r="M283" s="3">
        <v>41218</v>
      </c>
    </row>
    <row r="284" spans="1:13" x14ac:dyDescent="0.25">
      <c r="A284">
        <v>130280</v>
      </c>
      <c r="G284" s="11"/>
      <c r="I284" s="3">
        <f t="shared" ca="1" si="8"/>
        <v>41225</v>
      </c>
      <c r="J284" s="21" t="str">
        <f t="shared" si="9"/>
        <v>T:\2013 Offres\\130280 -  -  -  - .xlsx</v>
      </c>
      <c r="M284" s="3">
        <v>41218</v>
      </c>
    </row>
    <row r="285" spans="1:13" x14ac:dyDescent="0.25">
      <c r="A285">
        <v>130281</v>
      </c>
      <c r="G285" s="11"/>
      <c r="I285" s="3">
        <f t="shared" ca="1" si="8"/>
        <v>41225</v>
      </c>
      <c r="J285" s="21" t="str">
        <f t="shared" si="9"/>
        <v>T:\2013 Offres\\130281 -  -  -  - .xlsx</v>
      </c>
      <c r="M285" s="3">
        <v>41218</v>
      </c>
    </row>
    <row r="286" spans="1:13" x14ac:dyDescent="0.25">
      <c r="A286">
        <v>130282</v>
      </c>
      <c r="G286" s="11"/>
      <c r="I286" s="3">
        <f t="shared" ca="1" si="8"/>
        <v>41225</v>
      </c>
      <c r="J286" s="21" t="str">
        <f t="shared" si="9"/>
        <v>T:\2013 Offres\\130282 -  -  -  - .xlsx</v>
      </c>
      <c r="M286" s="3">
        <v>41218</v>
      </c>
    </row>
    <row r="287" spans="1:13" x14ac:dyDescent="0.25">
      <c r="A287">
        <v>130283</v>
      </c>
      <c r="G287" s="11"/>
      <c r="I287" s="3">
        <f t="shared" ca="1" si="8"/>
        <v>41225</v>
      </c>
      <c r="J287" s="21" t="str">
        <f t="shared" si="9"/>
        <v>T:\2013 Offres\\130283 -  -  -  - .xlsx</v>
      </c>
      <c r="M287" s="3">
        <v>41218</v>
      </c>
    </row>
    <row r="288" spans="1:13" x14ac:dyDescent="0.25">
      <c r="A288">
        <v>130284</v>
      </c>
      <c r="G288" s="11"/>
      <c r="I288" s="3">
        <f t="shared" ca="1" si="8"/>
        <v>41225</v>
      </c>
      <c r="J288" s="21" t="str">
        <f t="shared" si="9"/>
        <v>T:\2013 Offres\\130284 -  -  -  - .xlsx</v>
      </c>
      <c r="M288" s="3">
        <v>41218</v>
      </c>
    </row>
    <row r="289" spans="1:13" x14ac:dyDescent="0.25">
      <c r="A289">
        <v>130285</v>
      </c>
      <c r="G289" s="11"/>
      <c r="I289" s="3">
        <f t="shared" ca="1" si="8"/>
        <v>41225</v>
      </c>
      <c r="J289" s="21" t="str">
        <f t="shared" si="9"/>
        <v>T:\2013 Offres\\130285 -  -  -  - .xlsx</v>
      </c>
      <c r="M289" s="3">
        <v>41218</v>
      </c>
    </row>
    <row r="290" spans="1:13" x14ac:dyDescent="0.25">
      <c r="A290">
        <v>130286</v>
      </c>
      <c r="G290" s="11"/>
      <c r="I290" s="3">
        <f t="shared" ca="1" si="8"/>
        <v>41225</v>
      </c>
      <c r="J290" s="21" t="str">
        <f t="shared" si="9"/>
        <v>T:\2013 Offres\\130286 -  -  -  - .xlsx</v>
      </c>
      <c r="M290" s="3">
        <v>41218</v>
      </c>
    </row>
    <row r="291" spans="1:13" x14ac:dyDescent="0.25">
      <c r="A291">
        <v>130287</v>
      </c>
      <c r="G291" s="11"/>
      <c r="I291" s="3">
        <f t="shared" ca="1" si="8"/>
        <v>41225</v>
      </c>
      <c r="J291" s="21" t="str">
        <f t="shared" si="9"/>
        <v>T:\2013 Offres\\130287 -  -  -  - .xlsx</v>
      </c>
      <c r="M291" s="3">
        <v>41218</v>
      </c>
    </row>
    <row r="292" spans="1:13" x14ac:dyDescent="0.25">
      <c r="A292">
        <v>130288</v>
      </c>
      <c r="G292" s="11"/>
      <c r="I292" s="3">
        <f t="shared" ca="1" si="8"/>
        <v>41225</v>
      </c>
      <c r="J292" s="21" t="str">
        <f t="shared" si="9"/>
        <v>T:\2013 Offres\\130288 -  -  -  - .xlsx</v>
      </c>
      <c r="M292" s="3">
        <v>41218</v>
      </c>
    </row>
    <row r="293" spans="1:13" x14ac:dyDescent="0.25">
      <c r="A293">
        <v>130289</v>
      </c>
      <c r="G293" s="11"/>
      <c r="I293" s="3">
        <f t="shared" ca="1" si="8"/>
        <v>41225</v>
      </c>
      <c r="J293" s="21" t="str">
        <f t="shared" si="9"/>
        <v>T:\2013 Offres\\130289 -  -  -  - .xlsx</v>
      </c>
      <c r="M293" s="3">
        <v>41218</v>
      </c>
    </row>
    <row r="294" spans="1:13" x14ac:dyDescent="0.25">
      <c r="A294">
        <v>130290</v>
      </c>
      <c r="G294" s="11"/>
      <c r="I294" s="3">
        <f t="shared" ca="1" si="8"/>
        <v>41225</v>
      </c>
      <c r="J294" s="21" t="str">
        <f t="shared" si="9"/>
        <v>T:\2013 Offres\\130290 -  -  -  - .xlsx</v>
      </c>
      <c r="M294" s="3">
        <v>41218</v>
      </c>
    </row>
    <row r="295" spans="1:13" x14ac:dyDescent="0.25">
      <c r="A295">
        <v>130291</v>
      </c>
      <c r="G295" s="11"/>
      <c r="I295" s="3">
        <f t="shared" ca="1" si="8"/>
        <v>41225</v>
      </c>
      <c r="J295" s="21" t="str">
        <f t="shared" si="9"/>
        <v>T:\2013 Offres\\130291 -  -  -  - .xlsx</v>
      </c>
      <c r="M295" s="3">
        <v>41218</v>
      </c>
    </row>
    <row r="296" spans="1:13" x14ac:dyDescent="0.25">
      <c r="A296">
        <v>130292</v>
      </c>
      <c r="G296" s="11"/>
      <c r="I296" s="3">
        <f t="shared" ca="1" si="8"/>
        <v>41225</v>
      </c>
      <c r="J296" s="21" t="str">
        <f t="shared" si="9"/>
        <v>T:\2013 Offres\\130292 -  -  -  - .xlsx</v>
      </c>
      <c r="M296" s="3">
        <v>41218</v>
      </c>
    </row>
    <row r="297" spans="1:13" x14ac:dyDescent="0.25">
      <c r="A297">
        <v>130293</v>
      </c>
      <c r="G297" s="11"/>
      <c r="I297" s="3">
        <f t="shared" ca="1" si="8"/>
        <v>41225</v>
      </c>
      <c r="J297" s="21" t="str">
        <f t="shared" si="9"/>
        <v>T:\2013 Offres\\130293 -  -  -  - .xlsx</v>
      </c>
      <c r="M297" s="3">
        <v>41218</v>
      </c>
    </row>
    <row r="298" spans="1:13" x14ac:dyDescent="0.25">
      <c r="A298">
        <v>130294</v>
      </c>
      <c r="G298" s="11"/>
      <c r="I298" s="3">
        <f t="shared" ca="1" si="8"/>
        <v>41225</v>
      </c>
      <c r="J298" s="21" t="str">
        <f t="shared" si="9"/>
        <v>T:\2013 Offres\\130294 -  -  -  - .xlsx</v>
      </c>
      <c r="M298" s="3">
        <v>41218</v>
      </c>
    </row>
    <row r="299" spans="1:13" x14ac:dyDescent="0.25">
      <c r="A299">
        <v>130295</v>
      </c>
      <c r="G299" s="11"/>
      <c r="I299" s="3">
        <f t="shared" ca="1" si="8"/>
        <v>41225</v>
      </c>
      <c r="J299" s="21" t="str">
        <f t="shared" si="9"/>
        <v>T:\2013 Offres\\130295 -  -  -  - .xlsx</v>
      </c>
      <c r="M299" s="3">
        <v>41218</v>
      </c>
    </row>
    <row r="300" spans="1:13" x14ac:dyDescent="0.25">
      <c r="A300">
        <v>130296</v>
      </c>
      <c r="G300" s="11"/>
      <c r="I300" s="3">
        <f t="shared" ca="1" si="8"/>
        <v>41225</v>
      </c>
      <c r="J300" s="21" t="str">
        <f t="shared" si="9"/>
        <v>T:\2013 Offres\\130296 -  -  -  - .xlsx</v>
      </c>
      <c r="M300" s="3">
        <v>41218</v>
      </c>
    </row>
    <row r="301" spans="1:13" x14ac:dyDescent="0.25">
      <c r="A301">
        <v>130297</v>
      </c>
      <c r="G301" s="11"/>
      <c r="I301" s="3">
        <f t="shared" ca="1" si="8"/>
        <v>41225</v>
      </c>
      <c r="J301" s="21" t="str">
        <f t="shared" si="9"/>
        <v>T:\2013 Offres\\130297 -  -  -  - .xlsx</v>
      </c>
      <c r="M301" s="3">
        <v>41218</v>
      </c>
    </row>
    <row r="302" spans="1:13" x14ac:dyDescent="0.25">
      <c r="A302">
        <v>130298</v>
      </c>
      <c r="G302" s="11"/>
      <c r="I302" s="3">
        <f t="shared" ca="1" si="8"/>
        <v>41225</v>
      </c>
      <c r="J302" s="21" t="str">
        <f t="shared" si="9"/>
        <v>T:\2013 Offres\\130298 -  -  -  - .xlsx</v>
      </c>
      <c r="M302" s="3">
        <v>41218</v>
      </c>
    </row>
    <row r="303" spans="1:13" x14ac:dyDescent="0.25">
      <c r="A303">
        <v>130299</v>
      </c>
      <c r="G303" s="11"/>
      <c r="I303" s="3">
        <f t="shared" ca="1" si="8"/>
        <v>41225</v>
      </c>
      <c r="J303" s="21" t="str">
        <f t="shared" si="9"/>
        <v>T:\2013 Offres\\130299 -  -  -  - .xlsx</v>
      </c>
      <c r="M303" s="3">
        <v>41218</v>
      </c>
    </row>
    <row r="304" spans="1:13" x14ac:dyDescent="0.25">
      <c r="A304">
        <v>130300</v>
      </c>
      <c r="G304" s="11"/>
      <c r="I304" s="3">
        <f t="shared" ca="1" si="8"/>
        <v>41225</v>
      </c>
      <c r="J304" s="21" t="str">
        <f t="shared" si="9"/>
        <v>T:\2013 Offres\\130300 -  -  -  - .xlsx</v>
      </c>
      <c r="M304" s="3">
        <v>41218</v>
      </c>
    </row>
    <row r="305" spans="1:13" x14ac:dyDescent="0.25">
      <c r="A305">
        <v>130301</v>
      </c>
      <c r="G305" s="11"/>
      <c r="I305" s="3">
        <f t="shared" ca="1" si="8"/>
        <v>41225</v>
      </c>
      <c r="J305" s="21" t="str">
        <f t="shared" si="9"/>
        <v>T:\2013 Offres\\130301 -  -  -  - .xlsx</v>
      </c>
      <c r="M305" s="3">
        <v>41218</v>
      </c>
    </row>
    <row r="306" spans="1:13" x14ac:dyDescent="0.25">
      <c r="A306">
        <v>130302</v>
      </c>
      <c r="G306" s="11"/>
      <c r="I306" s="3">
        <f t="shared" ca="1" si="8"/>
        <v>41225</v>
      </c>
      <c r="J306" s="21" t="str">
        <f t="shared" si="9"/>
        <v>T:\2013 Offres\\130302 -  -  -  - .xlsx</v>
      </c>
      <c r="M306" s="3">
        <v>41218</v>
      </c>
    </row>
    <row r="307" spans="1:13" x14ac:dyDescent="0.25">
      <c r="A307">
        <v>130303</v>
      </c>
      <c r="G307" s="11"/>
      <c r="I307" s="3">
        <f t="shared" ca="1" si="8"/>
        <v>41225</v>
      </c>
      <c r="J307" s="21" t="str">
        <f t="shared" si="9"/>
        <v>T:\2013 Offres\\130303 -  -  -  - .xlsx</v>
      </c>
      <c r="M307" s="3">
        <v>41218</v>
      </c>
    </row>
    <row r="308" spans="1:13" x14ac:dyDescent="0.25">
      <c r="A308">
        <v>130304</v>
      </c>
      <c r="G308" s="11"/>
      <c r="I308" s="3">
        <f t="shared" ca="1" si="8"/>
        <v>41225</v>
      </c>
      <c r="J308" s="21" t="str">
        <f t="shared" si="9"/>
        <v>T:\2013 Offres\\130304 -  -  -  - .xlsx</v>
      </c>
      <c r="M308" s="3">
        <v>41218</v>
      </c>
    </row>
    <row r="309" spans="1:13" x14ac:dyDescent="0.25">
      <c r="A309">
        <v>130305</v>
      </c>
      <c r="G309" s="11"/>
      <c r="I309" s="3">
        <f t="shared" ca="1" si="8"/>
        <v>41225</v>
      </c>
      <c r="J309" s="21" t="str">
        <f t="shared" si="9"/>
        <v>T:\2013 Offres\\130305 -  -  -  - .xlsx</v>
      </c>
      <c r="M309" s="3">
        <v>41218</v>
      </c>
    </row>
    <row r="310" spans="1:13" x14ac:dyDescent="0.25">
      <c r="A310">
        <v>130306</v>
      </c>
      <c r="G310" s="11"/>
      <c r="I310" s="3">
        <f t="shared" ca="1" si="8"/>
        <v>41225</v>
      </c>
      <c r="J310" s="21" t="str">
        <f t="shared" si="9"/>
        <v>T:\2013 Offres\\130306 -  -  -  - .xlsx</v>
      </c>
      <c r="M310" s="3">
        <v>41218</v>
      </c>
    </row>
    <row r="311" spans="1:13" x14ac:dyDescent="0.25">
      <c r="A311">
        <v>130307</v>
      </c>
      <c r="G311" s="11"/>
      <c r="I311" s="3">
        <f t="shared" ca="1" si="8"/>
        <v>41225</v>
      </c>
      <c r="J311" s="21" t="str">
        <f t="shared" si="9"/>
        <v>T:\2013 Offres\\130307 -  -  -  - .xlsx</v>
      </c>
      <c r="M311" s="3">
        <v>41218</v>
      </c>
    </row>
    <row r="312" spans="1:13" x14ac:dyDescent="0.25">
      <c r="A312">
        <v>130308</v>
      </c>
      <c r="G312" s="11"/>
      <c r="I312" s="3">
        <f t="shared" ca="1" si="8"/>
        <v>41225</v>
      </c>
      <c r="J312" s="21" t="str">
        <f t="shared" si="9"/>
        <v>T:\2013 Offres\\130308 -  -  -  - .xlsx</v>
      </c>
      <c r="M312" s="3">
        <v>41218</v>
      </c>
    </row>
    <row r="313" spans="1:13" x14ac:dyDescent="0.25">
      <c r="A313">
        <v>130309</v>
      </c>
      <c r="G313" s="11"/>
      <c r="I313" s="3">
        <f t="shared" ca="1" si="8"/>
        <v>41225</v>
      </c>
      <c r="J313" s="21" t="str">
        <f t="shared" si="9"/>
        <v>T:\2013 Offres\\130309 -  -  -  - .xlsx</v>
      </c>
      <c r="M313" s="3">
        <v>41218</v>
      </c>
    </row>
    <row r="314" spans="1:13" x14ac:dyDescent="0.25">
      <c r="A314">
        <v>130310</v>
      </c>
      <c r="G314" s="11"/>
      <c r="I314" s="3">
        <f t="shared" ca="1" si="8"/>
        <v>41225</v>
      </c>
      <c r="J314" s="21" t="str">
        <f t="shared" si="9"/>
        <v>T:\2013 Offres\\130310 -  -  -  - .xlsx</v>
      </c>
      <c r="M314" s="3">
        <v>41218</v>
      </c>
    </row>
    <row r="315" spans="1:13" x14ac:dyDescent="0.25">
      <c r="A315">
        <v>130311</v>
      </c>
      <c r="G315" s="11"/>
      <c r="I315" s="3">
        <f t="shared" ca="1" si="8"/>
        <v>41225</v>
      </c>
      <c r="J315" s="21" t="str">
        <f t="shared" si="9"/>
        <v>T:\2013 Offres\\130311 -  -  -  - .xlsx</v>
      </c>
      <c r="M315" s="3">
        <v>41218</v>
      </c>
    </row>
    <row r="316" spans="1:13" x14ac:dyDescent="0.25">
      <c r="A316">
        <v>130312</v>
      </c>
      <c r="G316" s="11"/>
      <c r="I316" s="3">
        <f t="shared" ca="1" si="8"/>
        <v>41225</v>
      </c>
      <c r="J316" s="21" t="str">
        <f t="shared" si="9"/>
        <v>T:\2013 Offres\\130312 -  -  -  - .xlsx</v>
      </c>
      <c r="M316" s="3">
        <v>41218</v>
      </c>
    </row>
    <row r="317" spans="1:13" x14ac:dyDescent="0.25">
      <c r="A317">
        <v>130313</v>
      </c>
      <c r="G317" s="11"/>
      <c r="I317" s="3">
        <f t="shared" ca="1" si="8"/>
        <v>41225</v>
      </c>
      <c r="J317" s="21" t="str">
        <f t="shared" si="9"/>
        <v>T:\2013 Offres\\130313 -  -  -  - .xlsx</v>
      </c>
      <c r="M317" s="3">
        <v>41218</v>
      </c>
    </row>
    <row r="318" spans="1:13" x14ac:dyDescent="0.25">
      <c r="A318">
        <v>130314</v>
      </c>
      <c r="G318" s="11"/>
      <c r="I318" s="3">
        <f t="shared" ca="1" si="8"/>
        <v>41225</v>
      </c>
      <c r="J318" s="21" t="str">
        <f t="shared" si="9"/>
        <v>T:\2013 Offres\\130314 -  -  -  - .xlsx</v>
      </c>
      <c r="M318" s="3">
        <v>41218</v>
      </c>
    </row>
    <row r="319" spans="1:13" x14ac:dyDescent="0.25">
      <c r="A319">
        <v>130315</v>
      </c>
      <c r="G319" s="11"/>
      <c r="I319" s="3">
        <f t="shared" ca="1" si="8"/>
        <v>41225</v>
      </c>
      <c r="J319" s="21" t="str">
        <f t="shared" si="9"/>
        <v>T:\2013 Offres\\130315 -  -  -  - .xlsx</v>
      </c>
      <c r="M319" s="3">
        <v>41218</v>
      </c>
    </row>
    <row r="320" spans="1:13" x14ac:dyDescent="0.25">
      <c r="A320">
        <v>130316</v>
      </c>
      <c r="G320" s="11"/>
      <c r="I320" s="3">
        <f t="shared" ca="1" si="8"/>
        <v>41225</v>
      </c>
      <c r="J320" s="21" t="str">
        <f t="shared" si="9"/>
        <v>T:\2013 Offres\\130316 -  -  -  - .xlsx</v>
      </c>
      <c r="M320" s="3">
        <v>41218</v>
      </c>
    </row>
    <row r="321" spans="1:13" x14ac:dyDescent="0.25">
      <c r="A321">
        <v>130317</v>
      </c>
      <c r="G321" s="11"/>
      <c r="I321" s="3">
        <f t="shared" ca="1" si="8"/>
        <v>41225</v>
      </c>
      <c r="J321" s="21" t="str">
        <f t="shared" si="9"/>
        <v>T:\2013 Offres\\130317 -  -  -  - .xlsx</v>
      </c>
      <c r="M321" s="3">
        <v>41218</v>
      </c>
    </row>
    <row r="322" spans="1:13" x14ac:dyDescent="0.25">
      <c r="A322">
        <v>130318</v>
      </c>
      <c r="G322" s="11"/>
      <c r="I322" s="3">
        <f t="shared" ca="1" si="8"/>
        <v>41225</v>
      </c>
      <c r="J322" s="21" t="str">
        <f t="shared" si="9"/>
        <v>T:\2013 Offres\\130318 -  -  -  - .xlsx</v>
      </c>
      <c r="M322" s="3">
        <v>41218</v>
      </c>
    </row>
    <row r="323" spans="1:13" x14ac:dyDescent="0.25">
      <c r="A323">
        <v>130319</v>
      </c>
      <c r="G323" s="11"/>
      <c r="I323" s="3">
        <f t="shared" ca="1" si="8"/>
        <v>41225</v>
      </c>
      <c r="J323" s="21" t="str">
        <f t="shared" si="9"/>
        <v>T:\2013 Offres\\130319 -  -  -  - .xlsx</v>
      </c>
      <c r="M323" s="3">
        <v>41218</v>
      </c>
    </row>
    <row r="324" spans="1:13" x14ac:dyDescent="0.25">
      <c r="A324">
        <v>130320</v>
      </c>
      <c r="G324" s="11"/>
      <c r="I324" s="3">
        <f t="shared" ca="1" si="8"/>
        <v>41225</v>
      </c>
      <c r="J324" s="21" t="str">
        <f t="shared" si="9"/>
        <v>T:\2013 Offres\\130320 -  -  -  - .xlsx</v>
      </c>
      <c r="M324" s="3">
        <v>41218</v>
      </c>
    </row>
    <row r="325" spans="1:13" x14ac:dyDescent="0.25">
      <c r="A325">
        <v>130321</v>
      </c>
      <c r="G325" s="11"/>
      <c r="I325" s="3">
        <f t="shared" ref="I325:I388" ca="1" si="10">TODAY()</f>
        <v>41225</v>
      </c>
      <c r="J325" s="21" t="str">
        <f t="shared" ref="J325:J388" si="11">CONCATENATE("T:\2013 Offres\",C325,"\",A325," - ",D325," - ",E325," - ",F325," - ",G325,".xlsx")</f>
        <v>T:\2013 Offres\\130321 -  -  -  - .xlsx</v>
      </c>
      <c r="M325" s="3">
        <v>41218</v>
      </c>
    </row>
    <row r="326" spans="1:13" x14ac:dyDescent="0.25">
      <c r="A326">
        <v>130322</v>
      </c>
      <c r="G326" s="11"/>
      <c r="I326" s="3">
        <f t="shared" ca="1" si="10"/>
        <v>41225</v>
      </c>
      <c r="J326" s="21" t="str">
        <f t="shared" si="11"/>
        <v>T:\2013 Offres\\130322 -  -  -  - .xlsx</v>
      </c>
      <c r="M326" s="3">
        <v>41218</v>
      </c>
    </row>
    <row r="327" spans="1:13" x14ac:dyDescent="0.25">
      <c r="A327">
        <v>130323</v>
      </c>
      <c r="G327" s="11"/>
      <c r="I327" s="3">
        <f t="shared" ca="1" si="10"/>
        <v>41225</v>
      </c>
      <c r="J327" s="21" t="str">
        <f t="shared" si="11"/>
        <v>T:\2013 Offres\\130323 -  -  -  - .xlsx</v>
      </c>
      <c r="M327" s="3">
        <v>41218</v>
      </c>
    </row>
    <row r="328" spans="1:13" x14ac:dyDescent="0.25">
      <c r="A328">
        <v>130324</v>
      </c>
      <c r="G328" s="11"/>
      <c r="I328" s="3">
        <f t="shared" ca="1" si="10"/>
        <v>41225</v>
      </c>
      <c r="J328" s="21" t="str">
        <f t="shared" si="11"/>
        <v>T:\2013 Offres\\130324 -  -  -  - .xlsx</v>
      </c>
      <c r="M328" s="3">
        <v>41218</v>
      </c>
    </row>
    <row r="329" spans="1:13" x14ac:dyDescent="0.25">
      <c r="A329">
        <v>130325</v>
      </c>
      <c r="G329" s="11"/>
      <c r="I329" s="3">
        <f t="shared" ca="1" si="10"/>
        <v>41225</v>
      </c>
      <c r="J329" s="21" t="str">
        <f t="shared" si="11"/>
        <v>T:\2013 Offres\\130325 -  -  -  - .xlsx</v>
      </c>
      <c r="M329" s="3">
        <v>41218</v>
      </c>
    </row>
    <row r="330" spans="1:13" x14ac:dyDescent="0.25">
      <c r="A330">
        <v>130326</v>
      </c>
      <c r="G330" s="11"/>
      <c r="I330" s="3">
        <f t="shared" ca="1" si="10"/>
        <v>41225</v>
      </c>
      <c r="J330" s="21" t="str">
        <f t="shared" si="11"/>
        <v>T:\2013 Offres\\130326 -  -  -  - .xlsx</v>
      </c>
      <c r="M330" s="3">
        <v>41218</v>
      </c>
    </row>
    <row r="331" spans="1:13" x14ac:dyDescent="0.25">
      <c r="A331">
        <v>130327</v>
      </c>
      <c r="G331" s="11"/>
      <c r="I331" s="3">
        <f t="shared" ca="1" si="10"/>
        <v>41225</v>
      </c>
      <c r="J331" s="21" t="str">
        <f t="shared" si="11"/>
        <v>T:\2013 Offres\\130327 -  -  -  - .xlsx</v>
      </c>
      <c r="M331" s="3">
        <v>41218</v>
      </c>
    </row>
    <row r="332" spans="1:13" x14ac:dyDescent="0.25">
      <c r="A332">
        <v>130328</v>
      </c>
      <c r="G332" s="11"/>
      <c r="I332" s="3">
        <f t="shared" ca="1" si="10"/>
        <v>41225</v>
      </c>
      <c r="J332" s="21" t="str">
        <f t="shared" si="11"/>
        <v>T:\2013 Offres\\130328 -  -  -  - .xlsx</v>
      </c>
      <c r="M332" s="3">
        <v>41218</v>
      </c>
    </row>
    <row r="333" spans="1:13" x14ac:dyDescent="0.25">
      <c r="A333">
        <v>130329</v>
      </c>
      <c r="G333" s="11"/>
      <c r="I333" s="3">
        <f t="shared" ca="1" si="10"/>
        <v>41225</v>
      </c>
      <c r="J333" s="21" t="str">
        <f t="shared" si="11"/>
        <v>T:\2013 Offres\\130329 -  -  -  - .xlsx</v>
      </c>
      <c r="M333" s="3">
        <v>41218</v>
      </c>
    </row>
    <row r="334" spans="1:13" x14ac:dyDescent="0.25">
      <c r="A334">
        <v>130330</v>
      </c>
      <c r="G334" s="11"/>
      <c r="I334" s="3">
        <f t="shared" ca="1" si="10"/>
        <v>41225</v>
      </c>
      <c r="J334" s="21" t="str">
        <f t="shared" si="11"/>
        <v>T:\2013 Offres\\130330 -  -  -  - .xlsx</v>
      </c>
      <c r="M334" s="3">
        <v>41218</v>
      </c>
    </row>
    <row r="335" spans="1:13" x14ac:dyDescent="0.25">
      <c r="A335">
        <v>130331</v>
      </c>
      <c r="G335" s="11"/>
      <c r="I335" s="3">
        <f t="shared" ca="1" si="10"/>
        <v>41225</v>
      </c>
      <c r="J335" s="21" t="str">
        <f t="shared" si="11"/>
        <v>T:\2013 Offres\\130331 -  -  -  - .xlsx</v>
      </c>
      <c r="M335" s="3">
        <v>41218</v>
      </c>
    </row>
    <row r="336" spans="1:13" x14ac:dyDescent="0.25">
      <c r="A336">
        <v>130332</v>
      </c>
      <c r="G336" s="11"/>
      <c r="I336" s="3">
        <f t="shared" ca="1" si="10"/>
        <v>41225</v>
      </c>
      <c r="J336" s="21" t="str">
        <f t="shared" si="11"/>
        <v>T:\2013 Offres\\130332 -  -  -  - .xlsx</v>
      </c>
      <c r="M336" s="3">
        <v>41218</v>
      </c>
    </row>
    <row r="337" spans="1:13" x14ac:dyDescent="0.25">
      <c r="A337">
        <v>130333</v>
      </c>
      <c r="G337" s="11"/>
      <c r="I337" s="3">
        <f t="shared" ca="1" si="10"/>
        <v>41225</v>
      </c>
      <c r="J337" s="21" t="str">
        <f t="shared" si="11"/>
        <v>T:\2013 Offres\\130333 -  -  -  - .xlsx</v>
      </c>
      <c r="M337" s="3">
        <v>41218</v>
      </c>
    </row>
    <row r="338" spans="1:13" x14ac:dyDescent="0.25">
      <c r="A338">
        <v>130334</v>
      </c>
      <c r="G338" s="11"/>
      <c r="I338" s="3">
        <f t="shared" ca="1" si="10"/>
        <v>41225</v>
      </c>
      <c r="J338" s="21" t="str">
        <f t="shared" si="11"/>
        <v>T:\2013 Offres\\130334 -  -  -  - .xlsx</v>
      </c>
      <c r="M338" s="3">
        <v>41218</v>
      </c>
    </row>
    <row r="339" spans="1:13" x14ac:dyDescent="0.25">
      <c r="A339">
        <v>130335</v>
      </c>
      <c r="G339" s="11"/>
      <c r="I339" s="3">
        <f t="shared" ca="1" si="10"/>
        <v>41225</v>
      </c>
      <c r="J339" s="21" t="str">
        <f t="shared" si="11"/>
        <v>T:\2013 Offres\\130335 -  -  -  - .xlsx</v>
      </c>
      <c r="M339" s="3">
        <v>41218</v>
      </c>
    </row>
    <row r="340" spans="1:13" x14ac:dyDescent="0.25">
      <c r="A340">
        <v>130336</v>
      </c>
      <c r="G340" s="11"/>
      <c r="I340" s="3">
        <f t="shared" ca="1" si="10"/>
        <v>41225</v>
      </c>
      <c r="J340" s="21" t="str">
        <f t="shared" si="11"/>
        <v>T:\2013 Offres\\130336 -  -  -  - .xlsx</v>
      </c>
      <c r="M340" s="3">
        <v>41218</v>
      </c>
    </row>
    <row r="341" spans="1:13" x14ac:dyDescent="0.25">
      <c r="A341">
        <v>130337</v>
      </c>
      <c r="G341" s="11"/>
      <c r="I341" s="3">
        <f t="shared" ca="1" si="10"/>
        <v>41225</v>
      </c>
      <c r="J341" s="21" t="str">
        <f t="shared" si="11"/>
        <v>T:\2013 Offres\\130337 -  -  -  - .xlsx</v>
      </c>
      <c r="M341" s="3">
        <v>41218</v>
      </c>
    </row>
    <row r="342" spans="1:13" x14ac:dyDescent="0.25">
      <c r="A342">
        <v>130338</v>
      </c>
      <c r="G342" s="11"/>
      <c r="I342" s="3">
        <f t="shared" ca="1" si="10"/>
        <v>41225</v>
      </c>
      <c r="J342" s="21" t="str">
        <f t="shared" si="11"/>
        <v>T:\2013 Offres\\130338 -  -  -  - .xlsx</v>
      </c>
      <c r="M342" s="3">
        <v>41218</v>
      </c>
    </row>
    <row r="343" spans="1:13" x14ac:dyDescent="0.25">
      <c r="A343">
        <v>130339</v>
      </c>
      <c r="G343" s="11"/>
      <c r="I343" s="3">
        <f t="shared" ca="1" si="10"/>
        <v>41225</v>
      </c>
      <c r="J343" s="21" t="str">
        <f t="shared" si="11"/>
        <v>T:\2013 Offres\\130339 -  -  -  - .xlsx</v>
      </c>
      <c r="M343" s="3">
        <v>41218</v>
      </c>
    </row>
    <row r="344" spans="1:13" x14ac:dyDescent="0.25">
      <c r="A344">
        <v>130340</v>
      </c>
      <c r="G344" s="11"/>
      <c r="I344" s="3">
        <f t="shared" ca="1" si="10"/>
        <v>41225</v>
      </c>
      <c r="J344" s="21" t="str">
        <f t="shared" si="11"/>
        <v>T:\2013 Offres\\130340 -  -  -  - .xlsx</v>
      </c>
      <c r="M344" s="3">
        <v>41218</v>
      </c>
    </row>
    <row r="345" spans="1:13" x14ac:dyDescent="0.25">
      <c r="A345">
        <v>130341</v>
      </c>
      <c r="G345" s="11"/>
      <c r="I345" s="3">
        <f t="shared" ca="1" si="10"/>
        <v>41225</v>
      </c>
      <c r="J345" s="21" t="str">
        <f t="shared" si="11"/>
        <v>T:\2013 Offres\\130341 -  -  -  - .xlsx</v>
      </c>
      <c r="M345" s="3">
        <v>41218</v>
      </c>
    </row>
    <row r="346" spans="1:13" x14ac:dyDescent="0.25">
      <c r="A346">
        <v>130342</v>
      </c>
      <c r="G346" s="11"/>
      <c r="I346" s="3">
        <f t="shared" ca="1" si="10"/>
        <v>41225</v>
      </c>
      <c r="J346" s="21" t="str">
        <f t="shared" si="11"/>
        <v>T:\2013 Offres\\130342 -  -  -  - .xlsx</v>
      </c>
      <c r="M346" s="3">
        <v>41218</v>
      </c>
    </row>
    <row r="347" spans="1:13" x14ac:dyDescent="0.25">
      <c r="A347">
        <v>130343</v>
      </c>
      <c r="G347" s="11"/>
      <c r="I347" s="3">
        <f t="shared" ca="1" si="10"/>
        <v>41225</v>
      </c>
      <c r="J347" s="21" t="str">
        <f t="shared" si="11"/>
        <v>T:\2013 Offres\\130343 -  -  -  - .xlsx</v>
      </c>
      <c r="M347" s="3">
        <v>41218</v>
      </c>
    </row>
    <row r="348" spans="1:13" x14ac:dyDescent="0.25">
      <c r="A348">
        <v>130344</v>
      </c>
      <c r="G348" s="11"/>
      <c r="I348" s="3">
        <f t="shared" ca="1" si="10"/>
        <v>41225</v>
      </c>
      <c r="J348" s="21" t="str">
        <f t="shared" si="11"/>
        <v>T:\2013 Offres\\130344 -  -  -  - .xlsx</v>
      </c>
      <c r="M348" s="3">
        <v>41218</v>
      </c>
    </row>
    <row r="349" spans="1:13" x14ac:dyDescent="0.25">
      <c r="A349">
        <v>130345</v>
      </c>
      <c r="G349" s="11"/>
      <c r="I349" s="3">
        <f t="shared" ca="1" si="10"/>
        <v>41225</v>
      </c>
      <c r="J349" s="21" t="str">
        <f t="shared" si="11"/>
        <v>T:\2013 Offres\\130345 -  -  -  - .xlsx</v>
      </c>
      <c r="M349" s="3">
        <v>41218</v>
      </c>
    </row>
    <row r="350" spans="1:13" x14ac:dyDescent="0.25">
      <c r="A350">
        <v>130346</v>
      </c>
      <c r="G350" s="11"/>
      <c r="I350" s="3">
        <f t="shared" ca="1" si="10"/>
        <v>41225</v>
      </c>
      <c r="J350" s="21" t="str">
        <f t="shared" si="11"/>
        <v>T:\2013 Offres\\130346 -  -  -  - .xlsx</v>
      </c>
      <c r="M350" s="3">
        <v>41218</v>
      </c>
    </row>
    <row r="351" spans="1:13" x14ac:dyDescent="0.25">
      <c r="A351">
        <v>130347</v>
      </c>
      <c r="G351" s="11"/>
      <c r="I351" s="3">
        <f t="shared" ca="1" si="10"/>
        <v>41225</v>
      </c>
      <c r="J351" s="21" t="str">
        <f t="shared" si="11"/>
        <v>T:\2013 Offres\\130347 -  -  -  - .xlsx</v>
      </c>
      <c r="M351" s="3">
        <v>41218</v>
      </c>
    </row>
    <row r="352" spans="1:13" x14ac:dyDescent="0.25">
      <c r="A352">
        <v>130348</v>
      </c>
      <c r="G352" s="11"/>
      <c r="I352" s="3">
        <f t="shared" ca="1" si="10"/>
        <v>41225</v>
      </c>
      <c r="J352" s="21" t="str">
        <f t="shared" si="11"/>
        <v>T:\2013 Offres\\130348 -  -  -  - .xlsx</v>
      </c>
      <c r="M352" s="3">
        <v>41218</v>
      </c>
    </row>
    <row r="353" spans="1:13" x14ac:dyDescent="0.25">
      <c r="A353">
        <v>130349</v>
      </c>
      <c r="G353" s="11"/>
      <c r="I353" s="3">
        <f t="shared" ca="1" si="10"/>
        <v>41225</v>
      </c>
      <c r="J353" s="21" t="str">
        <f t="shared" si="11"/>
        <v>T:\2013 Offres\\130349 -  -  -  - .xlsx</v>
      </c>
      <c r="M353" s="3">
        <v>41218</v>
      </c>
    </row>
    <row r="354" spans="1:13" x14ac:dyDescent="0.25">
      <c r="A354">
        <v>130350</v>
      </c>
      <c r="G354" s="11"/>
      <c r="I354" s="3">
        <f t="shared" ca="1" si="10"/>
        <v>41225</v>
      </c>
      <c r="J354" s="21" t="str">
        <f t="shared" si="11"/>
        <v>T:\2013 Offres\\130350 -  -  -  - .xlsx</v>
      </c>
      <c r="M354" s="3">
        <v>41218</v>
      </c>
    </row>
    <row r="355" spans="1:13" x14ac:dyDescent="0.25">
      <c r="A355">
        <v>130351</v>
      </c>
      <c r="G355" s="11"/>
      <c r="I355" s="3">
        <f t="shared" ca="1" si="10"/>
        <v>41225</v>
      </c>
      <c r="J355" s="21" t="str">
        <f t="shared" si="11"/>
        <v>T:\2013 Offres\\130351 -  -  -  - .xlsx</v>
      </c>
      <c r="M355" s="3">
        <v>41218</v>
      </c>
    </row>
    <row r="356" spans="1:13" x14ac:dyDescent="0.25">
      <c r="A356">
        <v>130352</v>
      </c>
      <c r="G356" s="11"/>
      <c r="I356" s="3">
        <f t="shared" ca="1" si="10"/>
        <v>41225</v>
      </c>
      <c r="J356" s="21" t="str">
        <f t="shared" si="11"/>
        <v>T:\2013 Offres\\130352 -  -  -  - .xlsx</v>
      </c>
      <c r="M356" s="3">
        <v>41218</v>
      </c>
    </row>
    <row r="357" spans="1:13" x14ac:dyDescent="0.25">
      <c r="A357">
        <v>130353</v>
      </c>
      <c r="G357" s="11"/>
      <c r="I357" s="3">
        <f t="shared" ca="1" si="10"/>
        <v>41225</v>
      </c>
      <c r="J357" s="21" t="str">
        <f t="shared" si="11"/>
        <v>T:\2013 Offres\\130353 -  -  -  - .xlsx</v>
      </c>
      <c r="M357" s="3">
        <v>41218</v>
      </c>
    </row>
    <row r="358" spans="1:13" x14ac:dyDescent="0.25">
      <c r="A358">
        <v>130354</v>
      </c>
      <c r="G358" s="11"/>
      <c r="I358" s="3">
        <f t="shared" ca="1" si="10"/>
        <v>41225</v>
      </c>
      <c r="J358" s="21" t="str">
        <f t="shared" si="11"/>
        <v>T:\2013 Offres\\130354 -  -  -  - .xlsx</v>
      </c>
      <c r="M358" s="3">
        <v>41218</v>
      </c>
    </row>
    <row r="359" spans="1:13" x14ac:dyDescent="0.25">
      <c r="A359">
        <v>130355</v>
      </c>
      <c r="G359" s="11"/>
      <c r="I359" s="3">
        <f t="shared" ca="1" si="10"/>
        <v>41225</v>
      </c>
      <c r="J359" s="21" t="str">
        <f t="shared" si="11"/>
        <v>T:\2013 Offres\\130355 -  -  -  - .xlsx</v>
      </c>
      <c r="M359" s="3">
        <v>41218</v>
      </c>
    </row>
    <row r="360" spans="1:13" x14ac:dyDescent="0.25">
      <c r="A360">
        <v>130356</v>
      </c>
      <c r="G360" s="11"/>
      <c r="I360" s="3">
        <f t="shared" ca="1" si="10"/>
        <v>41225</v>
      </c>
      <c r="J360" s="21" t="str">
        <f t="shared" si="11"/>
        <v>T:\2013 Offres\\130356 -  -  -  - .xlsx</v>
      </c>
      <c r="M360" s="3">
        <v>41218</v>
      </c>
    </row>
    <row r="361" spans="1:13" x14ac:dyDescent="0.25">
      <c r="A361">
        <v>130357</v>
      </c>
      <c r="G361" s="11"/>
      <c r="I361" s="3">
        <f t="shared" ca="1" si="10"/>
        <v>41225</v>
      </c>
      <c r="J361" s="21" t="str">
        <f t="shared" si="11"/>
        <v>T:\2013 Offres\\130357 -  -  -  - .xlsx</v>
      </c>
      <c r="M361" s="3">
        <v>41218</v>
      </c>
    </row>
    <row r="362" spans="1:13" x14ac:dyDescent="0.25">
      <c r="A362">
        <v>130358</v>
      </c>
      <c r="G362" s="11"/>
      <c r="I362" s="3">
        <f t="shared" ca="1" si="10"/>
        <v>41225</v>
      </c>
      <c r="J362" s="21" t="str">
        <f t="shared" si="11"/>
        <v>T:\2013 Offres\\130358 -  -  -  - .xlsx</v>
      </c>
      <c r="M362" s="3">
        <v>41218</v>
      </c>
    </row>
    <row r="363" spans="1:13" x14ac:dyDescent="0.25">
      <c r="A363">
        <v>130359</v>
      </c>
      <c r="G363" s="11"/>
      <c r="I363" s="3">
        <f t="shared" ca="1" si="10"/>
        <v>41225</v>
      </c>
      <c r="J363" s="21" t="str">
        <f t="shared" si="11"/>
        <v>T:\2013 Offres\\130359 -  -  -  - .xlsx</v>
      </c>
      <c r="M363" s="3">
        <v>41218</v>
      </c>
    </row>
    <row r="364" spans="1:13" x14ac:dyDescent="0.25">
      <c r="A364">
        <v>130360</v>
      </c>
      <c r="G364" s="11"/>
      <c r="I364" s="3">
        <f t="shared" ca="1" si="10"/>
        <v>41225</v>
      </c>
      <c r="J364" s="21" t="str">
        <f t="shared" si="11"/>
        <v>T:\2013 Offres\\130360 -  -  -  - .xlsx</v>
      </c>
      <c r="M364" s="3">
        <v>41218</v>
      </c>
    </row>
    <row r="365" spans="1:13" x14ac:dyDescent="0.25">
      <c r="A365">
        <v>130361</v>
      </c>
      <c r="G365" s="11"/>
      <c r="I365" s="3">
        <f t="shared" ca="1" si="10"/>
        <v>41225</v>
      </c>
      <c r="J365" s="21" t="str">
        <f t="shared" si="11"/>
        <v>T:\2013 Offres\\130361 -  -  -  - .xlsx</v>
      </c>
      <c r="M365" s="3">
        <v>41218</v>
      </c>
    </row>
    <row r="366" spans="1:13" x14ac:dyDescent="0.25">
      <c r="A366">
        <v>130362</v>
      </c>
      <c r="G366" s="11"/>
      <c r="I366" s="3">
        <f t="shared" ca="1" si="10"/>
        <v>41225</v>
      </c>
      <c r="J366" s="21" t="str">
        <f t="shared" si="11"/>
        <v>T:\2013 Offres\\130362 -  -  -  - .xlsx</v>
      </c>
      <c r="M366" s="3">
        <v>41218</v>
      </c>
    </row>
    <row r="367" spans="1:13" x14ac:dyDescent="0.25">
      <c r="A367">
        <v>130363</v>
      </c>
      <c r="G367" s="11"/>
      <c r="I367" s="3">
        <f t="shared" ca="1" si="10"/>
        <v>41225</v>
      </c>
      <c r="J367" s="21" t="str">
        <f t="shared" si="11"/>
        <v>T:\2013 Offres\\130363 -  -  -  - .xlsx</v>
      </c>
      <c r="M367" s="3">
        <v>41218</v>
      </c>
    </row>
    <row r="368" spans="1:13" x14ac:dyDescent="0.25">
      <c r="A368">
        <v>130364</v>
      </c>
      <c r="G368" s="11"/>
      <c r="I368" s="3">
        <f t="shared" ca="1" si="10"/>
        <v>41225</v>
      </c>
      <c r="J368" s="21" t="str">
        <f t="shared" si="11"/>
        <v>T:\2013 Offres\\130364 -  -  -  - .xlsx</v>
      </c>
      <c r="M368" s="3">
        <v>41218</v>
      </c>
    </row>
    <row r="369" spans="1:13" x14ac:dyDescent="0.25">
      <c r="A369">
        <v>130365</v>
      </c>
      <c r="G369" s="11"/>
      <c r="I369" s="3">
        <f t="shared" ca="1" si="10"/>
        <v>41225</v>
      </c>
      <c r="J369" s="21" t="str">
        <f t="shared" si="11"/>
        <v>T:\2013 Offres\\130365 -  -  -  - .xlsx</v>
      </c>
      <c r="M369" s="3">
        <v>41218</v>
      </c>
    </row>
    <row r="370" spans="1:13" x14ac:dyDescent="0.25">
      <c r="A370">
        <v>130366</v>
      </c>
      <c r="G370" s="11"/>
      <c r="I370" s="3">
        <f t="shared" ca="1" si="10"/>
        <v>41225</v>
      </c>
      <c r="J370" s="21" t="str">
        <f t="shared" si="11"/>
        <v>T:\2013 Offres\\130366 -  -  -  - .xlsx</v>
      </c>
      <c r="M370" s="3">
        <v>41218</v>
      </c>
    </row>
    <row r="371" spans="1:13" x14ac:dyDescent="0.25">
      <c r="A371">
        <v>130367</v>
      </c>
      <c r="G371" s="11"/>
      <c r="I371" s="3">
        <f t="shared" ca="1" si="10"/>
        <v>41225</v>
      </c>
      <c r="J371" s="21" t="str">
        <f t="shared" si="11"/>
        <v>T:\2013 Offres\\130367 -  -  -  - .xlsx</v>
      </c>
      <c r="M371" s="3">
        <v>41218</v>
      </c>
    </row>
    <row r="372" spans="1:13" x14ac:dyDescent="0.25">
      <c r="A372">
        <v>130368</v>
      </c>
      <c r="G372" s="11"/>
      <c r="I372" s="3">
        <f t="shared" ca="1" si="10"/>
        <v>41225</v>
      </c>
      <c r="J372" s="21" t="str">
        <f t="shared" si="11"/>
        <v>T:\2013 Offres\\130368 -  -  -  - .xlsx</v>
      </c>
      <c r="M372" s="3">
        <v>41218</v>
      </c>
    </row>
    <row r="373" spans="1:13" x14ac:dyDescent="0.25">
      <c r="A373">
        <v>130369</v>
      </c>
      <c r="G373" s="11"/>
      <c r="I373" s="3">
        <f t="shared" ca="1" si="10"/>
        <v>41225</v>
      </c>
      <c r="J373" s="21" t="str">
        <f t="shared" si="11"/>
        <v>T:\2013 Offres\\130369 -  -  -  - .xlsx</v>
      </c>
      <c r="M373" s="3">
        <v>41218</v>
      </c>
    </row>
    <row r="374" spans="1:13" x14ac:dyDescent="0.25">
      <c r="A374">
        <v>130370</v>
      </c>
      <c r="G374" s="11"/>
      <c r="I374" s="3">
        <f t="shared" ca="1" si="10"/>
        <v>41225</v>
      </c>
      <c r="J374" s="21" t="str">
        <f t="shared" si="11"/>
        <v>T:\2013 Offres\\130370 -  -  -  - .xlsx</v>
      </c>
      <c r="M374" s="3">
        <v>41218</v>
      </c>
    </row>
    <row r="375" spans="1:13" x14ac:dyDescent="0.25">
      <c r="A375">
        <v>130371</v>
      </c>
      <c r="G375" s="11"/>
      <c r="I375" s="3">
        <f t="shared" ca="1" si="10"/>
        <v>41225</v>
      </c>
      <c r="J375" s="21" t="str">
        <f t="shared" si="11"/>
        <v>T:\2013 Offres\\130371 -  -  -  - .xlsx</v>
      </c>
      <c r="M375" s="3">
        <v>41218</v>
      </c>
    </row>
    <row r="376" spans="1:13" x14ac:dyDescent="0.25">
      <c r="A376">
        <v>130372</v>
      </c>
      <c r="G376" s="11"/>
      <c r="I376" s="3">
        <f t="shared" ca="1" si="10"/>
        <v>41225</v>
      </c>
      <c r="J376" s="21" t="str">
        <f t="shared" si="11"/>
        <v>T:\2013 Offres\\130372 -  -  -  - .xlsx</v>
      </c>
      <c r="M376" s="3">
        <v>41218</v>
      </c>
    </row>
    <row r="377" spans="1:13" x14ac:dyDescent="0.25">
      <c r="A377">
        <v>130373</v>
      </c>
      <c r="G377" s="11"/>
      <c r="I377" s="3">
        <f t="shared" ca="1" si="10"/>
        <v>41225</v>
      </c>
      <c r="J377" s="21" t="str">
        <f t="shared" si="11"/>
        <v>T:\2013 Offres\\130373 -  -  -  - .xlsx</v>
      </c>
      <c r="M377" s="3">
        <v>41218</v>
      </c>
    </row>
    <row r="378" spans="1:13" x14ac:dyDescent="0.25">
      <c r="A378">
        <v>130374</v>
      </c>
      <c r="G378" s="11"/>
      <c r="I378" s="3">
        <f t="shared" ca="1" si="10"/>
        <v>41225</v>
      </c>
      <c r="J378" s="21" t="str">
        <f t="shared" si="11"/>
        <v>T:\2013 Offres\\130374 -  -  -  - .xlsx</v>
      </c>
      <c r="M378" s="3">
        <v>41218</v>
      </c>
    </row>
    <row r="379" spans="1:13" x14ac:dyDescent="0.25">
      <c r="A379">
        <v>130375</v>
      </c>
      <c r="G379" s="11"/>
      <c r="I379" s="3">
        <f t="shared" ca="1" si="10"/>
        <v>41225</v>
      </c>
      <c r="J379" s="21" t="str">
        <f t="shared" si="11"/>
        <v>T:\2013 Offres\\130375 -  -  -  - .xlsx</v>
      </c>
      <c r="M379" s="3">
        <v>41218</v>
      </c>
    </row>
    <row r="380" spans="1:13" x14ac:dyDescent="0.25">
      <c r="A380">
        <v>130376</v>
      </c>
      <c r="G380" s="11"/>
      <c r="I380" s="3">
        <f t="shared" ca="1" si="10"/>
        <v>41225</v>
      </c>
      <c r="J380" s="21" t="str">
        <f t="shared" si="11"/>
        <v>T:\2013 Offres\\130376 -  -  -  - .xlsx</v>
      </c>
      <c r="M380" s="3">
        <v>41218</v>
      </c>
    </row>
    <row r="381" spans="1:13" x14ac:dyDescent="0.25">
      <c r="A381">
        <v>130377</v>
      </c>
      <c r="G381" s="11"/>
      <c r="I381" s="3">
        <f t="shared" ca="1" si="10"/>
        <v>41225</v>
      </c>
      <c r="J381" s="21" t="str">
        <f t="shared" si="11"/>
        <v>T:\2013 Offres\\130377 -  -  -  - .xlsx</v>
      </c>
      <c r="M381" s="3">
        <v>41218</v>
      </c>
    </row>
    <row r="382" spans="1:13" x14ac:dyDescent="0.25">
      <c r="A382">
        <v>130378</v>
      </c>
      <c r="G382" s="11"/>
      <c r="I382" s="3">
        <f t="shared" ca="1" si="10"/>
        <v>41225</v>
      </c>
      <c r="J382" s="21" t="str">
        <f t="shared" si="11"/>
        <v>T:\2013 Offres\\130378 -  -  -  - .xlsx</v>
      </c>
      <c r="M382" s="3">
        <v>41218</v>
      </c>
    </row>
    <row r="383" spans="1:13" x14ac:dyDescent="0.25">
      <c r="A383">
        <v>130379</v>
      </c>
      <c r="G383" s="11"/>
      <c r="I383" s="3">
        <f t="shared" ca="1" si="10"/>
        <v>41225</v>
      </c>
      <c r="J383" s="21" t="str">
        <f t="shared" si="11"/>
        <v>T:\2013 Offres\\130379 -  -  -  - .xlsx</v>
      </c>
      <c r="M383" s="3">
        <v>41218</v>
      </c>
    </row>
    <row r="384" spans="1:13" x14ac:dyDescent="0.25">
      <c r="A384">
        <v>130380</v>
      </c>
      <c r="G384" s="11"/>
      <c r="I384" s="3">
        <f t="shared" ca="1" si="10"/>
        <v>41225</v>
      </c>
      <c r="J384" s="21" t="str">
        <f t="shared" si="11"/>
        <v>T:\2013 Offres\\130380 -  -  -  - .xlsx</v>
      </c>
      <c r="M384" s="3">
        <v>41218</v>
      </c>
    </row>
    <row r="385" spans="1:13" x14ac:dyDescent="0.25">
      <c r="A385">
        <v>130381</v>
      </c>
      <c r="G385" s="11"/>
      <c r="I385" s="3">
        <f t="shared" ca="1" si="10"/>
        <v>41225</v>
      </c>
      <c r="J385" s="21" t="str">
        <f t="shared" si="11"/>
        <v>T:\2013 Offres\\130381 -  -  -  - .xlsx</v>
      </c>
      <c r="M385" s="3">
        <v>41218</v>
      </c>
    </row>
    <row r="386" spans="1:13" x14ac:dyDescent="0.25">
      <c r="A386">
        <v>130382</v>
      </c>
      <c r="G386" s="11"/>
      <c r="I386" s="3">
        <f t="shared" ca="1" si="10"/>
        <v>41225</v>
      </c>
      <c r="J386" s="21" t="str">
        <f t="shared" si="11"/>
        <v>T:\2013 Offres\\130382 -  -  -  - .xlsx</v>
      </c>
      <c r="M386" s="3">
        <v>41218</v>
      </c>
    </row>
    <row r="387" spans="1:13" x14ac:dyDescent="0.25">
      <c r="A387">
        <v>130383</v>
      </c>
      <c r="G387" s="11"/>
      <c r="I387" s="3">
        <f t="shared" ca="1" si="10"/>
        <v>41225</v>
      </c>
      <c r="J387" s="21" t="str">
        <f t="shared" si="11"/>
        <v>T:\2013 Offres\\130383 -  -  -  - .xlsx</v>
      </c>
      <c r="M387" s="3">
        <v>41218</v>
      </c>
    </row>
    <row r="388" spans="1:13" x14ac:dyDescent="0.25">
      <c r="A388">
        <v>130384</v>
      </c>
      <c r="G388" s="11"/>
      <c r="I388" s="3">
        <f t="shared" ca="1" si="10"/>
        <v>41225</v>
      </c>
      <c r="J388" s="21" t="str">
        <f t="shared" si="11"/>
        <v>T:\2013 Offres\\130384 -  -  -  - .xlsx</v>
      </c>
      <c r="M388" s="3">
        <v>41218</v>
      </c>
    </row>
    <row r="389" spans="1:13" x14ac:dyDescent="0.25">
      <c r="A389">
        <v>130385</v>
      </c>
      <c r="G389" s="11"/>
      <c r="I389" s="3">
        <f t="shared" ref="I389:I452" ca="1" si="12">TODAY()</f>
        <v>41225</v>
      </c>
      <c r="J389" s="21" t="str">
        <f t="shared" ref="J389:J452" si="13">CONCATENATE("T:\2013 Offres\",C389,"\",A389," - ",D389," - ",E389," - ",F389," - ",G389,".xlsx")</f>
        <v>T:\2013 Offres\\130385 -  -  -  - .xlsx</v>
      </c>
      <c r="M389" s="3">
        <v>41218</v>
      </c>
    </row>
    <row r="390" spans="1:13" x14ac:dyDescent="0.25">
      <c r="A390">
        <v>130386</v>
      </c>
      <c r="G390" s="11"/>
      <c r="I390" s="3">
        <f t="shared" ca="1" si="12"/>
        <v>41225</v>
      </c>
      <c r="J390" s="21" t="str">
        <f t="shared" si="13"/>
        <v>T:\2013 Offres\\130386 -  -  -  - .xlsx</v>
      </c>
      <c r="M390" s="3">
        <v>41218</v>
      </c>
    </row>
    <row r="391" spans="1:13" x14ac:dyDescent="0.25">
      <c r="A391">
        <v>130387</v>
      </c>
      <c r="G391" s="11"/>
      <c r="I391" s="3">
        <f t="shared" ca="1" si="12"/>
        <v>41225</v>
      </c>
      <c r="J391" s="21" t="str">
        <f t="shared" si="13"/>
        <v>T:\2013 Offres\\130387 -  -  -  - .xlsx</v>
      </c>
      <c r="M391" s="3">
        <v>41218</v>
      </c>
    </row>
    <row r="392" spans="1:13" x14ac:dyDescent="0.25">
      <c r="A392">
        <v>130388</v>
      </c>
      <c r="G392" s="11"/>
      <c r="I392" s="3">
        <f t="shared" ca="1" si="12"/>
        <v>41225</v>
      </c>
      <c r="J392" s="21" t="str">
        <f t="shared" si="13"/>
        <v>T:\2013 Offres\\130388 -  -  -  - .xlsx</v>
      </c>
      <c r="M392" s="3">
        <v>41218</v>
      </c>
    </row>
    <row r="393" spans="1:13" x14ac:dyDescent="0.25">
      <c r="A393">
        <v>130389</v>
      </c>
      <c r="G393" s="11"/>
      <c r="I393" s="3">
        <f t="shared" ca="1" si="12"/>
        <v>41225</v>
      </c>
      <c r="J393" s="21" t="str">
        <f t="shared" si="13"/>
        <v>T:\2013 Offres\\130389 -  -  -  - .xlsx</v>
      </c>
      <c r="M393" s="3">
        <v>41218</v>
      </c>
    </row>
    <row r="394" spans="1:13" x14ac:dyDescent="0.25">
      <c r="A394">
        <v>130390</v>
      </c>
      <c r="G394" s="11"/>
      <c r="I394" s="3">
        <f t="shared" ca="1" si="12"/>
        <v>41225</v>
      </c>
      <c r="J394" s="21" t="str">
        <f t="shared" si="13"/>
        <v>T:\2013 Offres\\130390 -  -  -  - .xlsx</v>
      </c>
      <c r="M394" s="3">
        <v>41218</v>
      </c>
    </row>
    <row r="395" spans="1:13" x14ac:dyDescent="0.25">
      <c r="A395">
        <v>130391</v>
      </c>
      <c r="G395" s="11"/>
      <c r="I395" s="3">
        <f t="shared" ca="1" si="12"/>
        <v>41225</v>
      </c>
      <c r="J395" s="21" t="str">
        <f t="shared" si="13"/>
        <v>T:\2013 Offres\\130391 -  -  -  - .xlsx</v>
      </c>
      <c r="M395" s="3">
        <v>41218</v>
      </c>
    </row>
    <row r="396" spans="1:13" x14ac:dyDescent="0.25">
      <c r="A396">
        <v>130392</v>
      </c>
      <c r="G396" s="11"/>
      <c r="I396" s="3">
        <f t="shared" ca="1" si="12"/>
        <v>41225</v>
      </c>
      <c r="J396" s="21" t="str">
        <f t="shared" si="13"/>
        <v>T:\2013 Offres\\130392 -  -  -  - .xlsx</v>
      </c>
      <c r="M396" s="3">
        <v>41218</v>
      </c>
    </row>
    <row r="397" spans="1:13" x14ac:dyDescent="0.25">
      <c r="A397">
        <v>130393</v>
      </c>
      <c r="G397" s="11"/>
      <c r="I397" s="3">
        <f t="shared" ca="1" si="12"/>
        <v>41225</v>
      </c>
      <c r="J397" s="21" t="str">
        <f t="shared" si="13"/>
        <v>T:\2013 Offres\\130393 -  -  -  - .xlsx</v>
      </c>
      <c r="M397" s="3">
        <v>41218</v>
      </c>
    </row>
    <row r="398" spans="1:13" x14ac:dyDescent="0.25">
      <c r="A398">
        <v>130394</v>
      </c>
      <c r="G398" s="11"/>
      <c r="I398" s="3">
        <f t="shared" ca="1" si="12"/>
        <v>41225</v>
      </c>
      <c r="J398" s="21" t="str">
        <f t="shared" si="13"/>
        <v>T:\2013 Offres\\130394 -  -  -  - .xlsx</v>
      </c>
      <c r="M398" s="3">
        <v>41218</v>
      </c>
    </row>
    <row r="399" spans="1:13" x14ac:dyDescent="0.25">
      <c r="A399">
        <v>130395</v>
      </c>
      <c r="G399" s="11"/>
      <c r="I399" s="3">
        <f t="shared" ca="1" si="12"/>
        <v>41225</v>
      </c>
      <c r="J399" s="21" t="str">
        <f t="shared" si="13"/>
        <v>T:\2013 Offres\\130395 -  -  -  - .xlsx</v>
      </c>
      <c r="M399" s="3">
        <v>41218</v>
      </c>
    </row>
    <row r="400" spans="1:13" x14ac:dyDescent="0.25">
      <c r="A400">
        <v>130396</v>
      </c>
      <c r="G400" s="11"/>
      <c r="I400" s="3">
        <f t="shared" ca="1" si="12"/>
        <v>41225</v>
      </c>
      <c r="J400" s="21" t="str">
        <f t="shared" si="13"/>
        <v>T:\2013 Offres\\130396 -  -  -  - .xlsx</v>
      </c>
      <c r="M400" s="3">
        <v>41218</v>
      </c>
    </row>
    <row r="401" spans="1:13" x14ac:dyDescent="0.25">
      <c r="A401">
        <v>130397</v>
      </c>
      <c r="G401" s="11"/>
      <c r="I401" s="3">
        <f t="shared" ca="1" si="12"/>
        <v>41225</v>
      </c>
      <c r="J401" s="21" t="str">
        <f t="shared" si="13"/>
        <v>T:\2013 Offres\\130397 -  -  -  - .xlsx</v>
      </c>
      <c r="M401" s="3">
        <v>41218</v>
      </c>
    </row>
    <row r="402" spans="1:13" x14ac:dyDescent="0.25">
      <c r="A402">
        <v>130398</v>
      </c>
      <c r="G402" s="11"/>
      <c r="I402" s="3">
        <f t="shared" ca="1" si="12"/>
        <v>41225</v>
      </c>
      <c r="J402" s="21" t="str">
        <f t="shared" si="13"/>
        <v>T:\2013 Offres\\130398 -  -  -  - .xlsx</v>
      </c>
      <c r="M402" s="3">
        <v>41218</v>
      </c>
    </row>
    <row r="403" spans="1:13" x14ac:dyDescent="0.25">
      <c r="A403">
        <v>130399</v>
      </c>
      <c r="G403" s="11"/>
      <c r="I403" s="3">
        <f t="shared" ca="1" si="12"/>
        <v>41225</v>
      </c>
      <c r="J403" s="21" t="str">
        <f t="shared" si="13"/>
        <v>T:\2013 Offres\\130399 -  -  -  - .xlsx</v>
      </c>
      <c r="M403" s="3">
        <v>41218</v>
      </c>
    </row>
    <row r="404" spans="1:13" x14ac:dyDescent="0.25">
      <c r="A404">
        <v>130400</v>
      </c>
      <c r="G404" s="11"/>
      <c r="I404" s="3">
        <f t="shared" ca="1" si="12"/>
        <v>41225</v>
      </c>
      <c r="J404" s="21" t="str">
        <f t="shared" si="13"/>
        <v>T:\2013 Offres\\130400 -  -  -  - .xlsx</v>
      </c>
      <c r="M404" s="3">
        <v>41218</v>
      </c>
    </row>
    <row r="405" spans="1:13" x14ac:dyDescent="0.25">
      <c r="A405">
        <v>130401</v>
      </c>
      <c r="G405" s="11"/>
      <c r="I405" s="3">
        <f t="shared" ca="1" si="12"/>
        <v>41225</v>
      </c>
      <c r="J405" s="21" t="str">
        <f t="shared" si="13"/>
        <v>T:\2013 Offres\\130401 -  -  -  - .xlsx</v>
      </c>
      <c r="M405" s="3">
        <v>41218</v>
      </c>
    </row>
    <row r="406" spans="1:13" x14ac:dyDescent="0.25">
      <c r="A406">
        <v>130402</v>
      </c>
      <c r="G406" s="11"/>
      <c r="I406" s="3">
        <f t="shared" ca="1" si="12"/>
        <v>41225</v>
      </c>
      <c r="J406" s="21" t="str">
        <f t="shared" si="13"/>
        <v>T:\2013 Offres\\130402 -  -  -  - .xlsx</v>
      </c>
      <c r="M406" s="3">
        <v>41218</v>
      </c>
    </row>
    <row r="407" spans="1:13" x14ac:dyDescent="0.25">
      <c r="A407">
        <v>130403</v>
      </c>
      <c r="G407" s="11"/>
      <c r="I407" s="3">
        <f t="shared" ca="1" si="12"/>
        <v>41225</v>
      </c>
      <c r="J407" s="21" t="str">
        <f t="shared" si="13"/>
        <v>T:\2013 Offres\\130403 -  -  -  - .xlsx</v>
      </c>
      <c r="M407" s="3">
        <v>41218</v>
      </c>
    </row>
    <row r="408" spans="1:13" x14ac:dyDescent="0.25">
      <c r="A408">
        <v>130404</v>
      </c>
      <c r="G408" s="11"/>
      <c r="I408" s="3">
        <f t="shared" ca="1" si="12"/>
        <v>41225</v>
      </c>
      <c r="J408" s="21" t="str">
        <f t="shared" si="13"/>
        <v>T:\2013 Offres\\130404 -  -  -  - .xlsx</v>
      </c>
      <c r="M408" s="3">
        <v>41218</v>
      </c>
    </row>
    <row r="409" spans="1:13" x14ac:dyDescent="0.25">
      <c r="A409">
        <v>130405</v>
      </c>
      <c r="G409" s="11"/>
      <c r="I409" s="3">
        <f t="shared" ca="1" si="12"/>
        <v>41225</v>
      </c>
      <c r="J409" s="21" t="str">
        <f t="shared" si="13"/>
        <v>T:\2013 Offres\\130405 -  -  -  - .xlsx</v>
      </c>
      <c r="M409" s="3">
        <v>41218</v>
      </c>
    </row>
    <row r="410" spans="1:13" x14ac:dyDescent="0.25">
      <c r="A410">
        <v>130406</v>
      </c>
      <c r="G410" s="11"/>
      <c r="I410" s="3">
        <f t="shared" ca="1" si="12"/>
        <v>41225</v>
      </c>
      <c r="J410" s="21" t="str">
        <f t="shared" si="13"/>
        <v>T:\2013 Offres\\130406 -  -  -  - .xlsx</v>
      </c>
      <c r="M410" s="3">
        <v>41218</v>
      </c>
    </row>
    <row r="411" spans="1:13" x14ac:dyDescent="0.25">
      <c r="A411">
        <v>130407</v>
      </c>
      <c r="G411" s="11"/>
      <c r="I411" s="3">
        <f t="shared" ca="1" si="12"/>
        <v>41225</v>
      </c>
      <c r="J411" s="21" t="str">
        <f t="shared" si="13"/>
        <v>T:\2013 Offres\\130407 -  -  -  - .xlsx</v>
      </c>
      <c r="M411" s="3">
        <v>41218</v>
      </c>
    </row>
    <row r="412" spans="1:13" x14ac:dyDescent="0.25">
      <c r="A412">
        <v>130408</v>
      </c>
      <c r="G412" s="11"/>
      <c r="I412" s="3">
        <f t="shared" ca="1" si="12"/>
        <v>41225</v>
      </c>
      <c r="J412" s="21" t="str">
        <f t="shared" si="13"/>
        <v>T:\2013 Offres\\130408 -  -  -  - .xlsx</v>
      </c>
      <c r="M412" s="3">
        <v>41218</v>
      </c>
    </row>
    <row r="413" spans="1:13" x14ac:dyDescent="0.25">
      <c r="A413">
        <v>130409</v>
      </c>
      <c r="G413" s="11"/>
      <c r="I413" s="3">
        <f t="shared" ca="1" si="12"/>
        <v>41225</v>
      </c>
      <c r="J413" s="21" t="str">
        <f t="shared" si="13"/>
        <v>T:\2013 Offres\\130409 -  -  -  - .xlsx</v>
      </c>
      <c r="M413" s="3">
        <v>41218</v>
      </c>
    </row>
    <row r="414" spans="1:13" x14ac:dyDescent="0.25">
      <c r="A414">
        <v>130410</v>
      </c>
      <c r="G414" s="11"/>
      <c r="I414" s="3">
        <f t="shared" ca="1" si="12"/>
        <v>41225</v>
      </c>
      <c r="J414" s="21" t="str">
        <f t="shared" si="13"/>
        <v>T:\2013 Offres\\130410 -  -  -  - .xlsx</v>
      </c>
      <c r="M414" s="3">
        <v>41218</v>
      </c>
    </row>
    <row r="415" spans="1:13" x14ac:dyDescent="0.25">
      <c r="A415">
        <v>130411</v>
      </c>
      <c r="G415" s="11"/>
      <c r="I415" s="3">
        <f t="shared" ca="1" si="12"/>
        <v>41225</v>
      </c>
      <c r="J415" s="21" t="str">
        <f t="shared" si="13"/>
        <v>T:\2013 Offres\\130411 -  -  -  - .xlsx</v>
      </c>
      <c r="M415" s="3">
        <v>41218</v>
      </c>
    </row>
    <row r="416" spans="1:13" x14ac:dyDescent="0.25">
      <c r="A416">
        <v>130412</v>
      </c>
      <c r="G416" s="11"/>
      <c r="I416" s="3">
        <f t="shared" ca="1" si="12"/>
        <v>41225</v>
      </c>
      <c r="J416" s="21" t="str">
        <f t="shared" si="13"/>
        <v>T:\2013 Offres\\130412 -  -  -  - .xlsx</v>
      </c>
      <c r="M416" s="3">
        <v>41218</v>
      </c>
    </row>
    <row r="417" spans="1:13" x14ac:dyDescent="0.25">
      <c r="A417">
        <v>130413</v>
      </c>
      <c r="G417" s="11"/>
      <c r="I417" s="3">
        <f t="shared" ca="1" si="12"/>
        <v>41225</v>
      </c>
      <c r="J417" s="21" t="str">
        <f t="shared" si="13"/>
        <v>T:\2013 Offres\\130413 -  -  -  - .xlsx</v>
      </c>
      <c r="M417" s="3">
        <v>41218</v>
      </c>
    </row>
    <row r="418" spans="1:13" x14ac:dyDescent="0.25">
      <c r="A418">
        <v>130414</v>
      </c>
      <c r="G418" s="11"/>
      <c r="I418" s="3">
        <f t="shared" ca="1" si="12"/>
        <v>41225</v>
      </c>
      <c r="J418" s="21" t="str">
        <f t="shared" si="13"/>
        <v>T:\2013 Offres\\130414 -  -  -  - .xlsx</v>
      </c>
      <c r="M418" s="3">
        <v>41218</v>
      </c>
    </row>
    <row r="419" spans="1:13" x14ac:dyDescent="0.25">
      <c r="A419">
        <v>130415</v>
      </c>
      <c r="G419" s="11"/>
      <c r="I419" s="3">
        <f t="shared" ca="1" si="12"/>
        <v>41225</v>
      </c>
      <c r="J419" s="21" t="str">
        <f t="shared" si="13"/>
        <v>T:\2013 Offres\\130415 -  -  -  - .xlsx</v>
      </c>
      <c r="M419" s="3">
        <v>41218</v>
      </c>
    </row>
    <row r="420" spans="1:13" x14ac:dyDescent="0.25">
      <c r="A420">
        <v>130416</v>
      </c>
      <c r="G420" s="11"/>
      <c r="I420" s="3">
        <f t="shared" ca="1" si="12"/>
        <v>41225</v>
      </c>
      <c r="J420" s="21" t="str">
        <f t="shared" si="13"/>
        <v>T:\2013 Offres\\130416 -  -  -  - .xlsx</v>
      </c>
      <c r="M420" s="3">
        <v>41218</v>
      </c>
    </row>
    <row r="421" spans="1:13" x14ac:dyDescent="0.25">
      <c r="A421">
        <v>130417</v>
      </c>
      <c r="G421" s="11"/>
      <c r="I421" s="3">
        <f t="shared" ca="1" si="12"/>
        <v>41225</v>
      </c>
      <c r="J421" s="21" t="str">
        <f t="shared" si="13"/>
        <v>T:\2013 Offres\\130417 -  -  -  - .xlsx</v>
      </c>
      <c r="M421" s="3">
        <v>41218</v>
      </c>
    </row>
    <row r="422" spans="1:13" x14ac:dyDescent="0.25">
      <c r="A422">
        <v>130418</v>
      </c>
      <c r="G422" s="11"/>
      <c r="I422" s="3">
        <f t="shared" ca="1" si="12"/>
        <v>41225</v>
      </c>
      <c r="J422" s="21" t="str">
        <f t="shared" si="13"/>
        <v>T:\2013 Offres\\130418 -  -  -  - .xlsx</v>
      </c>
      <c r="M422" s="3">
        <v>41218</v>
      </c>
    </row>
    <row r="423" spans="1:13" x14ac:dyDescent="0.25">
      <c r="A423">
        <v>130419</v>
      </c>
      <c r="G423" s="11"/>
      <c r="I423" s="3">
        <f t="shared" ca="1" si="12"/>
        <v>41225</v>
      </c>
      <c r="J423" s="21" t="str">
        <f t="shared" si="13"/>
        <v>T:\2013 Offres\\130419 -  -  -  - .xlsx</v>
      </c>
      <c r="M423" s="3">
        <v>41218</v>
      </c>
    </row>
    <row r="424" spans="1:13" x14ac:dyDescent="0.25">
      <c r="A424">
        <v>130420</v>
      </c>
      <c r="G424" s="11"/>
      <c r="I424" s="3">
        <f t="shared" ca="1" si="12"/>
        <v>41225</v>
      </c>
      <c r="J424" s="21" t="str">
        <f t="shared" si="13"/>
        <v>T:\2013 Offres\\130420 -  -  -  - .xlsx</v>
      </c>
      <c r="M424" s="3">
        <v>41218</v>
      </c>
    </row>
    <row r="425" spans="1:13" x14ac:dyDescent="0.25">
      <c r="A425">
        <v>130421</v>
      </c>
      <c r="G425" s="11"/>
      <c r="I425" s="3">
        <f t="shared" ca="1" si="12"/>
        <v>41225</v>
      </c>
      <c r="J425" s="21" t="str">
        <f t="shared" si="13"/>
        <v>T:\2013 Offres\\130421 -  -  -  - .xlsx</v>
      </c>
      <c r="M425" s="3">
        <v>41218</v>
      </c>
    </row>
    <row r="426" spans="1:13" x14ac:dyDescent="0.25">
      <c r="A426">
        <v>130422</v>
      </c>
      <c r="G426" s="11"/>
      <c r="I426" s="3">
        <f t="shared" ca="1" si="12"/>
        <v>41225</v>
      </c>
      <c r="J426" s="21" t="str">
        <f t="shared" si="13"/>
        <v>T:\2013 Offres\\130422 -  -  -  - .xlsx</v>
      </c>
      <c r="M426" s="3">
        <v>41218</v>
      </c>
    </row>
    <row r="427" spans="1:13" x14ac:dyDescent="0.25">
      <c r="A427">
        <v>130423</v>
      </c>
      <c r="G427" s="11"/>
      <c r="I427" s="3">
        <f t="shared" ca="1" si="12"/>
        <v>41225</v>
      </c>
      <c r="J427" s="21" t="str">
        <f t="shared" si="13"/>
        <v>T:\2013 Offres\\130423 -  -  -  - .xlsx</v>
      </c>
      <c r="M427" s="3">
        <v>41218</v>
      </c>
    </row>
    <row r="428" spans="1:13" x14ac:dyDescent="0.25">
      <c r="A428">
        <v>130424</v>
      </c>
      <c r="G428" s="11"/>
      <c r="I428" s="3">
        <f t="shared" ca="1" si="12"/>
        <v>41225</v>
      </c>
      <c r="J428" s="21" t="str">
        <f t="shared" si="13"/>
        <v>T:\2013 Offres\\130424 -  -  -  - .xlsx</v>
      </c>
      <c r="M428" s="3">
        <v>41218</v>
      </c>
    </row>
    <row r="429" spans="1:13" x14ac:dyDescent="0.25">
      <c r="A429">
        <v>130425</v>
      </c>
      <c r="G429" s="11"/>
      <c r="I429" s="3">
        <f t="shared" ca="1" si="12"/>
        <v>41225</v>
      </c>
      <c r="J429" s="21" t="str">
        <f t="shared" si="13"/>
        <v>T:\2013 Offres\\130425 -  -  -  - .xlsx</v>
      </c>
      <c r="M429" s="3">
        <v>41218</v>
      </c>
    </row>
    <row r="430" spans="1:13" x14ac:dyDescent="0.25">
      <c r="A430">
        <v>130426</v>
      </c>
      <c r="G430" s="11"/>
      <c r="I430" s="3">
        <f t="shared" ca="1" si="12"/>
        <v>41225</v>
      </c>
      <c r="J430" s="21" t="str">
        <f t="shared" si="13"/>
        <v>T:\2013 Offres\\130426 -  -  -  - .xlsx</v>
      </c>
      <c r="M430" s="3">
        <v>41218</v>
      </c>
    </row>
    <row r="431" spans="1:13" x14ac:dyDescent="0.25">
      <c r="A431">
        <v>130427</v>
      </c>
      <c r="G431" s="11"/>
      <c r="I431" s="3">
        <f t="shared" ca="1" si="12"/>
        <v>41225</v>
      </c>
      <c r="J431" s="21" t="str">
        <f t="shared" si="13"/>
        <v>T:\2013 Offres\\130427 -  -  -  - .xlsx</v>
      </c>
      <c r="M431" s="3">
        <v>41218</v>
      </c>
    </row>
    <row r="432" spans="1:13" x14ac:dyDescent="0.25">
      <c r="A432">
        <v>130428</v>
      </c>
      <c r="G432" s="11"/>
      <c r="I432" s="3">
        <f t="shared" ca="1" si="12"/>
        <v>41225</v>
      </c>
      <c r="J432" s="21" t="str">
        <f t="shared" si="13"/>
        <v>T:\2013 Offres\\130428 -  -  -  - .xlsx</v>
      </c>
      <c r="M432" s="3">
        <v>41218</v>
      </c>
    </row>
    <row r="433" spans="1:13" x14ac:dyDescent="0.25">
      <c r="A433">
        <v>130429</v>
      </c>
      <c r="G433" s="11"/>
      <c r="I433" s="3">
        <f t="shared" ca="1" si="12"/>
        <v>41225</v>
      </c>
      <c r="J433" s="21" t="str">
        <f t="shared" si="13"/>
        <v>T:\2013 Offres\\130429 -  -  -  - .xlsx</v>
      </c>
      <c r="M433" s="3">
        <v>41218</v>
      </c>
    </row>
    <row r="434" spans="1:13" x14ac:dyDescent="0.25">
      <c r="A434">
        <v>130430</v>
      </c>
      <c r="G434" s="11"/>
      <c r="I434" s="3">
        <f t="shared" ca="1" si="12"/>
        <v>41225</v>
      </c>
      <c r="J434" s="21" t="str">
        <f t="shared" si="13"/>
        <v>T:\2013 Offres\\130430 -  -  -  - .xlsx</v>
      </c>
      <c r="M434" s="3">
        <v>41218</v>
      </c>
    </row>
    <row r="435" spans="1:13" x14ac:dyDescent="0.25">
      <c r="A435">
        <v>130431</v>
      </c>
      <c r="G435" s="11"/>
      <c r="I435" s="3">
        <f t="shared" ca="1" si="12"/>
        <v>41225</v>
      </c>
      <c r="J435" s="21" t="str">
        <f t="shared" si="13"/>
        <v>T:\2013 Offres\\130431 -  -  -  - .xlsx</v>
      </c>
      <c r="M435" s="3">
        <v>41218</v>
      </c>
    </row>
    <row r="436" spans="1:13" x14ac:dyDescent="0.25">
      <c r="A436">
        <v>130432</v>
      </c>
      <c r="G436" s="11"/>
      <c r="I436" s="3">
        <f t="shared" ca="1" si="12"/>
        <v>41225</v>
      </c>
      <c r="J436" s="21" t="str">
        <f t="shared" si="13"/>
        <v>T:\2013 Offres\\130432 -  -  -  - .xlsx</v>
      </c>
      <c r="M436" s="3">
        <v>41218</v>
      </c>
    </row>
    <row r="437" spans="1:13" x14ac:dyDescent="0.25">
      <c r="A437">
        <v>130433</v>
      </c>
      <c r="G437" s="11"/>
      <c r="I437" s="3">
        <f t="shared" ca="1" si="12"/>
        <v>41225</v>
      </c>
      <c r="J437" s="21" t="str">
        <f t="shared" si="13"/>
        <v>T:\2013 Offres\\130433 -  -  -  - .xlsx</v>
      </c>
      <c r="M437" s="3">
        <v>41218</v>
      </c>
    </row>
    <row r="438" spans="1:13" x14ac:dyDescent="0.25">
      <c r="A438">
        <v>130434</v>
      </c>
      <c r="G438" s="11"/>
      <c r="I438" s="3">
        <f t="shared" ca="1" si="12"/>
        <v>41225</v>
      </c>
      <c r="J438" s="21" t="str">
        <f t="shared" si="13"/>
        <v>T:\2013 Offres\\130434 -  -  -  - .xlsx</v>
      </c>
      <c r="M438" s="3">
        <v>41218</v>
      </c>
    </row>
    <row r="439" spans="1:13" x14ac:dyDescent="0.25">
      <c r="A439">
        <v>130435</v>
      </c>
      <c r="G439" s="11"/>
      <c r="I439" s="3">
        <f t="shared" ca="1" si="12"/>
        <v>41225</v>
      </c>
      <c r="J439" s="21" t="str">
        <f t="shared" si="13"/>
        <v>T:\2013 Offres\\130435 -  -  -  - .xlsx</v>
      </c>
      <c r="M439" s="3">
        <v>41218</v>
      </c>
    </row>
    <row r="440" spans="1:13" x14ac:dyDescent="0.25">
      <c r="A440">
        <v>130436</v>
      </c>
      <c r="G440" s="11"/>
      <c r="I440" s="3">
        <f t="shared" ca="1" si="12"/>
        <v>41225</v>
      </c>
      <c r="J440" s="21" t="str">
        <f t="shared" si="13"/>
        <v>T:\2013 Offres\\130436 -  -  -  - .xlsx</v>
      </c>
      <c r="M440" s="3">
        <v>41218</v>
      </c>
    </row>
    <row r="441" spans="1:13" x14ac:dyDescent="0.25">
      <c r="A441">
        <v>130437</v>
      </c>
      <c r="G441" s="11"/>
      <c r="I441" s="3">
        <f t="shared" ca="1" si="12"/>
        <v>41225</v>
      </c>
      <c r="J441" s="21" t="str">
        <f t="shared" si="13"/>
        <v>T:\2013 Offres\\130437 -  -  -  - .xlsx</v>
      </c>
      <c r="M441" s="3">
        <v>41218</v>
      </c>
    </row>
    <row r="442" spans="1:13" x14ac:dyDescent="0.25">
      <c r="A442">
        <v>130438</v>
      </c>
      <c r="G442" s="11"/>
      <c r="I442" s="3">
        <f t="shared" ca="1" si="12"/>
        <v>41225</v>
      </c>
      <c r="J442" s="21" t="str">
        <f t="shared" si="13"/>
        <v>T:\2013 Offres\\130438 -  -  -  - .xlsx</v>
      </c>
      <c r="M442" s="3">
        <v>41218</v>
      </c>
    </row>
    <row r="443" spans="1:13" x14ac:dyDescent="0.25">
      <c r="A443">
        <v>130439</v>
      </c>
      <c r="G443" s="11"/>
      <c r="I443" s="3">
        <f t="shared" ca="1" si="12"/>
        <v>41225</v>
      </c>
      <c r="J443" s="21" t="str">
        <f t="shared" si="13"/>
        <v>T:\2013 Offres\\130439 -  -  -  - .xlsx</v>
      </c>
      <c r="M443" s="3">
        <v>41218</v>
      </c>
    </row>
    <row r="444" spans="1:13" x14ac:dyDescent="0.25">
      <c r="A444">
        <v>130440</v>
      </c>
      <c r="G444" s="11"/>
      <c r="I444" s="3">
        <f t="shared" ca="1" si="12"/>
        <v>41225</v>
      </c>
      <c r="J444" s="21" t="str">
        <f t="shared" si="13"/>
        <v>T:\2013 Offres\\130440 -  -  -  - .xlsx</v>
      </c>
      <c r="M444" s="3">
        <v>41218</v>
      </c>
    </row>
    <row r="445" spans="1:13" x14ac:dyDescent="0.25">
      <c r="A445">
        <v>130441</v>
      </c>
      <c r="G445" s="11"/>
      <c r="I445" s="3">
        <f t="shared" ca="1" si="12"/>
        <v>41225</v>
      </c>
      <c r="J445" s="21" t="str">
        <f t="shared" si="13"/>
        <v>T:\2013 Offres\\130441 -  -  -  - .xlsx</v>
      </c>
      <c r="M445" s="3">
        <v>41218</v>
      </c>
    </row>
    <row r="446" spans="1:13" x14ac:dyDescent="0.25">
      <c r="A446">
        <v>130442</v>
      </c>
      <c r="G446" s="11"/>
      <c r="I446" s="3">
        <f t="shared" ca="1" si="12"/>
        <v>41225</v>
      </c>
      <c r="J446" s="21" t="str">
        <f t="shared" si="13"/>
        <v>T:\2013 Offres\\130442 -  -  -  - .xlsx</v>
      </c>
      <c r="M446" s="3">
        <v>41218</v>
      </c>
    </row>
    <row r="447" spans="1:13" x14ac:dyDescent="0.25">
      <c r="A447">
        <v>130443</v>
      </c>
      <c r="G447" s="11"/>
      <c r="I447" s="3">
        <f t="shared" ca="1" si="12"/>
        <v>41225</v>
      </c>
      <c r="J447" s="21" t="str">
        <f t="shared" si="13"/>
        <v>T:\2013 Offres\\130443 -  -  -  - .xlsx</v>
      </c>
      <c r="M447" s="3">
        <v>41218</v>
      </c>
    </row>
    <row r="448" spans="1:13" x14ac:dyDescent="0.25">
      <c r="A448">
        <v>130444</v>
      </c>
      <c r="G448" s="11"/>
      <c r="I448" s="3">
        <f t="shared" ca="1" si="12"/>
        <v>41225</v>
      </c>
      <c r="J448" s="21" t="str">
        <f t="shared" si="13"/>
        <v>T:\2013 Offres\\130444 -  -  -  - .xlsx</v>
      </c>
      <c r="M448" s="3">
        <v>41218</v>
      </c>
    </row>
    <row r="449" spans="1:13" x14ac:dyDescent="0.25">
      <c r="A449">
        <v>130445</v>
      </c>
      <c r="G449" s="11"/>
      <c r="I449" s="3">
        <f t="shared" ca="1" si="12"/>
        <v>41225</v>
      </c>
      <c r="J449" s="21" t="str">
        <f t="shared" si="13"/>
        <v>T:\2013 Offres\\130445 -  -  -  - .xlsx</v>
      </c>
      <c r="M449" s="3">
        <v>41218</v>
      </c>
    </row>
    <row r="450" spans="1:13" x14ac:dyDescent="0.25">
      <c r="A450">
        <v>130446</v>
      </c>
      <c r="G450" s="11"/>
      <c r="I450" s="3">
        <f t="shared" ca="1" si="12"/>
        <v>41225</v>
      </c>
      <c r="J450" s="21" t="str">
        <f t="shared" si="13"/>
        <v>T:\2013 Offres\\130446 -  -  -  - .xlsx</v>
      </c>
      <c r="M450" s="3">
        <v>41218</v>
      </c>
    </row>
    <row r="451" spans="1:13" x14ac:dyDescent="0.25">
      <c r="A451">
        <v>130447</v>
      </c>
      <c r="G451" s="11"/>
      <c r="I451" s="3">
        <f t="shared" ca="1" si="12"/>
        <v>41225</v>
      </c>
      <c r="J451" s="21" t="str">
        <f t="shared" si="13"/>
        <v>T:\2013 Offres\\130447 -  -  -  - .xlsx</v>
      </c>
      <c r="M451" s="3">
        <v>41218</v>
      </c>
    </row>
    <row r="452" spans="1:13" x14ac:dyDescent="0.25">
      <c r="A452">
        <v>130448</v>
      </c>
      <c r="G452" s="11"/>
      <c r="I452" s="3">
        <f t="shared" ca="1" si="12"/>
        <v>41225</v>
      </c>
      <c r="J452" s="21" t="str">
        <f t="shared" si="13"/>
        <v>T:\2013 Offres\\130448 -  -  -  - .xlsx</v>
      </c>
      <c r="M452" s="3">
        <v>41218</v>
      </c>
    </row>
    <row r="453" spans="1:13" x14ac:dyDescent="0.25">
      <c r="A453">
        <v>130449</v>
      </c>
      <c r="G453" s="11"/>
      <c r="I453" s="3">
        <f t="shared" ref="I453:I516" ca="1" si="14">TODAY()</f>
        <v>41225</v>
      </c>
      <c r="J453" s="21" t="str">
        <f t="shared" ref="J453:J516" si="15">CONCATENATE("T:\2013 Offres\",C453,"\",A453," - ",D453," - ",E453," - ",F453," - ",G453,".xlsx")</f>
        <v>T:\2013 Offres\\130449 -  -  -  - .xlsx</v>
      </c>
      <c r="M453" s="3">
        <v>41218</v>
      </c>
    </row>
    <row r="454" spans="1:13" x14ac:dyDescent="0.25">
      <c r="A454">
        <v>130450</v>
      </c>
      <c r="G454" s="11"/>
      <c r="I454" s="3">
        <f t="shared" ca="1" si="14"/>
        <v>41225</v>
      </c>
      <c r="J454" s="21" t="str">
        <f t="shared" si="15"/>
        <v>T:\2013 Offres\\130450 -  -  -  - .xlsx</v>
      </c>
      <c r="M454" s="3">
        <v>41218</v>
      </c>
    </row>
    <row r="455" spans="1:13" x14ac:dyDescent="0.25">
      <c r="A455">
        <v>130451</v>
      </c>
      <c r="G455" s="11"/>
      <c r="I455" s="3">
        <f t="shared" ca="1" si="14"/>
        <v>41225</v>
      </c>
      <c r="J455" s="21" t="str">
        <f t="shared" si="15"/>
        <v>T:\2013 Offres\\130451 -  -  -  - .xlsx</v>
      </c>
      <c r="M455" s="3">
        <v>41218</v>
      </c>
    </row>
    <row r="456" spans="1:13" x14ac:dyDescent="0.25">
      <c r="A456">
        <v>130452</v>
      </c>
      <c r="G456" s="11"/>
      <c r="I456" s="3">
        <f t="shared" ca="1" si="14"/>
        <v>41225</v>
      </c>
      <c r="J456" s="21" t="str">
        <f t="shared" si="15"/>
        <v>T:\2013 Offres\\130452 -  -  -  - .xlsx</v>
      </c>
      <c r="M456" s="3">
        <v>41218</v>
      </c>
    </row>
    <row r="457" spans="1:13" x14ac:dyDescent="0.25">
      <c r="A457">
        <v>130453</v>
      </c>
      <c r="G457" s="11"/>
      <c r="I457" s="3">
        <f t="shared" ca="1" si="14"/>
        <v>41225</v>
      </c>
      <c r="J457" s="21" t="str">
        <f t="shared" si="15"/>
        <v>T:\2013 Offres\\130453 -  -  -  - .xlsx</v>
      </c>
      <c r="M457" s="3">
        <v>41218</v>
      </c>
    </row>
    <row r="458" spans="1:13" x14ac:dyDescent="0.25">
      <c r="A458">
        <v>130454</v>
      </c>
      <c r="G458" s="11"/>
      <c r="I458" s="3">
        <f t="shared" ca="1" si="14"/>
        <v>41225</v>
      </c>
      <c r="J458" s="21" t="str">
        <f t="shared" si="15"/>
        <v>T:\2013 Offres\\130454 -  -  -  - .xlsx</v>
      </c>
      <c r="M458" s="3">
        <v>41218</v>
      </c>
    </row>
    <row r="459" spans="1:13" x14ac:dyDescent="0.25">
      <c r="A459">
        <v>130455</v>
      </c>
      <c r="G459" s="11"/>
      <c r="I459" s="3">
        <f t="shared" ca="1" si="14"/>
        <v>41225</v>
      </c>
      <c r="J459" s="21" t="str">
        <f t="shared" si="15"/>
        <v>T:\2013 Offres\\130455 -  -  -  - .xlsx</v>
      </c>
      <c r="M459" s="3">
        <v>41218</v>
      </c>
    </row>
    <row r="460" spans="1:13" x14ac:dyDescent="0.25">
      <c r="A460">
        <v>130456</v>
      </c>
      <c r="G460" s="11"/>
      <c r="I460" s="3">
        <f t="shared" ca="1" si="14"/>
        <v>41225</v>
      </c>
      <c r="J460" s="21" t="str">
        <f t="shared" si="15"/>
        <v>T:\2013 Offres\\130456 -  -  -  - .xlsx</v>
      </c>
      <c r="M460" s="3">
        <v>41218</v>
      </c>
    </row>
    <row r="461" spans="1:13" x14ac:dyDescent="0.25">
      <c r="A461">
        <v>130457</v>
      </c>
      <c r="G461" s="11"/>
      <c r="I461" s="3">
        <f t="shared" ca="1" si="14"/>
        <v>41225</v>
      </c>
      <c r="J461" s="21" t="str">
        <f t="shared" si="15"/>
        <v>T:\2013 Offres\\130457 -  -  -  - .xlsx</v>
      </c>
      <c r="M461" s="3">
        <v>41218</v>
      </c>
    </row>
    <row r="462" spans="1:13" x14ac:dyDescent="0.25">
      <c r="A462">
        <v>130458</v>
      </c>
      <c r="G462" s="11"/>
      <c r="I462" s="3">
        <f t="shared" ca="1" si="14"/>
        <v>41225</v>
      </c>
      <c r="J462" s="21" t="str">
        <f t="shared" si="15"/>
        <v>T:\2013 Offres\\130458 -  -  -  - .xlsx</v>
      </c>
      <c r="M462" s="3">
        <v>41218</v>
      </c>
    </row>
    <row r="463" spans="1:13" x14ac:dyDescent="0.25">
      <c r="A463">
        <v>130459</v>
      </c>
      <c r="G463" s="11"/>
      <c r="I463" s="3">
        <f t="shared" ca="1" si="14"/>
        <v>41225</v>
      </c>
      <c r="J463" s="21" t="str">
        <f t="shared" si="15"/>
        <v>T:\2013 Offres\\130459 -  -  -  - .xlsx</v>
      </c>
      <c r="M463" s="3">
        <v>41218</v>
      </c>
    </row>
    <row r="464" spans="1:13" x14ac:dyDescent="0.25">
      <c r="A464">
        <v>130460</v>
      </c>
      <c r="G464" s="11"/>
      <c r="I464" s="3">
        <f t="shared" ca="1" si="14"/>
        <v>41225</v>
      </c>
      <c r="J464" s="21" t="str">
        <f t="shared" si="15"/>
        <v>T:\2013 Offres\\130460 -  -  -  - .xlsx</v>
      </c>
      <c r="M464" s="3">
        <v>41218</v>
      </c>
    </row>
    <row r="465" spans="1:13" x14ac:dyDescent="0.25">
      <c r="A465">
        <v>130461</v>
      </c>
      <c r="G465" s="11"/>
      <c r="I465" s="3">
        <f t="shared" ca="1" si="14"/>
        <v>41225</v>
      </c>
      <c r="J465" s="21" t="str">
        <f t="shared" si="15"/>
        <v>T:\2013 Offres\\130461 -  -  -  - .xlsx</v>
      </c>
      <c r="M465" s="3">
        <v>41218</v>
      </c>
    </row>
    <row r="466" spans="1:13" x14ac:dyDescent="0.25">
      <c r="A466">
        <v>130462</v>
      </c>
      <c r="G466" s="11"/>
      <c r="I466" s="3">
        <f t="shared" ca="1" si="14"/>
        <v>41225</v>
      </c>
      <c r="J466" s="21" t="str">
        <f t="shared" si="15"/>
        <v>T:\2013 Offres\\130462 -  -  -  - .xlsx</v>
      </c>
      <c r="M466" s="3">
        <v>41218</v>
      </c>
    </row>
    <row r="467" spans="1:13" x14ac:dyDescent="0.25">
      <c r="A467">
        <v>130463</v>
      </c>
      <c r="G467" s="11"/>
      <c r="I467" s="3">
        <f t="shared" ca="1" si="14"/>
        <v>41225</v>
      </c>
      <c r="J467" s="21" t="str">
        <f t="shared" si="15"/>
        <v>T:\2013 Offres\\130463 -  -  -  - .xlsx</v>
      </c>
      <c r="M467" s="3">
        <v>41218</v>
      </c>
    </row>
    <row r="468" spans="1:13" x14ac:dyDescent="0.25">
      <c r="A468">
        <v>130464</v>
      </c>
      <c r="G468" s="11"/>
      <c r="I468" s="3">
        <f t="shared" ca="1" si="14"/>
        <v>41225</v>
      </c>
      <c r="J468" s="21" t="str">
        <f t="shared" si="15"/>
        <v>T:\2013 Offres\\130464 -  -  -  - .xlsx</v>
      </c>
      <c r="M468" s="3">
        <v>41218</v>
      </c>
    </row>
    <row r="469" spans="1:13" x14ac:dyDescent="0.25">
      <c r="A469">
        <v>130465</v>
      </c>
      <c r="G469" s="11"/>
      <c r="I469" s="3">
        <f t="shared" ca="1" si="14"/>
        <v>41225</v>
      </c>
      <c r="J469" s="21" t="str">
        <f t="shared" si="15"/>
        <v>T:\2013 Offres\\130465 -  -  -  - .xlsx</v>
      </c>
      <c r="M469" s="3">
        <v>41218</v>
      </c>
    </row>
    <row r="470" spans="1:13" x14ac:dyDescent="0.25">
      <c r="A470">
        <v>130466</v>
      </c>
      <c r="G470" s="11"/>
      <c r="I470" s="3">
        <f t="shared" ca="1" si="14"/>
        <v>41225</v>
      </c>
      <c r="J470" s="21" t="str">
        <f t="shared" si="15"/>
        <v>T:\2013 Offres\\130466 -  -  -  - .xlsx</v>
      </c>
      <c r="M470" s="3">
        <v>41218</v>
      </c>
    </row>
    <row r="471" spans="1:13" x14ac:dyDescent="0.25">
      <c r="A471">
        <v>130467</v>
      </c>
      <c r="G471" s="11"/>
      <c r="I471" s="3">
        <f t="shared" ca="1" si="14"/>
        <v>41225</v>
      </c>
      <c r="J471" s="21" t="str">
        <f t="shared" si="15"/>
        <v>T:\2013 Offres\\130467 -  -  -  - .xlsx</v>
      </c>
      <c r="M471" s="3">
        <v>41218</v>
      </c>
    </row>
    <row r="472" spans="1:13" x14ac:dyDescent="0.25">
      <c r="A472">
        <v>130468</v>
      </c>
      <c r="G472" s="11"/>
      <c r="I472" s="3">
        <f t="shared" ca="1" si="14"/>
        <v>41225</v>
      </c>
      <c r="J472" s="21" t="str">
        <f t="shared" si="15"/>
        <v>T:\2013 Offres\\130468 -  -  -  - .xlsx</v>
      </c>
      <c r="M472" s="3">
        <v>41218</v>
      </c>
    </row>
    <row r="473" spans="1:13" x14ac:dyDescent="0.25">
      <c r="A473">
        <v>130469</v>
      </c>
      <c r="G473" s="11"/>
      <c r="I473" s="3">
        <f t="shared" ca="1" si="14"/>
        <v>41225</v>
      </c>
      <c r="J473" s="21" t="str">
        <f t="shared" si="15"/>
        <v>T:\2013 Offres\\130469 -  -  -  - .xlsx</v>
      </c>
      <c r="M473" s="3">
        <v>41218</v>
      </c>
    </row>
    <row r="474" spans="1:13" x14ac:dyDescent="0.25">
      <c r="A474">
        <v>130470</v>
      </c>
      <c r="G474" s="11"/>
      <c r="I474" s="3">
        <f t="shared" ca="1" si="14"/>
        <v>41225</v>
      </c>
      <c r="J474" s="21" t="str">
        <f t="shared" si="15"/>
        <v>T:\2013 Offres\\130470 -  -  -  - .xlsx</v>
      </c>
      <c r="M474" s="3">
        <v>41218</v>
      </c>
    </row>
    <row r="475" spans="1:13" x14ac:dyDescent="0.25">
      <c r="A475">
        <v>130471</v>
      </c>
      <c r="G475" s="11"/>
      <c r="I475" s="3">
        <f t="shared" ca="1" si="14"/>
        <v>41225</v>
      </c>
      <c r="J475" s="21" t="str">
        <f t="shared" si="15"/>
        <v>T:\2013 Offres\\130471 -  -  -  - .xlsx</v>
      </c>
      <c r="M475" s="3">
        <v>41218</v>
      </c>
    </row>
    <row r="476" spans="1:13" x14ac:dyDescent="0.25">
      <c r="A476">
        <v>130472</v>
      </c>
      <c r="G476" s="11"/>
      <c r="I476" s="3">
        <f t="shared" ca="1" si="14"/>
        <v>41225</v>
      </c>
      <c r="J476" s="21" t="str">
        <f t="shared" si="15"/>
        <v>T:\2013 Offres\\130472 -  -  -  - .xlsx</v>
      </c>
      <c r="M476" s="3">
        <v>41218</v>
      </c>
    </row>
    <row r="477" spans="1:13" x14ac:dyDescent="0.25">
      <c r="A477">
        <v>130473</v>
      </c>
      <c r="G477" s="11"/>
      <c r="I477" s="3">
        <f t="shared" ca="1" si="14"/>
        <v>41225</v>
      </c>
      <c r="J477" s="21" t="str">
        <f t="shared" si="15"/>
        <v>T:\2013 Offres\\130473 -  -  -  - .xlsx</v>
      </c>
      <c r="M477" s="3">
        <v>41218</v>
      </c>
    </row>
    <row r="478" spans="1:13" x14ac:dyDescent="0.25">
      <c r="A478">
        <v>130474</v>
      </c>
      <c r="G478" s="11"/>
      <c r="I478" s="3">
        <f t="shared" ca="1" si="14"/>
        <v>41225</v>
      </c>
      <c r="J478" s="21" t="str">
        <f t="shared" si="15"/>
        <v>T:\2013 Offres\\130474 -  -  -  - .xlsx</v>
      </c>
      <c r="M478" s="3">
        <v>41218</v>
      </c>
    </row>
    <row r="479" spans="1:13" x14ac:dyDescent="0.25">
      <c r="A479">
        <v>130475</v>
      </c>
      <c r="G479" s="11"/>
      <c r="I479" s="3">
        <f t="shared" ca="1" si="14"/>
        <v>41225</v>
      </c>
      <c r="J479" s="21" t="str">
        <f t="shared" si="15"/>
        <v>T:\2013 Offres\\130475 -  -  -  - .xlsx</v>
      </c>
      <c r="M479" s="3">
        <v>41218</v>
      </c>
    </row>
    <row r="480" spans="1:13" x14ac:dyDescent="0.25">
      <c r="A480">
        <v>130476</v>
      </c>
      <c r="G480" s="11"/>
      <c r="I480" s="3">
        <f t="shared" ca="1" si="14"/>
        <v>41225</v>
      </c>
      <c r="J480" s="21" t="str">
        <f t="shared" si="15"/>
        <v>T:\2013 Offres\\130476 -  -  -  - .xlsx</v>
      </c>
      <c r="M480" s="3">
        <v>41218</v>
      </c>
    </row>
    <row r="481" spans="1:13" x14ac:dyDescent="0.25">
      <c r="A481">
        <v>130477</v>
      </c>
      <c r="G481" s="11"/>
      <c r="I481" s="3">
        <f t="shared" ca="1" si="14"/>
        <v>41225</v>
      </c>
      <c r="J481" s="21" t="str">
        <f t="shared" si="15"/>
        <v>T:\2013 Offres\\130477 -  -  -  - .xlsx</v>
      </c>
      <c r="M481" s="3">
        <v>41218</v>
      </c>
    </row>
    <row r="482" spans="1:13" x14ac:dyDescent="0.25">
      <c r="A482">
        <v>130478</v>
      </c>
      <c r="G482" s="11"/>
      <c r="I482" s="3">
        <f t="shared" ca="1" si="14"/>
        <v>41225</v>
      </c>
      <c r="J482" s="21" t="str">
        <f t="shared" si="15"/>
        <v>T:\2013 Offres\\130478 -  -  -  - .xlsx</v>
      </c>
      <c r="M482" s="3">
        <v>41218</v>
      </c>
    </row>
    <row r="483" spans="1:13" x14ac:dyDescent="0.25">
      <c r="A483">
        <v>130479</v>
      </c>
      <c r="G483" s="11"/>
      <c r="I483" s="3">
        <f t="shared" ca="1" si="14"/>
        <v>41225</v>
      </c>
      <c r="J483" s="21" t="str">
        <f t="shared" si="15"/>
        <v>T:\2013 Offres\\130479 -  -  -  - .xlsx</v>
      </c>
      <c r="M483" s="3">
        <v>41218</v>
      </c>
    </row>
    <row r="484" spans="1:13" x14ac:dyDescent="0.25">
      <c r="A484">
        <v>130480</v>
      </c>
      <c r="G484" s="11"/>
      <c r="I484" s="3">
        <f t="shared" ca="1" si="14"/>
        <v>41225</v>
      </c>
      <c r="J484" s="21" t="str">
        <f t="shared" si="15"/>
        <v>T:\2013 Offres\\130480 -  -  -  - .xlsx</v>
      </c>
      <c r="M484" s="3">
        <v>41218</v>
      </c>
    </row>
    <row r="485" spans="1:13" x14ac:dyDescent="0.25">
      <c r="A485">
        <v>130481</v>
      </c>
      <c r="G485" s="11"/>
      <c r="I485" s="3">
        <f t="shared" ca="1" si="14"/>
        <v>41225</v>
      </c>
      <c r="J485" s="21" t="str">
        <f t="shared" si="15"/>
        <v>T:\2013 Offres\\130481 -  -  -  - .xlsx</v>
      </c>
      <c r="M485" s="3">
        <v>41218</v>
      </c>
    </row>
    <row r="486" spans="1:13" x14ac:dyDescent="0.25">
      <c r="A486">
        <v>130482</v>
      </c>
      <c r="G486" s="11"/>
      <c r="I486" s="3">
        <f t="shared" ca="1" si="14"/>
        <v>41225</v>
      </c>
      <c r="J486" s="21" t="str">
        <f t="shared" si="15"/>
        <v>T:\2013 Offres\\130482 -  -  -  - .xlsx</v>
      </c>
      <c r="M486" s="3">
        <v>41218</v>
      </c>
    </row>
    <row r="487" spans="1:13" x14ac:dyDescent="0.25">
      <c r="A487">
        <v>130483</v>
      </c>
      <c r="G487" s="11"/>
      <c r="I487" s="3">
        <f t="shared" ca="1" si="14"/>
        <v>41225</v>
      </c>
      <c r="J487" s="21" t="str">
        <f t="shared" si="15"/>
        <v>T:\2013 Offres\\130483 -  -  -  - .xlsx</v>
      </c>
      <c r="M487" s="3">
        <v>41218</v>
      </c>
    </row>
    <row r="488" spans="1:13" x14ac:dyDescent="0.25">
      <c r="A488">
        <v>130484</v>
      </c>
      <c r="G488" s="11"/>
      <c r="I488" s="3">
        <f t="shared" ca="1" si="14"/>
        <v>41225</v>
      </c>
      <c r="J488" s="21" t="str">
        <f t="shared" si="15"/>
        <v>T:\2013 Offres\\130484 -  -  -  - .xlsx</v>
      </c>
      <c r="M488" s="3">
        <v>41218</v>
      </c>
    </row>
    <row r="489" spans="1:13" x14ac:dyDescent="0.25">
      <c r="A489">
        <v>130485</v>
      </c>
      <c r="G489" s="11"/>
      <c r="I489" s="3">
        <f t="shared" ca="1" si="14"/>
        <v>41225</v>
      </c>
      <c r="J489" s="21" t="str">
        <f t="shared" si="15"/>
        <v>T:\2013 Offres\\130485 -  -  -  - .xlsx</v>
      </c>
      <c r="M489" s="3">
        <v>41218</v>
      </c>
    </row>
    <row r="490" spans="1:13" x14ac:dyDescent="0.25">
      <c r="A490">
        <v>130486</v>
      </c>
      <c r="G490" s="11"/>
      <c r="I490" s="3">
        <f t="shared" ca="1" si="14"/>
        <v>41225</v>
      </c>
      <c r="J490" s="21" t="str">
        <f t="shared" si="15"/>
        <v>T:\2013 Offres\\130486 -  -  -  - .xlsx</v>
      </c>
      <c r="M490" s="3">
        <v>41218</v>
      </c>
    </row>
    <row r="491" spans="1:13" x14ac:dyDescent="0.25">
      <c r="A491">
        <v>130487</v>
      </c>
      <c r="G491" s="11"/>
      <c r="I491" s="3">
        <f t="shared" ca="1" si="14"/>
        <v>41225</v>
      </c>
      <c r="J491" s="21" t="str">
        <f t="shared" si="15"/>
        <v>T:\2013 Offres\\130487 -  -  -  - .xlsx</v>
      </c>
      <c r="M491" s="3">
        <v>41218</v>
      </c>
    </row>
    <row r="492" spans="1:13" x14ac:dyDescent="0.25">
      <c r="A492">
        <v>130488</v>
      </c>
      <c r="G492" s="11"/>
      <c r="I492" s="3">
        <f t="shared" ca="1" si="14"/>
        <v>41225</v>
      </c>
      <c r="J492" s="21" t="str">
        <f t="shared" si="15"/>
        <v>T:\2013 Offres\\130488 -  -  -  - .xlsx</v>
      </c>
      <c r="M492" s="3">
        <v>41218</v>
      </c>
    </row>
    <row r="493" spans="1:13" x14ac:dyDescent="0.25">
      <c r="A493">
        <v>130489</v>
      </c>
      <c r="G493" s="11"/>
      <c r="I493" s="3">
        <f t="shared" ca="1" si="14"/>
        <v>41225</v>
      </c>
      <c r="J493" s="21" t="str">
        <f t="shared" si="15"/>
        <v>T:\2013 Offres\\130489 -  -  -  - .xlsx</v>
      </c>
      <c r="M493" s="3">
        <v>41218</v>
      </c>
    </row>
    <row r="494" spans="1:13" x14ac:dyDescent="0.25">
      <c r="A494">
        <v>130490</v>
      </c>
      <c r="G494" s="11"/>
      <c r="I494" s="3">
        <f t="shared" ca="1" si="14"/>
        <v>41225</v>
      </c>
      <c r="J494" s="21" t="str">
        <f t="shared" si="15"/>
        <v>T:\2013 Offres\\130490 -  -  -  - .xlsx</v>
      </c>
      <c r="M494" s="3">
        <v>41218</v>
      </c>
    </row>
    <row r="495" spans="1:13" x14ac:dyDescent="0.25">
      <c r="A495">
        <v>130491</v>
      </c>
      <c r="G495" s="11"/>
      <c r="I495" s="3">
        <f t="shared" ca="1" si="14"/>
        <v>41225</v>
      </c>
      <c r="J495" s="21" t="str">
        <f t="shared" si="15"/>
        <v>T:\2013 Offres\\130491 -  -  -  - .xlsx</v>
      </c>
      <c r="M495" s="3">
        <v>41218</v>
      </c>
    </row>
    <row r="496" spans="1:13" x14ac:dyDescent="0.25">
      <c r="A496">
        <v>130492</v>
      </c>
      <c r="G496" s="11"/>
      <c r="I496" s="3">
        <f t="shared" ca="1" si="14"/>
        <v>41225</v>
      </c>
      <c r="J496" s="21" t="str">
        <f t="shared" si="15"/>
        <v>T:\2013 Offres\\130492 -  -  -  - .xlsx</v>
      </c>
      <c r="M496" s="3">
        <v>41218</v>
      </c>
    </row>
    <row r="497" spans="1:13" x14ac:dyDescent="0.25">
      <c r="A497">
        <v>130493</v>
      </c>
      <c r="G497" s="11"/>
      <c r="I497" s="3">
        <f t="shared" ca="1" si="14"/>
        <v>41225</v>
      </c>
      <c r="J497" s="21" t="str">
        <f t="shared" si="15"/>
        <v>T:\2013 Offres\\130493 -  -  -  - .xlsx</v>
      </c>
      <c r="M497" s="3">
        <v>41218</v>
      </c>
    </row>
    <row r="498" spans="1:13" x14ac:dyDescent="0.25">
      <c r="A498">
        <v>130494</v>
      </c>
      <c r="G498" s="11"/>
      <c r="I498" s="3">
        <f t="shared" ca="1" si="14"/>
        <v>41225</v>
      </c>
      <c r="J498" s="21" t="str">
        <f t="shared" si="15"/>
        <v>T:\2013 Offres\\130494 -  -  -  - .xlsx</v>
      </c>
      <c r="M498" s="3">
        <v>41218</v>
      </c>
    </row>
    <row r="499" spans="1:13" x14ac:dyDescent="0.25">
      <c r="A499">
        <v>130495</v>
      </c>
      <c r="G499" s="11"/>
      <c r="I499" s="3">
        <f t="shared" ca="1" si="14"/>
        <v>41225</v>
      </c>
      <c r="J499" s="21" t="str">
        <f t="shared" si="15"/>
        <v>T:\2013 Offres\\130495 -  -  -  - .xlsx</v>
      </c>
      <c r="M499" s="3">
        <v>41218</v>
      </c>
    </row>
    <row r="500" spans="1:13" x14ac:dyDescent="0.25">
      <c r="A500">
        <v>130496</v>
      </c>
      <c r="G500" s="11"/>
      <c r="I500" s="3">
        <f t="shared" ca="1" si="14"/>
        <v>41225</v>
      </c>
      <c r="J500" s="21" t="str">
        <f t="shared" si="15"/>
        <v>T:\2013 Offres\\130496 -  -  -  - .xlsx</v>
      </c>
      <c r="M500" s="3">
        <v>41218</v>
      </c>
    </row>
    <row r="501" spans="1:13" x14ac:dyDescent="0.25">
      <c r="A501">
        <v>130497</v>
      </c>
      <c r="G501" s="11"/>
      <c r="I501" s="3">
        <f t="shared" ca="1" si="14"/>
        <v>41225</v>
      </c>
      <c r="J501" s="21" t="str">
        <f t="shared" si="15"/>
        <v>T:\2013 Offres\\130497 -  -  -  - .xlsx</v>
      </c>
      <c r="M501" s="3">
        <v>41218</v>
      </c>
    </row>
    <row r="502" spans="1:13" x14ac:dyDescent="0.25">
      <c r="A502">
        <v>130498</v>
      </c>
      <c r="G502" s="11"/>
      <c r="I502" s="3">
        <f t="shared" ca="1" si="14"/>
        <v>41225</v>
      </c>
      <c r="J502" s="21" t="str">
        <f t="shared" si="15"/>
        <v>T:\2013 Offres\\130498 -  -  -  - .xlsx</v>
      </c>
      <c r="M502" s="3">
        <v>41218</v>
      </c>
    </row>
    <row r="503" spans="1:13" x14ac:dyDescent="0.25">
      <c r="A503">
        <v>130499</v>
      </c>
      <c r="G503" s="11"/>
      <c r="I503" s="3">
        <f t="shared" ca="1" si="14"/>
        <v>41225</v>
      </c>
      <c r="J503" s="21" t="str">
        <f t="shared" si="15"/>
        <v>T:\2013 Offres\\130499 -  -  -  - .xlsx</v>
      </c>
      <c r="M503" s="3">
        <v>41218</v>
      </c>
    </row>
    <row r="504" spans="1:13" x14ac:dyDescent="0.25">
      <c r="A504">
        <v>130500</v>
      </c>
      <c r="G504" s="11"/>
      <c r="I504" s="3">
        <f t="shared" ca="1" si="14"/>
        <v>41225</v>
      </c>
      <c r="J504" s="21" t="str">
        <f t="shared" si="15"/>
        <v>T:\2013 Offres\\130500 -  -  -  - .xlsx</v>
      </c>
      <c r="M504" s="3">
        <v>41218</v>
      </c>
    </row>
    <row r="505" spans="1:13" x14ac:dyDescent="0.25">
      <c r="A505">
        <v>130501</v>
      </c>
      <c r="G505" s="11"/>
      <c r="I505" s="3">
        <f t="shared" ca="1" si="14"/>
        <v>41225</v>
      </c>
      <c r="J505" s="21" t="str">
        <f t="shared" si="15"/>
        <v>T:\2013 Offres\\130501 -  -  -  - .xlsx</v>
      </c>
      <c r="M505" s="3">
        <v>41218</v>
      </c>
    </row>
    <row r="506" spans="1:13" x14ac:dyDescent="0.25">
      <c r="A506">
        <v>130502</v>
      </c>
      <c r="G506" s="11"/>
      <c r="I506" s="3">
        <f t="shared" ca="1" si="14"/>
        <v>41225</v>
      </c>
      <c r="J506" s="21" t="str">
        <f t="shared" si="15"/>
        <v>T:\2013 Offres\\130502 -  -  -  - .xlsx</v>
      </c>
      <c r="M506" s="3">
        <v>41218</v>
      </c>
    </row>
    <row r="507" spans="1:13" x14ac:dyDescent="0.25">
      <c r="A507">
        <v>130503</v>
      </c>
      <c r="G507" s="11"/>
      <c r="I507" s="3">
        <f t="shared" ca="1" si="14"/>
        <v>41225</v>
      </c>
      <c r="J507" s="21" t="str">
        <f t="shared" si="15"/>
        <v>T:\2013 Offres\\130503 -  -  -  - .xlsx</v>
      </c>
      <c r="M507" s="3">
        <v>41218</v>
      </c>
    </row>
    <row r="508" spans="1:13" x14ac:dyDescent="0.25">
      <c r="A508">
        <v>130504</v>
      </c>
      <c r="G508" s="11"/>
      <c r="I508" s="3">
        <f t="shared" ca="1" si="14"/>
        <v>41225</v>
      </c>
      <c r="J508" s="21" t="str">
        <f t="shared" si="15"/>
        <v>T:\2013 Offres\\130504 -  -  -  - .xlsx</v>
      </c>
      <c r="M508" s="3">
        <v>41218</v>
      </c>
    </row>
    <row r="509" spans="1:13" x14ac:dyDescent="0.25">
      <c r="A509">
        <v>130505</v>
      </c>
      <c r="G509" s="11"/>
      <c r="I509" s="3">
        <f t="shared" ca="1" si="14"/>
        <v>41225</v>
      </c>
      <c r="J509" s="21" t="str">
        <f t="shared" si="15"/>
        <v>T:\2013 Offres\\130505 -  -  -  - .xlsx</v>
      </c>
      <c r="M509" s="3">
        <v>41218</v>
      </c>
    </row>
    <row r="510" spans="1:13" x14ac:dyDescent="0.25">
      <c r="A510">
        <v>130506</v>
      </c>
      <c r="G510" s="11"/>
      <c r="I510" s="3">
        <f t="shared" ca="1" si="14"/>
        <v>41225</v>
      </c>
      <c r="J510" s="21" t="str">
        <f t="shared" si="15"/>
        <v>T:\2013 Offres\\130506 -  -  -  - .xlsx</v>
      </c>
      <c r="M510" s="3">
        <v>41218</v>
      </c>
    </row>
    <row r="511" spans="1:13" x14ac:dyDescent="0.25">
      <c r="A511">
        <v>130507</v>
      </c>
      <c r="G511" s="11"/>
      <c r="I511" s="3">
        <f t="shared" ca="1" si="14"/>
        <v>41225</v>
      </c>
      <c r="J511" s="21" t="str">
        <f t="shared" si="15"/>
        <v>T:\2013 Offres\\130507 -  -  -  - .xlsx</v>
      </c>
      <c r="M511" s="3">
        <v>41218</v>
      </c>
    </row>
    <row r="512" spans="1:13" x14ac:dyDescent="0.25">
      <c r="A512">
        <v>130508</v>
      </c>
      <c r="G512" s="11"/>
      <c r="I512" s="3">
        <f t="shared" ca="1" si="14"/>
        <v>41225</v>
      </c>
      <c r="J512" s="21" t="str">
        <f t="shared" si="15"/>
        <v>T:\2013 Offres\\130508 -  -  -  - .xlsx</v>
      </c>
      <c r="M512" s="3">
        <v>41218</v>
      </c>
    </row>
    <row r="513" spans="1:13" x14ac:dyDescent="0.25">
      <c r="A513">
        <v>130509</v>
      </c>
      <c r="G513" s="11"/>
      <c r="I513" s="3">
        <f t="shared" ca="1" si="14"/>
        <v>41225</v>
      </c>
      <c r="J513" s="21" t="str">
        <f t="shared" si="15"/>
        <v>T:\2013 Offres\\130509 -  -  -  - .xlsx</v>
      </c>
      <c r="M513" s="3">
        <v>41218</v>
      </c>
    </row>
    <row r="514" spans="1:13" x14ac:dyDescent="0.25">
      <c r="A514">
        <v>130510</v>
      </c>
      <c r="G514" s="11"/>
      <c r="I514" s="3">
        <f t="shared" ca="1" si="14"/>
        <v>41225</v>
      </c>
      <c r="J514" s="21" t="str">
        <f t="shared" si="15"/>
        <v>T:\2013 Offres\\130510 -  -  -  - .xlsx</v>
      </c>
      <c r="M514" s="3">
        <v>41218</v>
      </c>
    </row>
    <row r="515" spans="1:13" x14ac:dyDescent="0.25">
      <c r="A515">
        <v>130511</v>
      </c>
      <c r="G515" s="11"/>
      <c r="I515" s="3">
        <f t="shared" ca="1" si="14"/>
        <v>41225</v>
      </c>
      <c r="J515" s="21" t="str">
        <f t="shared" si="15"/>
        <v>T:\2013 Offres\\130511 -  -  -  - .xlsx</v>
      </c>
      <c r="M515" s="3">
        <v>41218</v>
      </c>
    </row>
    <row r="516" spans="1:13" x14ac:dyDescent="0.25">
      <c r="A516">
        <v>130512</v>
      </c>
      <c r="G516" s="11"/>
      <c r="I516" s="3">
        <f t="shared" ca="1" si="14"/>
        <v>41225</v>
      </c>
      <c r="J516" s="21" t="str">
        <f t="shared" si="15"/>
        <v>T:\2013 Offres\\130512 -  -  -  - .xlsx</v>
      </c>
      <c r="M516" s="3">
        <v>41218</v>
      </c>
    </row>
    <row r="517" spans="1:13" x14ac:dyDescent="0.25">
      <c r="A517">
        <v>130513</v>
      </c>
      <c r="G517" s="11"/>
      <c r="I517" s="3">
        <f t="shared" ref="I517:I580" ca="1" si="16">TODAY()</f>
        <v>41225</v>
      </c>
      <c r="J517" s="21" t="str">
        <f t="shared" ref="J517:J580" si="17">CONCATENATE("T:\2013 Offres\",C517,"\",A517," - ",D517," - ",E517," - ",F517," - ",G517,".xlsx")</f>
        <v>T:\2013 Offres\\130513 -  -  -  - .xlsx</v>
      </c>
      <c r="M517" s="3">
        <v>41218</v>
      </c>
    </row>
    <row r="518" spans="1:13" x14ac:dyDescent="0.25">
      <c r="A518">
        <v>130514</v>
      </c>
      <c r="G518" s="11"/>
      <c r="I518" s="3">
        <f t="shared" ca="1" si="16"/>
        <v>41225</v>
      </c>
      <c r="J518" s="21" t="str">
        <f t="shared" si="17"/>
        <v>T:\2013 Offres\\130514 -  -  -  - .xlsx</v>
      </c>
      <c r="M518" s="3">
        <v>41218</v>
      </c>
    </row>
    <row r="519" spans="1:13" x14ac:dyDescent="0.25">
      <c r="A519">
        <v>130515</v>
      </c>
      <c r="G519" s="11"/>
      <c r="I519" s="3">
        <f t="shared" ca="1" si="16"/>
        <v>41225</v>
      </c>
      <c r="J519" s="21" t="str">
        <f t="shared" si="17"/>
        <v>T:\2013 Offres\\130515 -  -  -  - .xlsx</v>
      </c>
      <c r="M519" s="3">
        <v>41218</v>
      </c>
    </row>
    <row r="520" spans="1:13" x14ac:dyDescent="0.25">
      <c r="A520">
        <v>130516</v>
      </c>
      <c r="G520" s="11"/>
      <c r="I520" s="3">
        <f t="shared" ca="1" si="16"/>
        <v>41225</v>
      </c>
      <c r="J520" s="21" t="str">
        <f t="shared" si="17"/>
        <v>T:\2013 Offres\\130516 -  -  -  - .xlsx</v>
      </c>
      <c r="M520" s="3">
        <v>41218</v>
      </c>
    </row>
    <row r="521" spans="1:13" x14ac:dyDescent="0.25">
      <c r="A521">
        <v>130517</v>
      </c>
      <c r="G521" s="11"/>
      <c r="I521" s="3">
        <f t="shared" ca="1" si="16"/>
        <v>41225</v>
      </c>
      <c r="J521" s="21" t="str">
        <f t="shared" si="17"/>
        <v>T:\2013 Offres\\130517 -  -  -  - .xlsx</v>
      </c>
      <c r="M521" s="3">
        <v>41218</v>
      </c>
    </row>
    <row r="522" spans="1:13" x14ac:dyDescent="0.25">
      <c r="A522">
        <v>130518</v>
      </c>
      <c r="G522" s="11"/>
      <c r="I522" s="3">
        <f t="shared" ca="1" si="16"/>
        <v>41225</v>
      </c>
      <c r="J522" s="21" t="str">
        <f t="shared" si="17"/>
        <v>T:\2013 Offres\\130518 -  -  -  - .xlsx</v>
      </c>
      <c r="M522" s="3">
        <v>41218</v>
      </c>
    </row>
    <row r="523" spans="1:13" x14ac:dyDescent="0.25">
      <c r="A523">
        <v>130519</v>
      </c>
      <c r="G523" s="11"/>
      <c r="I523" s="3">
        <f t="shared" ca="1" si="16"/>
        <v>41225</v>
      </c>
      <c r="J523" s="21" t="str">
        <f t="shared" si="17"/>
        <v>T:\2013 Offres\\130519 -  -  -  - .xlsx</v>
      </c>
      <c r="M523" s="3">
        <v>41218</v>
      </c>
    </row>
    <row r="524" spans="1:13" x14ac:dyDescent="0.25">
      <c r="A524">
        <v>130520</v>
      </c>
      <c r="G524" s="11"/>
      <c r="I524" s="3">
        <f t="shared" ca="1" si="16"/>
        <v>41225</v>
      </c>
      <c r="J524" s="21" t="str">
        <f t="shared" si="17"/>
        <v>T:\2013 Offres\\130520 -  -  -  - .xlsx</v>
      </c>
      <c r="M524" s="3">
        <v>41218</v>
      </c>
    </row>
    <row r="525" spans="1:13" x14ac:dyDescent="0.25">
      <c r="A525">
        <v>130521</v>
      </c>
      <c r="G525" s="11"/>
      <c r="I525" s="3">
        <f t="shared" ca="1" si="16"/>
        <v>41225</v>
      </c>
      <c r="J525" s="21" t="str">
        <f t="shared" si="17"/>
        <v>T:\2013 Offres\\130521 -  -  -  - .xlsx</v>
      </c>
      <c r="M525" s="3">
        <v>41218</v>
      </c>
    </row>
    <row r="526" spans="1:13" x14ac:dyDescent="0.25">
      <c r="A526">
        <v>130522</v>
      </c>
      <c r="G526" s="11"/>
      <c r="I526" s="3">
        <f t="shared" ca="1" si="16"/>
        <v>41225</v>
      </c>
      <c r="J526" s="21" t="str">
        <f t="shared" si="17"/>
        <v>T:\2013 Offres\\130522 -  -  -  - .xlsx</v>
      </c>
      <c r="M526" s="3">
        <v>41218</v>
      </c>
    </row>
    <row r="527" spans="1:13" x14ac:dyDescent="0.25">
      <c r="A527">
        <v>130523</v>
      </c>
      <c r="G527" s="11"/>
      <c r="I527" s="3">
        <f t="shared" ca="1" si="16"/>
        <v>41225</v>
      </c>
      <c r="J527" s="21" t="str">
        <f t="shared" si="17"/>
        <v>T:\2013 Offres\\130523 -  -  -  - .xlsx</v>
      </c>
      <c r="M527" s="3">
        <v>41218</v>
      </c>
    </row>
    <row r="528" spans="1:13" x14ac:dyDescent="0.25">
      <c r="A528">
        <v>130524</v>
      </c>
      <c r="G528" s="11"/>
      <c r="I528" s="3">
        <f t="shared" ca="1" si="16"/>
        <v>41225</v>
      </c>
      <c r="J528" s="21" t="str">
        <f t="shared" si="17"/>
        <v>T:\2013 Offres\\130524 -  -  -  - .xlsx</v>
      </c>
      <c r="M528" s="3">
        <v>41218</v>
      </c>
    </row>
    <row r="529" spans="1:13" x14ac:dyDescent="0.25">
      <c r="A529">
        <v>130525</v>
      </c>
      <c r="G529" s="11"/>
      <c r="I529" s="3">
        <f t="shared" ca="1" si="16"/>
        <v>41225</v>
      </c>
      <c r="J529" s="21" t="str">
        <f t="shared" si="17"/>
        <v>T:\2013 Offres\\130525 -  -  -  - .xlsx</v>
      </c>
      <c r="M529" s="3">
        <v>41218</v>
      </c>
    </row>
    <row r="530" spans="1:13" x14ac:dyDescent="0.25">
      <c r="A530">
        <v>130526</v>
      </c>
      <c r="G530" s="11"/>
      <c r="I530" s="3">
        <f t="shared" ca="1" si="16"/>
        <v>41225</v>
      </c>
      <c r="J530" s="21" t="str">
        <f t="shared" si="17"/>
        <v>T:\2013 Offres\\130526 -  -  -  - .xlsx</v>
      </c>
      <c r="M530" s="3">
        <v>41218</v>
      </c>
    </row>
    <row r="531" spans="1:13" x14ac:dyDescent="0.25">
      <c r="A531">
        <v>130527</v>
      </c>
      <c r="G531" s="11"/>
      <c r="I531" s="3">
        <f t="shared" ca="1" si="16"/>
        <v>41225</v>
      </c>
      <c r="J531" s="21" t="str">
        <f t="shared" si="17"/>
        <v>T:\2013 Offres\\130527 -  -  -  - .xlsx</v>
      </c>
      <c r="M531" s="3">
        <v>41218</v>
      </c>
    </row>
    <row r="532" spans="1:13" x14ac:dyDescent="0.25">
      <c r="A532">
        <v>130528</v>
      </c>
      <c r="G532" s="11"/>
      <c r="I532" s="3">
        <f t="shared" ca="1" si="16"/>
        <v>41225</v>
      </c>
      <c r="J532" s="21" t="str">
        <f t="shared" si="17"/>
        <v>T:\2013 Offres\\130528 -  -  -  - .xlsx</v>
      </c>
      <c r="M532" s="3">
        <v>41218</v>
      </c>
    </row>
    <row r="533" spans="1:13" x14ac:dyDescent="0.25">
      <c r="A533">
        <v>130529</v>
      </c>
      <c r="G533" s="11"/>
      <c r="I533" s="3">
        <f t="shared" ca="1" si="16"/>
        <v>41225</v>
      </c>
      <c r="J533" s="21" t="str">
        <f t="shared" si="17"/>
        <v>T:\2013 Offres\\130529 -  -  -  - .xlsx</v>
      </c>
      <c r="M533" s="3">
        <v>41218</v>
      </c>
    </row>
    <row r="534" spans="1:13" x14ac:dyDescent="0.25">
      <c r="A534">
        <v>130530</v>
      </c>
      <c r="G534" s="11"/>
      <c r="I534" s="3">
        <f t="shared" ca="1" si="16"/>
        <v>41225</v>
      </c>
      <c r="J534" s="21" t="str">
        <f t="shared" si="17"/>
        <v>T:\2013 Offres\\130530 -  -  -  - .xlsx</v>
      </c>
      <c r="M534" s="3">
        <v>41218</v>
      </c>
    </row>
    <row r="535" spans="1:13" x14ac:dyDescent="0.25">
      <c r="A535">
        <v>130531</v>
      </c>
      <c r="G535" s="11"/>
      <c r="I535" s="3">
        <f t="shared" ca="1" si="16"/>
        <v>41225</v>
      </c>
      <c r="J535" s="21" t="str">
        <f t="shared" si="17"/>
        <v>T:\2013 Offres\\130531 -  -  -  - .xlsx</v>
      </c>
      <c r="M535" s="3">
        <v>41218</v>
      </c>
    </row>
    <row r="536" spans="1:13" x14ac:dyDescent="0.25">
      <c r="A536">
        <v>130532</v>
      </c>
      <c r="G536" s="11"/>
      <c r="I536" s="3">
        <f t="shared" ca="1" si="16"/>
        <v>41225</v>
      </c>
      <c r="J536" s="21" t="str">
        <f t="shared" si="17"/>
        <v>T:\2013 Offres\\130532 -  -  -  - .xlsx</v>
      </c>
      <c r="M536" s="3">
        <v>41218</v>
      </c>
    </row>
    <row r="537" spans="1:13" x14ac:dyDescent="0.25">
      <c r="A537">
        <v>130533</v>
      </c>
      <c r="G537" s="11"/>
      <c r="I537" s="3">
        <f t="shared" ca="1" si="16"/>
        <v>41225</v>
      </c>
      <c r="J537" s="21" t="str">
        <f t="shared" si="17"/>
        <v>T:\2013 Offres\\130533 -  -  -  - .xlsx</v>
      </c>
      <c r="M537" s="3">
        <v>41218</v>
      </c>
    </row>
    <row r="538" spans="1:13" x14ac:dyDescent="0.25">
      <c r="A538">
        <v>130534</v>
      </c>
      <c r="G538" s="11"/>
      <c r="I538" s="3">
        <f t="shared" ca="1" si="16"/>
        <v>41225</v>
      </c>
      <c r="J538" s="21" t="str">
        <f t="shared" si="17"/>
        <v>T:\2013 Offres\\130534 -  -  -  - .xlsx</v>
      </c>
      <c r="M538" s="3">
        <v>41218</v>
      </c>
    </row>
    <row r="539" spans="1:13" x14ac:dyDescent="0.25">
      <c r="A539">
        <v>130535</v>
      </c>
      <c r="G539" s="11"/>
      <c r="I539" s="3">
        <f t="shared" ca="1" si="16"/>
        <v>41225</v>
      </c>
      <c r="J539" s="21" t="str">
        <f t="shared" si="17"/>
        <v>T:\2013 Offres\\130535 -  -  -  - .xlsx</v>
      </c>
      <c r="M539" s="3">
        <v>41218</v>
      </c>
    </row>
    <row r="540" spans="1:13" x14ac:dyDescent="0.25">
      <c r="A540">
        <v>130536</v>
      </c>
      <c r="G540" s="11"/>
      <c r="I540" s="3">
        <f t="shared" ca="1" si="16"/>
        <v>41225</v>
      </c>
      <c r="J540" s="21" t="str">
        <f t="shared" si="17"/>
        <v>T:\2013 Offres\\130536 -  -  -  - .xlsx</v>
      </c>
      <c r="M540" s="3">
        <v>41218</v>
      </c>
    </row>
    <row r="541" spans="1:13" x14ac:dyDescent="0.25">
      <c r="A541">
        <v>130537</v>
      </c>
      <c r="G541" s="11"/>
      <c r="I541" s="3">
        <f t="shared" ca="1" si="16"/>
        <v>41225</v>
      </c>
      <c r="J541" s="21" t="str">
        <f t="shared" si="17"/>
        <v>T:\2013 Offres\\130537 -  -  -  - .xlsx</v>
      </c>
      <c r="M541" s="3">
        <v>41218</v>
      </c>
    </row>
    <row r="542" spans="1:13" x14ac:dyDescent="0.25">
      <c r="A542">
        <v>130538</v>
      </c>
      <c r="G542" s="11"/>
      <c r="I542" s="3">
        <f t="shared" ca="1" si="16"/>
        <v>41225</v>
      </c>
      <c r="J542" s="21" t="str">
        <f t="shared" si="17"/>
        <v>T:\2013 Offres\\130538 -  -  -  - .xlsx</v>
      </c>
      <c r="M542" s="3">
        <v>41218</v>
      </c>
    </row>
    <row r="543" spans="1:13" x14ac:dyDescent="0.25">
      <c r="A543">
        <v>130539</v>
      </c>
      <c r="G543" s="11"/>
      <c r="I543" s="3">
        <f t="shared" ca="1" si="16"/>
        <v>41225</v>
      </c>
      <c r="J543" s="21" t="str">
        <f t="shared" si="17"/>
        <v>T:\2013 Offres\\130539 -  -  -  - .xlsx</v>
      </c>
      <c r="M543" s="3">
        <v>41218</v>
      </c>
    </row>
    <row r="544" spans="1:13" x14ac:dyDescent="0.25">
      <c r="A544">
        <v>130540</v>
      </c>
      <c r="G544" s="11"/>
      <c r="I544" s="3">
        <f t="shared" ca="1" si="16"/>
        <v>41225</v>
      </c>
      <c r="J544" s="21" t="str">
        <f t="shared" si="17"/>
        <v>T:\2013 Offres\\130540 -  -  -  - .xlsx</v>
      </c>
      <c r="M544" s="3">
        <v>41218</v>
      </c>
    </row>
    <row r="545" spans="1:13" x14ac:dyDescent="0.25">
      <c r="A545">
        <v>130541</v>
      </c>
      <c r="G545" s="11"/>
      <c r="I545" s="3">
        <f t="shared" ca="1" si="16"/>
        <v>41225</v>
      </c>
      <c r="J545" s="21" t="str">
        <f t="shared" si="17"/>
        <v>T:\2013 Offres\\130541 -  -  -  - .xlsx</v>
      </c>
      <c r="M545" s="3">
        <v>41218</v>
      </c>
    </row>
    <row r="546" spans="1:13" x14ac:dyDescent="0.25">
      <c r="A546">
        <v>130542</v>
      </c>
      <c r="G546" s="11"/>
      <c r="I546" s="3">
        <f t="shared" ca="1" si="16"/>
        <v>41225</v>
      </c>
      <c r="J546" s="21" t="str">
        <f t="shared" si="17"/>
        <v>T:\2013 Offres\\130542 -  -  -  - .xlsx</v>
      </c>
      <c r="M546" s="3">
        <v>41218</v>
      </c>
    </row>
    <row r="547" spans="1:13" x14ac:dyDescent="0.25">
      <c r="A547">
        <v>130543</v>
      </c>
      <c r="G547" s="11"/>
      <c r="I547" s="3">
        <f t="shared" ca="1" si="16"/>
        <v>41225</v>
      </c>
      <c r="J547" s="21" t="str">
        <f t="shared" si="17"/>
        <v>T:\2013 Offres\\130543 -  -  -  - .xlsx</v>
      </c>
      <c r="M547" s="3">
        <v>41218</v>
      </c>
    </row>
    <row r="548" spans="1:13" x14ac:dyDescent="0.25">
      <c r="A548">
        <v>130544</v>
      </c>
      <c r="G548" s="11"/>
      <c r="I548" s="3">
        <f t="shared" ca="1" si="16"/>
        <v>41225</v>
      </c>
      <c r="J548" s="21" t="str">
        <f t="shared" si="17"/>
        <v>T:\2013 Offres\\130544 -  -  -  - .xlsx</v>
      </c>
      <c r="M548" s="3">
        <v>41218</v>
      </c>
    </row>
    <row r="549" spans="1:13" x14ac:dyDescent="0.25">
      <c r="A549">
        <v>130545</v>
      </c>
      <c r="G549" s="11"/>
      <c r="I549" s="3">
        <f t="shared" ca="1" si="16"/>
        <v>41225</v>
      </c>
      <c r="J549" s="21" t="str">
        <f t="shared" si="17"/>
        <v>T:\2013 Offres\\130545 -  -  -  - .xlsx</v>
      </c>
      <c r="M549" s="3">
        <v>41218</v>
      </c>
    </row>
    <row r="550" spans="1:13" x14ac:dyDescent="0.25">
      <c r="A550">
        <v>130546</v>
      </c>
      <c r="G550" s="11"/>
      <c r="I550" s="3">
        <f t="shared" ca="1" si="16"/>
        <v>41225</v>
      </c>
      <c r="J550" s="21" t="str">
        <f t="shared" si="17"/>
        <v>T:\2013 Offres\\130546 -  -  -  - .xlsx</v>
      </c>
      <c r="M550" s="3">
        <v>41218</v>
      </c>
    </row>
    <row r="551" spans="1:13" x14ac:dyDescent="0.25">
      <c r="A551">
        <v>130547</v>
      </c>
      <c r="G551" s="11"/>
      <c r="I551" s="3">
        <f t="shared" ca="1" si="16"/>
        <v>41225</v>
      </c>
      <c r="J551" s="21" t="str">
        <f t="shared" si="17"/>
        <v>T:\2013 Offres\\130547 -  -  -  - .xlsx</v>
      </c>
      <c r="M551" s="3">
        <v>41218</v>
      </c>
    </row>
    <row r="552" spans="1:13" x14ac:dyDescent="0.25">
      <c r="A552">
        <v>130548</v>
      </c>
      <c r="G552" s="11"/>
      <c r="I552" s="3">
        <f t="shared" ca="1" si="16"/>
        <v>41225</v>
      </c>
      <c r="J552" s="21" t="str">
        <f t="shared" si="17"/>
        <v>T:\2013 Offres\\130548 -  -  -  - .xlsx</v>
      </c>
      <c r="M552" s="3">
        <v>41218</v>
      </c>
    </row>
    <row r="553" spans="1:13" x14ac:dyDescent="0.25">
      <c r="A553">
        <v>130549</v>
      </c>
      <c r="G553" s="11"/>
      <c r="I553" s="3">
        <f t="shared" ca="1" si="16"/>
        <v>41225</v>
      </c>
      <c r="J553" s="21" t="str">
        <f t="shared" si="17"/>
        <v>T:\2013 Offres\\130549 -  -  -  - .xlsx</v>
      </c>
      <c r="M553" s="3">
        <v>41218</v>
      </c>
    </row>
    <row r="554" spans="1:13" x14ac:dyDescent="0.25">
      <c r="A554">
        <v>130550</v>
      </c>
      <c r="G554" s="11"/>
      <c r="I554" s="3">
        <f t="shared" ca="1" si="16"/>
        <v>41225</v>
      </c>
      <c r="J554" s="21" t="str">
        <f t="shared" si="17"/>
        <v>T:\2013 Offres\\130550 -  -  -  - .xlsx</v>
      </c>
      <c r="M554" s="3">
        <v>41218</v>
      </c>
    </row>
    <row r="555" spans="1:13" x14ac:dyDescent="0.25">
      <c r="A555">
        <v>130551</v>
      </c>
      <c r="G555" s="11"/>
      <c r="I555" s="3">
        <f t="shared" ca="1" si="16"/>
        <v>41225</v>
      </c>
      <c r="J555" s="21" t="str">
        <f t="shared" si="17"/>
        <v>T:\2013 Offres\\130551 -  -  -  - .xlsx</v>
      </c>
      <c r="M555" s="3">
        <v>41218</v>
      </c>
    </row>
    <row r="556" spans="1:13" x14ac:dyDescent="0.25">
      <c r="A556">
        <v>130552</v>
      </c>
      <c r="G556" s="11"/>
      <c r="I556" s="3">
        <f t="shared" ca="1" si="16"/>
        <v>41225</v>
      </c>
      <c r="J556" s="21" t="str">
        <f t="shared" si="17"/>
        <v>T:\2013 Offres\\130552 -  -  -  - .xlsx</v>
      </c>
      <c r="M556" s="3">
        <v>41218</v>
      </c>
    </row>
    <row r="557" spans="1:13" x14ac:dyDescent="0.25">
      <c r="A557">
        <v>130553</v>
      </c>
      <c r="G557" s="11"/>
      <c r="I557" s="3">
        <f t="shared" ca="1" si="16"/>
        <v>41225</v>
      </c>
      <c r="J557" s="21" t="str">
        <f t="shared" si="17"/>
        <v>T:\2013 Offres\\130553 -  -  -  - .xlsx</v>
      </c>
      <c r="M557" s="3">
        <v>41218</v>
      </c>
    </row>
    <row r="558" spans="1:13" x14ac:dyDescent="0.25">
      <c r="A558">
        <v>130554</v>
      </c>
      <c r="G558" s="11"/>
      <c r="I558" s="3">
        <f t="shared" ca="1" si="16"/>
        <v>41225</v>
      </c>
      <c r="J558" s="21" t="str">
        <f t="shared" si="17"/>
        <v>T:\2013 Offres\\130554 -  -  -  - .xlsx</v>
      </c>
      <c r="M558" s="3">
        <v>41218</v>
      </c>
    </row>
    <row r="559" spans="1:13" x14ac:dyDescent="0.25">
      <c r="A559">
        <v>130555</v>
      </c>
      <c r="G559" s="11"/>
      <c r="I559" s="3">
        <f t="shared" ca="1" si="16"/>
        <v>41225</v>
      </c>
      <c r="J559" s="21" t="str">
        <f t="shared" si="17"/>
        <v>T:\2013 Offres\\130555 -  -  -  - .xlsx</v>
      </c>
      <c r="M559" s="3">
        <v>41218</v>
      </c>
    </row>
    <row r="560" spans="1:13" x14ac:dyDescent="0.25">
      <c r="A560">
        <v>130556</v>
      </c>
      <c r="G560" s="11"/>
      <c r="I560" s="3">
        <f t="shared" ca="1" si="16"/>
        <v>41225</v>
      </c>
      <c r="J560" s="21" t="str">
        <f t="shared" si="17"/>
        <v>T:\2013 Offres\\130556 -  -  -  - .xlsx</v>
      </c>
      <c r="M560" s="3">
        <v>41218</v>
      </c>
    </row>
    <row r="561" spans="1:13" x14ac:dyDescent="0.25">
      <c r="A561">
        <v>130557</v>
      </c>
      <c r="G561" s="11"/>
      <c r="I561" s="3">
        <f t="shared" ca="1" si="16"/>
        <v>41225</v>
      </c>
      <c r="J561" s="21" t="str">
        <f t="shared" si="17"/>
        <v>T:\2013 Offres\\130557 -  -  -  - .xlsx</v>
      </c>
      <c r="M561" s="3">
        <v>41218</v>
      </c>
    </row>
    <row r="562" spans="1:13" x14ac:dyDescent="0.25">
      <c r="A562">
        <v>130558</v>
      </c>
      <c r="G562" s="11"/>
      <c r="I562" s="3">
        <f t="shared" ca="1" si="16"/>
        <v>41225</v>
      </c>
      <c r="J562" s="21" t="str">
        <f t="shared" si="17"/>
        <v>T:\2013 Offres\\130558 -  -  -  - .xlsx</v>
      </c>
      <c r="M562" s="3">
        <v>41218</v>
      </c>
    </row>
    <row r="563" spans="1:13" x14ac:dyDescent="0.25">
      <c r="A563">
        <v>130559</v>
      </c>
      <c r="G563" s="11"/>
      <c r="I563" s="3">
        <f t="shared" ca="1" si="16"/>
        <v>41225</v>
      </c>
      <c r="J563" s="21" t="str">
        <f t="shared" si="17"/>
        <v>T:\2013 Offres\\130559 -  -  -  - .xlsx</v>
      </c>
      <c r="M563" s="3">
        <v>41218</v>
      </c>
    </row>
    <row r="564" spans="1:13" x14ac:dyDescent="0.25">
      <c r="A564">
        <v>130560</v>
      </c>
      <c r="G564" s="11"/>
      <c r="I564" s="3">
        <f t="shared" ca="1" si="16"/>
        <v>41225</v>
      </c>
      <c r="J564" s="21" t="str">
        <f t="shared" si="17"/>
        <v>T:\2013 Offres\\130560 -  -  -  - .xlsx</v>
      </c>
      <c r="M564" s="3">
        <v>41218</v>
      </c>
    </row>
    <row r="565" spans="1:13" x14ac:dyDescent="0.25">
      <c r="A565">
        <v>130561</v>
      </c>
      <c r="G565" s="11"/>
      <c r="I565" s="3">
        <f t="shared" ca="1" si="16"/>
        <v>41225</v>
      </c>
      <c r="J565" s="21" t="str">
        <f t="shared" si="17"/>
        <v>T:\2013 Offres\\130561 -  -  -  - .xlsx</v>
      </c>
      <c r="M565" s="3">
        <v>41218</v>
      </c>
    </row>
    <row r="566" spans="1:13" x14ac:dyDescent="0.25">
      <c r="A566">
        <v>130562</v>
      </c>
      <c r="G566" s="11"/>
      <c r="I566" s="3">
        <f t="shared" ca="1" si="16"/>
        <v>41225</v>
      </c>
      <c r="J566" s="21" t="str">
        <f t="shared" si="17"/>
        <v>T:\2013 Offres\\130562 -  -  -  - .xlsx</v>
      </c>
      <c r="M566" s="3">
        <v>41218</v>
      </c>
    </row>
    <row r="567" spans="1:13" x14ac:dyDescent="0.25">
      <c r="A567">
        <v>130563</v>
      </c>
      <c r="G567" s="11"/>
      <c r="I567" s="3">
        <f t="shared" ca="1" si="16"/>
        <v>41225</v>
      </c>
      <c r="J567" s="21" t="str">
        <f t="shared" si="17"/>
        <v>T:\2013 Offres\\130563 -  -  -  - .xlsx</v>
      </c>
      <c r="M567" s="3">
        <v>41218</v>
      </c>
    </row>
    <row r="568" spans="1:13" x14ac:dyDescent="0.25">
      <c r="A568">
        <v>130564</v>
      </c>
      <c r="G568" s="11"/>
      <c r="I568" s="3">
        <f t="shared" ca="1" si="16"/>
        <v>41225</v>
      </c>
      <c r="J568" s="21" t="str">
        <f t="shared" si="17"/>
        <v>T:\2013 Offres\\130564 -  -  -  - .xlsx</v>
      </c>
      <c r="M568" s="3">
        <v>41218</v>
      </c>
    </row>
    <row r="569" spans="1:13" x14ac:dyDescent="0.25">
      <c r="A569">
        <v>130565</v>
      </c>
      <c r="G569" s="11"/>
      <c r="I569" s="3">
        <f t="shared" ca="1" si="16"/>
        <v>41225</v>
      </c>
      <c r="J569" s="21" t="str">
        <f t="shared" si="17"/>
        <v>T:\2013 Offres\\130565 -  -  -  - .xlsx</v>
      </c>
      <c r="M569" s="3">
        <v>41218</v>
      </c>
    </row>
    <row r="570" spans="1:13" x14ac:dyDescent="0.25">
      <c r="A570">
        <v>130566</v>
      </c>
      <c r="G570" s="11"/>
      <c r="I570" s="3">
        <f t="shared" ca="1" si="16"/>
        <v>41225</v>
      </c>
      <c r="J570" s="21" t="str">
        <f t="shared" si="17"/>
        <v>T:\2013 Offres\\130566 -  -  -  - .xlsx</v>
      </c>
      <c r="M570" s="3">
        <v>41218</v>
      </c>
    </row>
    <row r="571" spans="1:13" x14ac:dyDescent="0.25">
      <c r="A571">
        <v>130567</v>
      </c>
      <c r="G571" s="11"/>
      <c r="I571" s="3">
        <f t="shared" ca="1" si="16"/>
        <v>41225</v>
      </c>
      <c r="J571" s="21" t="str">
        <f t="shared" si="17"/>
        <v>T:\2013 Offres\\130567 -  -  -  - .xlsx</v>
      </c>
      <c r="M571" s="3">
        <v>41218</v>
      </c>
    </row>
    <row r="572" spans="1:13" x14ac:dyDescent="0.25">
      <c r="A572">
        <v>130568</v>
      </c>
      <c r="G572" s="11"/>
      <c r="I572" s="3">
        <f t="shared" ca="1" si="16"/>
        <v>41225</v>
      </c>
      <c r="J572" s="21" t="str">
        <f t="shared" si="17"/>
        <v>T:\2013 Offres\\130568 -  -  -  - .xlsx</v>
      </c>
      <c r="M572" s="3">
        <v>41218</v>
      </c>
    </row>
    <row r="573" spans="1:13" x14ac:dyDescent="0.25">
      <c r="A573">
        <v>130569</v>
      </c>
      <c r="G573" s="11"/>
      <c r="I573" s="3">
        <f t="shared" ca="1" si="16"/>
        <v>41225</v>
      </c>
      <c r="J573" s="21" t="str">
        <f t="shared" si="17"/>
        <v>T:\2013 Offres\\130569 -  -  -  - .xlsx</v>
      </c>
      <c r="M573" s="3">
        <v>41218</v>
      </c>
    </row>
    <row r="574" spans="1:13" x14ac:dyDescent="0.25">
      <c r="A574">
        <v>130570</v>
      </c>
      <c r="G574" s="11"/>
      <c r="I574" s="3">
        <f t="shared" ca="1" si="16"/>
        <v>41225</v>
      </c>
      <c r="J574" s="21" t="str">
        <f t="shared" si="17"/>
        <v>T:\2013 Offres\\130570 -  -  -  - .xlsx</v>
      </c>
      <c r="M574" s="3">
        <v>41218</v>
      </c>
    </row>
    <row r="575" spans="1:13" x14ac:dyDescent="0.25">
      <c r="A575">
        <v>130571</v>
      </c>
      <c r="G575" s="11"/>
      <c r="I575" s="3">
        <f t="shared" ca="1" si="16"/>
        <v>41225</v>
      </c>
      <c r="J575" s="21" t="str">
        <f t="shared" si="17"/>
        <v>T:\2013 Offres\\130571 -  -  -  - .xlsx</v>
      </c>
      <c r="M575" s="3">
        <v>41218</v>
      </c>
    </row>
    <row r="576" spans="1:13" x14ac:dyDescent="0.25">
      <c r="A576">
        <v>130572</v>
      </c>
      <c r="G576" s="11"/>
      <c r="I576" s="3">
        <f t="shared" ca="1" si="16"/>
        <v>41225</v>
      </c>
      <c r="J576" s="21" t="str">
        <f t="shared" si="17"/>
        <v>T:\2013 Offres\\130572 -  -  -  - .xlsx</v>
      </c>
      <c r="M576" s="3">
        <v>41218</v>
      </c>
    </row>
    <row r="577" spans="1:13" x14ac:dyDescent="0.25">
      <c r="A577">
        <v>130573</v>
      </c>
      <c r="G577" s="11"/>
      <c r="I577" s="3">
        <f t="shared" ca="1" si="16"/>
        <v>41225</v>
      </c>
      <c r="J577" s="21" t="str">
        <f t="shared" si="17"/>
        <v>T:\2013 Offres\\130573 -  -  -  - .xlsx</v>
      </c>
      <c r="M577" s="3">
        <v>41218</v>
      </c>
    </row>
    <row r="578" spans="1:13" x14ac:dyDescent="0.25">
      <c r="A578">
        <v>130574</v>
      </c>
      <c r="G578" s="11"/>
      <c r="I578" s="3">
        <f t="shared" ca="1" si="16"/>
        <v>41225</v>
      </c>
      <c r="J578" s="21" t="str">
        <f t="shared" si="17"/>
        <v>T:\2013 Offres\\130574 -  -  -  - .xlsx</v>
      </c>
      <c r="M578" s="3">
        <v>41218</v>
      </c>
    </row>
    <row r="579" spans="1:13" x14ac:dyDescent="0.25">
      <c r="A579">
        <v>130575</v>
      </c>
      <c r="G579" s="11"/>
      <c r="I579" s="3">
        <f t="shared" ca="1" si="16"/>
        <v>41225</v>
      </c>
      <c r="J579" s="21" t="str">
        <f t="shared" si="17"/>
        <v>T:\2013 Offres\\130575 -  -  -  - .xlsx</v>
      </c>
      <c r="M579" s="3">
        <v>41218</v>
      </c>
    </row>
    <row r="580" spans="1:13" x14ac:dyDescent="0.25">
      <c r="A580">
        <v>130576</v>
      </c>
      <c r="G580" s="11"/>
      <c r="I580" s="3">
        <f t="shared" ca="1" si="16"/>
        <v>41225</v>
      </c>
      <c r="J580" s="21" t="str">
        <f t="shared" si="17"/>
        <v>T:\2013 Offres\\130576 -  -  -  - .xlsx</v>
      </c>
      <c r="M580" s="3">
        <v>41218</v>
      </c>
    </row>
    <row r="581" spans="1:13" x14ac:dyDescent="0.25">
      <c r="A581">
        <v>130577</v>
      </c>
      <c r="G581" s="11"/>
      <c r="I581" s="3">
        <f t="shared" ref="I581:I644" ca="1" si="18">TODAY()</f>
        <v>41225</v>
      </c>
      <c r="J581" s="21" t="str">
        <f t="shared" ref="J581:J644" si="19">CONCATENATE("T:\2013 Offres\",C581,"\",A581," - ",D581," - ",E581," - ",F581," - ",G581,".xlsx")</f>
        <v>T:\2013 Offres\\130577 -  -  -  - .xlsx</v>
      </c>
      <c r="M581" s="3">
        <v>41218</v>
      </c>
    </row>
    <row r="582" spans="1:13" x14ac:dyDescent="0.25">
      <c r="A582">
        <v>130578</v>
      </c>
      <c r="G582" s="11"/>
      <c r="I582" s="3">
        <f t="shared" ca="1" si="18"/>
        <v>41225</v>
      </c>
      <c r="J582" s="21" t="str">
        <f t="shared" si="19"/>
        <v>T:\2013 Offres\\130578 -  -  -  - .xlsx</v>
      </c>
      <c r="M582" s="3">
        <v>41218</v>
      </c>
    </row>
    <row r="583" spans="1:13" x14ac:dyDescent="0.25">
      <c r="A583">
        <v>130579</v>
      </c>
      <c r="G583" s="11"/>
      <c r="I583" s="3">
        <f t="shared" ca="1" si="18"/>
        <v>41225</v>
      </c>
      <c r="J583" s="21" t="str">
        <f t="shared" si="19"/>
        <v>T:\2013 Offres\\130579 -  -  -  - .xlsx</v>
      </c>
      <c r="M583" s="3">
        <v>41218</v>
      </c>
    </row>
    <row r="584" spans="1:13" x14ac:dyDescent="0.25">
      <c r="A584">
        <v>130580</v>
      </c>
      <c r="G584" s="11"/>
      <c r="I584" s="3">
        <f t="shared" ca="1" si="18"/>
        <v>41225</v>
      </c>
      <c r="J584" s="21" t="str">
        <f t="shared" si="19"/>
        <v>T:\2013 Offres\\130580 -  -  -  - .xlsx</v>
      </c>
      <c r="M584" s="3">
        <v>41218</v>
      </c>
    </row>
    <row r="585" spans="1:13" x14ac:dyDescent="0.25">
      <c r="A585">
        <v>130581</v>
      </c>
      <c r="G585" s="11"/>
      <c r="I585" s="3">
        <f t="shared" ca="1" si="18"/>
        <v>41225</v>
      </c>
      <c r="J585" s="21" t="str">
        <f t="shared" si="19"/>
        <v>T:\2013 Offres\\130581 -  -  -  - .xlsx</v>
      </c>
      <c r="M585" s="3">
        <v>41218</v>
      </c>
    </row>
    <row r="586" spans="1:13" x14ac:dyDescent="0.25">
      <c r="A586">
        <v>130582</v>
      </c>
      <c r="G586" s="11"/>
      <c r="I586" s="3">
        <f t="shared" ca="1" si="18"/>
        <v>41225</v>
      </c>
      <c r="J586" s="21" t="str">
        <f t="shared" si="19"/>
        <v>T:\2013 Offres\\130582 -  -  -  - .xlsx</v>
      </c>
      <c r="M586" s="3">
        <v>41218</v>
      </c>
    </row>
    <row r="587" spans="1:13" x14ac:dyDescent="0.25">
      <c r="A587">
        <v>130583</v>
      </c>
      <c r="G587" s="11"/>
      <c r="I587" s="3">
        <f t="shared" ca="1" si="18"/>
        <v>41225</v>
      </c>
      <c r="J587" s="21" t="str">
        <f t="shared" si="19"/>
        <v>T:\2013 Offres\\130583 -  -  -  - .xlsx</v>
      </c>
      <c r="M587" s="3">
        <v>41218</v>
      </c>
    </row>
    <row r="588" spans="1:13" x14ac:dyDescent="0.25">
      <c r="A588">
        <v>130584</v>
      </c>
      <c r="G588" s="11"/>
      <c r="I588" s="3">
        <f t="shared" ca="1" si="18"/>
        <v>41225</v>
      </c>
      <c r="J588" s="21" t="str">
        <f t="shared" si="19"/>
        <v>T:\2013 Offres\\130584 -  -  -  - .xlsx</v>
      </c>
      <c r="M588" s="3">
        <v>41218</v>
      </c>
    </row>
    <row r="589" spans="1:13" x14ac:dyDescent="0.25">
      <c r="A589">
        <v>130585</v>
      </c>
      <c r="G589" s="11"/>
      <c r="I589" s="3">
        <f t="shared" ca="1" si="18"/>
        <v>41225</v>
      </c>
      <c r="J589" s="21" t="str">
        <f t="shared" si="19"/>
        <v>T:\2013 Offres\\130585 -  -  -  - .xlsx</v>
      </c>
      <c r="M589" s="3">
        <v>41218</v>
      </c>
    </row>
    <row r="590" spans="1:13" x14ac:dyDescent="0.25">
      <c r="A590">
        <v>130586</v>
      </c>
      <c r="G590" s="11"/>
      <c r="I590" s="3">
        <f t="shared" ca="1" si="18"/>
        <v>41225</v>
      </c>
      <c r="J590" s="21" t="str">
        <f t="shared" si="19"/>
        <v>T:\2013 Offres\\130586 -  -  -  - .xlsx</v>
      </c>
      <c r="M590" s="3">
        <v>41218</v>
      </c>
    </row>
    <row r="591" spans="1:13" x14ac:dyDescent="0.25">
      <c r="A591">
        <v>130587</v>
      </c>
      <c r="G591" s="11"/>
      <c r="I591" s="3">
        <f t="shared" ca="1" si="18"/>
        <v>41225</v>
      </c>
      <c r="J591" s="21" t="str">
        <f t="shared" si="19"/>
        <v>T:\2013 Offres\\130587 -  -  -  - .xlsx</v>
      </c>
      <c r="M591" s="3">
        <v>41218</v>
      </c>
    </row>
    <row r="592" spans="1:13" x14ac:dyDescent="0.25">
      <c r="A592">
        <v>130588</v>
      </c>
      <c r="G592" s="11"/>
      <c r="I592" s="3">
        <f t="shared" ca="1" si="18"/>
        <v>41225</v>
      </c>
      <c r="J592" s="21" t="str">
        <f t="shared" si="19"/>
        <v>T:\2013 Offres\\130588 -  -  -  - .xlsx</v>
      </c>
      <c r="M592" s="3">
        <v>41218</v>
      </c>
    </row>
    <row r="593" spans="1:13" x14ac:dyDescent="0.25">
      <c r="A593">
        <v>130589</v>
      </c>
      <c r="G593" s="11"/>
      <c r="I593" s="3">
        <f t="shared" ca="1" si="18"/>
        <v>41225</v>
      </c>
      <c r="J593" s="21" t="str">
        <f t="shared" si="19"/>
        <v>T:\2013 Offres\\130589 -  -  -  - .xlsx</v>
      </c>
      <c r="M593" s="3">
        <v>41218</v>
      </c>
    </row>
    <row r="594" spans="1:13" x14ac:dyDescent="0.25">
      <c r="A594">
        <v>130590</v>
      </c>
      <c r="G594" s="11"/>
      <c r="I594" s="3">
        <f t="shared" ca="1" si="18"/>
        <v>41225</v>
      </c>
      <c r="J594" s="21" t="str">
        <f t="shared" si="19"/>
        <v>T:\2013 Offres\\130590 -  -  -  - .xlsx</v>
      </c>
      <c r="M594" s="3">
        <v>41218</v>
      </c>
    </row>
    <row r="595" spans="1:13" x14ac:dyDescent="0.25">
      <c r="A595">
        <v>130591</v>
      </c>
      <c r="G595" s="11"/>
      <c r="I595" s="3">
        <f t="shared" ca="1" si="18"/>
        <v>41225</v>
      </c>
      <c r="J595" s="21" t="str">
        <f t="shared" si="19"/>
        <v>T:\2013 Offres\\130591 -  -  -  - .xlsx</v>
      </c>
      <c r="M595" s="3">
        <v>41218</v>
      </c>
    </row>
    <row r="596" spans="1:13" x14ac:dyDescent="0.25">
      <c r="A596">
        <v>130592</v>
      </c>
      <c r="G596" s="11"/>
      <c r="I596" s="3">
        <f t="shared" ca="1" si="18"/>
        <v>41225</v>
      </c>
      <c r="J596" s="21" t="str">
        <f t="shared" si="19"/>
        <v>T:\2013 Offres\\130592 -  -  -  - .xlsx</v>
      </c>
      <c r="M596" s="3">
        <v>41218</v>
      </c>
    </row>
    <row r="597" spans="1:13" x14ac:dyDescent="0.25">
      <c r="A597">
        <v>130593</v>
      </c>
      <c r="G597" s="11"/>
      <c r="I597" s="3">
        <f t="shared" ca="1" si="18"/>
        <v>41225</v>
      </c>
      <c r="J597" s="21" t="str">
        <f t="shared" si="19"/>
        <v>T:\2013 Offres\\130593 -  -  -  - .xlsx</v>
      </c>
      <c r="M597" s="3">
        <v>41218</v>
      </c>
    </row>
    <row r="598" spans="1:13" x14ac:dyDescent="0.25">
      <c r="A598">
        <v>130594</v>
      </c>
      <c r="G598" s="11"/>
      <c r="I598" s="3">
        <f t="shared" ca="1" si="18"/>
        <v>41225</v>
      </c>
      <c r="J598" s="21" t="str">
        <f t="shared" si="19"/>
        <v>T:\2013 Offres\\130594 -  -  -  - .xlsx</v>
      </c>
      <c r="M598" s="3">
        <v>41218</v>
      </c>
    </row>
    <row r="599" spans="1:13" x14ac:dyDescent="0.25">
      <c r="A599">
        <v>130595</v>
      </c>
      <c r="G599" s="11"/>
      <c r="I599" s="3">
        <f t="shared" ca="1" si="18"/>
        <v>41225</v>
      </c>
      <c r="J599" s="21" t="str">
        <f t="shared" si="19"/>
        <v>T:\2013 Offres\\130595 -  -  -  - .xlsx</v>
      </c>
      <c r="M599" s="3">
        <v>41218</v>
      </c>
    </row>
    <row r="600" spans="1:13" x14ac:dyDescent="0.25">
      <c r="A600">
        <v>130596</v>
      </c>
      <c r="G600" s="11"/>
      <c r="I600" s="3">
        <f t="shared" ca="1" si="18"/>
        <v>41225</v>
      </c>
      <c r="J600" s="21" t="str">
        <f t="shared" si="19"/>
        <v>T:\2013 Offres\\130596 -  -  -  - .xlsx</v>
      </c>
      <c r="M600" s="3">
        <v>41218</v>
      </c>
    </row>
    <row r="601" spans="1:13" x14ac:dyDescent="0.25">
      <c r="A601">
        <v>130597</v>
      </c>
      <c r="G601" s="11"/>
      <c r="I601" s="3">
        <f t="shared" ca="1" si="18"/>
        <v>41225</v>
      </c>
      <c r="J601" s="21" t="str">
        <f t="shared" si="19"/>
        <v>T:\2013 Offres\\130597 -  -  -  - .xlsx</v>
      </c>
      <c r="M601" s="3">
        <v>41218</v>
      </c>
    </row>
    <row r="602" spans="1:13" x14ac:dyDescent="0.25">
      <c r="A602">
        <v>130598</v>
      </c>
      <c r="G602" s="11"/>
      <c r="I602" s="3">
        <f t="shared" ca="1" si="18"/>
        <v>41225</v>
      </c>
      <c r="J602" s="21" t="str">
        <f t="shared" si="19"/>
        <v>T:\2013 Offres\\130598 -  -  -  - .xlsx</v>
      </c>
      <c r="M602" s="3">
        <v>41218</v>
      </c>
    </row>
    <row r="603" spans="1:13" x14ac:dyDescent="0.25">
      <c r="A603">
        <v>130599</v>
      </c>
      <c r="G603" s="11"/>
      <c r="I603" s="3">
        <f t="shared" ca="1" si="18"/>
        <v>41225</v>
      </c>
      <c r="J603" s="21" t="str">
        <f t="shared" si="19"/>
        <v>T:\2013 Offres\\130599 -  -  -  - .xlsx</v>
      </c>
      <c r="M603" s="3">
        <v>41218</v>
      </c>
    </row>
    <row r="604" spans="1:13" x14ac:dyDescent="0.25">
      <c r="A604">
        <v>130600</v>
      </c>
      <c r="G604" s="11"/>
      <c r="I604" s="3">
        <f t="shared" ca="1" si="18"/>
        <v>41225</v>
      </c>
      <c r="J604" s="21" t="str">
        <f t="shared" si="19"/>
        <v>T:\2013 Offres\\130600 -  -  -  - .xlsx</v>
      </c>
      <c r="M604" s="3">
        <v>41218</v>
      </c>
    </row>
    <row r="605" spans="1:13" x14ac:dyDescent="0.25">
      <c r="A605">
        <v>130601</v>
      </c>
      <c r="G605" s="11"/>
      <c r="I605" s="3">
        <f t="shared" ca="1" si="18"/>
        <v>41225</v>
      </c>
      <c r="J605" s="21" t="str">
        <f t="shared" si="19"/>
        <v>T:\2013 Offres\\130601 -  -  -  - .xlsx</v>
      </c>
      <c r="M605" s="3">
        <v>41218</v>
      </c>
    </row>
    <row r="606" spans="1:13" x14ac:dyDescent="0.25">
      <c r="A606">
        <v>130602</v>
      </c>
      <c r="G606" s="11"/>
      <c r="I606" s="3">
        <f t="shared" ca="1" si="18"/>
        <v>41225</v>
      </c>
      <c r="J606" s="21" t="str">
        <f t="shared" si="19"/>
        <v>T:\2013 Offres\\130602 -  -  -  - .xlsx</v>
      </c>
      <c r="M606" s="3">
        <v>41218</v>
      </c>
    </row>
    <row r="607" spans="1:13" x14ac:dyDescent="0.25">
      <c r="A607">
        <v>130603</v>
      </c>
      <c r="G607" s="11"/>
      <c r="I607" s="3">
        <f t="shared" ca="1" si="18"/>
        <v>41225</v>
      </c>
      <c r="J607" s="21" t="str">
        <f t="shared" si="19"/>
        <v>T:\2013 Offres\\130603 -  -  -  - .xlsx</v>
      </c>
      <c r="M607" s="3">
        <v>41218</v>
      </c>
    </row>
    <row r="608" spans="1:13" x14ac:dyDescent="0.25">
      <c r="A608">
        <v>130604</v>
      </c>
      <c r="G608" s="11"/>
      <c r="I608" s="3">
        <f t="shared" ca="1" si="18"/>
        <v>41225</v>
      </c>
      <c r="J608" s="21" t="str">
        <f t="shared" si="19"/>
        <v>T:\2013 Offres\\130604 -  -  -  - .xlsx</v>
      </c>
      <c r="M608" s="3">
        <v>41218</v>
      </c>
    </row>
    <row r="609" spans="1:13" x14ac:dyDescent="0.25">
      <c r="A609">
        <v>130605</v>
      </c>
      <c r="G609" s="11"/>
      <c r="I609" s="3">
        <f t="shared" ca="1" si="18"/>
        <v>41225</v>
      </c>
      <c r="J609" s="21" t="str">
        <f t="shared" si="19"/>
        <v>T:\2013 Offres\\130605 -  -  -  - .xlsx</v>
      </c>
      <c r="M609" s="3">
        <v>41218</v>
      </c>
    </row>
    <row r="610" spans="1:13" x14ac:dyDescent="0.25">
      <c r="A610">
        <v>130606</v>
      </c>
      <c r="G610" s="11"/>
      <c r="I610" s="3">
        <f t="shared" ca="1" si="18"/>
        <v>41225</v>
      </c>
      <c r="J610" s="21" t="str">
        <f t="shared" si="19"/>
        <v>T:\2013 Offres\\130606 -  -  -  - .xlsx</v>
      </c>
      <c r="M610" s="3">
        <v>41218</v>
      </c>
    </row>
    <row r="611" spans="1:13" x14ac:dyDescent="0.25">
      <c r="A611">
        <v>130607</v>
      </c>
      <c r="G611" s="11"/>
      <c r="I611" s="3">
        <f t="shared" ca="1" si="18"/>
        <v>41225</v>
      </c>
      <c r="J611" s="21" t="str">
        <f t="shared" si="19"/>
        <v>T:\2013 Offres\\130607 -  -  -  - .xlsx</v>
      </c>
      <c r="M611" s="3">
        <v>41218</v>
      </c>
    </row>
    <row r="612" spans="1:13" x14ac:dyDescent="0.25">
      <c r="A612">
        <v>130608</v>
      </c>
      <c r="G612" s="11"/>
      <c r="I612" s="3">
        <f t="shared" ca="1" si="18"/>
        <v>41225</v>
      </c>
      <c r="J612" s="21" t="str">
        <f t="shared" si="19"/>
        <v>T:\2013 Offres\\130608 -  -  -  - .xlsx</v>
      </c>
      <c r="M612" s="3">
        <v>41218</v>
      </c>
    </row>
    <row r="613" spans="1:13" x14ac:dyDescent="0.25">
      <c r="A613">
        <v>130609</v>
      </c>
      <c r="G613" s="11"/>
      <c r="I613" s="3">
        <f t="shared" ca="1" si="18"/>
        <v>41225</v>
      </c>
      <c r="J613" s="21" t="str">
        <f t="shared" si="19"/>
        <v>T:\2013 Offres\\130609 -  -  -  - .xlsx</v>
      </c>
      <c r="M613" s="3">
        <v>41218</v>
      </c>
    </row>
    <row r="614" spans="1:13" x14ac:dyDescent="0.25">
      <c r="A614">
        <v>130610</v>
      </c>
      <c r="G614" s="11"/>
      <c r="I614" s="3">
        <f t="shared" ca="1" si="18"/>
        <v>41225</v>
      </c>
      <c r="J614" s="21" t="str">
        <f t="shared" si="19"/>
        <v>T:\2013 Offres\\130610 -  -  -  - .xlsx</v>
      </c>
      <c r="M614" s="3">
        <v>41218</v>
      </c>
    </row>
    <row r="615" spans="1:13" x14ac:dyDescent="0.25">
      <c r="A615">
        <v>130611</v>
      </c>
      <c r="G615" s="11"/>
      <c r="I615" s="3">
        <f t="shared" ca="1" si="18"/>
        <v>41225</v>
      </c>
      <c r="J615" s="21" t="str">
        <f t="shared" si="19"/>
        <v>T:\2013 Offres\\130611 -  -  -  - .xlsx</v>
      </c>
      <c r="M615" s="3">
        <v>41218</v>
      </c>
    </row>
    <row r="616" spans="1:13" x14ac:dyDescent="0.25">
      <c r="A616">
        <v>130612</v>
      </c>
      <c r="G616" s="11"/>
      <c r="I616" s="3">
        <f t="shared" ca="1" si="18"/>
        <v>41225</v>
      </c>
      <c r="J616" s="21" t="str">
        <f t="shared" si="19"/>
        <v>T:\2013 Offres\\130612 -  -  -  - .xlsx</v>
      </c>
      <c r="M616" s="3">
        <v>41218</v>
      </c>
    </row>
    <row r="617" spans="1:13" x14ac:dyDescent="0.25">
      <c r="A617">
        <v>130613</v>
      </c>
      <c r="G617" s="11"/>
      <c r="I617" s="3">
        <f t="shared" ca="1" si="18"/>
        <v>41225</v>
      </c>
      <c r="J617" s="21" t="str">
        <f t="shared" si="19"/>
        <v>T:\2013 Offres\\130613 -  -  -  - .xlsx</v>
      </c>
      <c r="M617" s="3">
        <v>41218</v>
      </c>
    </row>
    <row r="618" spans="1:13" x14ac:dyDescent="0.25">
      <c r="A618">
        <v>130614</v>
      </c>
      <c r="G618" s="11"/>
      <c r="I618" s="3">
        <f t="shared" ca="1" si="18"/>
        <v>41225</v>
      </c>
      <c r="J618" s="21" t="str">
        <f t="shared" si="19"/>
        <v>T:\2013 Offres\\130614 -  -  -  - .xlsx</v>
      </c>
      <c r="M618" s="3">
        <v>41218</v>
      </c>
    </row>
    <row r="619" spans="1:13" x14ac:dyDescent="0.25">
      <c r="A619">
        <v>130615</v>
      </c>
      <c r="G619" s="11"/>
      <c r="I619" s="3">
        <f t="shared" ca="1" si="18"/>
        <v>41225</v>
      </c>
      <c r="J619" s="21" t="str">
        <f t="shared" si="19"/>
        <v>T:\2013 Offres\\130615 -  -  -  - .xlsx</v>
      </c>
      <c r="M619" s="3">
        <v>41218</v>
      </c>
    </row>
    <row r="620" spans="1:13" x14ac:dyDescent="0.25">
      <c r="A620">
        <v>130616</v>
      </c>
      <c r="G620" s="11"/>
      <c r="I620" s="3">
        <f t="shared" ca="1" si="18"/>
        <v>41225</v>
      </c>
      <c r="J620" s="21" t="str">
        <f t="shared" si="19"/>
        <v>T:\2013 Offres\\130616 -  -  -  - .xlsx</v>
      </c>
      <c r="M620" s="3">
        <v>41218</v>
      </c>
    </row>
    <row r="621" spans="1:13" x14ac:dyDescent="0.25">
      <c r="A621">
        <v>130617</v>
      </c>
      <c r="G621" s="11"/>
      <c r="I621" s="3">
        <f t="shared" ca="1" si="18"/>
        <v>41225</v>
      </c>
      <c r="J621" s="21" t="str">
        <f t="shared" si="19"/>
        <v>T:\2013 Offres\\130617 -  -  -  - .xlsx</v>
      </c>
      <c r="M621" s="3">
        <v>41218</v>
      </c>
    </row>
    <row r="622" spans="1:13" x14ac:dyDescent="0.25">
      <c r="A622">
        <v>130618</v>
      </c>
      <c r="G622" s="11"/>
      <c r="I622" s="3">
        <f t="shared" ca="1" si="18"/>
        <v>41225</v>
      </c>
      <c r="J622" s="21" t="str">
        <f t="shared" si="19"/>
        <v>T:\2013 Offres\\130618 -  -  -  - .xlsx</v>
      </c>
      <c r="M622" s="3">
        <v>41218</v>
      </c>
    </row>
    <row r="623" spans="1:13" x14ac:dyDescent="0.25">
      <c r="A623">
        <v>130619</v>
      </c>
      <c r="G623" s="11"/>
      <c r="I623" s="3">
        <f t="shared" ca="1" si="18"/>
        <v>41225</v>
      </c>
      <c r="J623" s="21" t="str">
        <f t="shared" si="19"/>
        <v>T:\2013 Offres\\130619 -  -  -  - .xlsx</v>
      </c>
      <c r="M623" s="3">
        <v>41218</v>
      </c>
    </row>
    <row r="624" spans="1:13" x14ac:dyDescent="0.25">
      <c r="A624">
        <v>130620</v>
      </c>
      <c r="G624" s="11"/>
      <c r="I624" s="3">
        <f t="shared" ca="1" si="18"/>
        <v>41225</v>
      </c>
      <c r="J624" s="21" t="str">
        <f t="shared" si="19"/>
        <v>T:\2013 Offres\\130620 -  -  -  - .xlsx</v>
      </c>
      <c r="M624" s="3">
        <v>41218</v>
      </c>
    </row>
    <row r="625" spans="1:13" x14ac:dyDescent="0.25">
      <c r="A625">
        <v>130621</v>
      </c>
      <c r="G625" s="11"/>
      <c r="I625" s="3">
        <f t="shared" ca="1" si="18"/>
        <v>41225</v>
      </c>
      <c r="J625" s="21" t="str">
        <f t="shared" si="19"/>
        <v>T:\2013 Offres\\130621 -  -  -  - .xlsx</v>
      </c>
      <c r="M625" s="3">
        <v>41218</v>
      </c>
    </row>
    <row r="626" spans="1:13" x14ac:dyDescent="0.25">
      <c r="A626">
        <v>130622</v>
      </c>
      <c r="G626" s="11"/>
      <c r="I626" s="3">
        <f t="shared" ca="1" si="18"/>
        <v>41225</v>
      </c>
      <c r="J626" s="21" t="str">
        <f t="shared" si="19"/>
        <v>T:\2013 Offres\\130622 -  -  -  - .xlsx</v>
      </c>
      <c r="M626" s="3">
        <v>41218</v>
      </c>
    </row>
    <row r="627" spans="1:13" x14ac:dyDescent="0.25">
      <c r="A627">
        <v>130623</v>
      </c>
      <c r="G627" s="11"/>
      <c r="I627" s="3">
        <f t="shared" ca="1" si="18"/>
        <v>41225</v>
      </c>
      <c r="J627" s="21" t="str">
        <f t="shared" si="19"/>
        <v>T:\2013 Offres\\130623 -  -  -  - .xlsx</v>
      </c>
      <c r="M627" s="3">
        <v>41218</v>
      </c>
    </row>
    <row r="628" spans="1:13" x14ac:dyDescent="0.25">
      <c r="A628">
        <v>130624</v>
      </c>
      <c r="G628" s="11"/>
      <c r="I628" s="3">
        <f t="shared" ca="1" si="18"/>
        <v>41225</v>
      </c>
      <c r="J628" s="21" t="str">
        <f t="shared" si="19"/>
        <v>T:\2013 Offres\\130624 -  -  -  - .xlsx</v>
      </c>
      <c r="M628" s="3">
        <v>41218</v>
      </c>
    </row>
    <row r="629" spans="1:13" x14ac:dyDescent="0.25">
      <c r="A629">
        <v>130625</v>
      </c>
      <c r="G629" s="11"/>
      <c r="I629" s="3">
        <f t="shared" ca="1" si="18"/>
        <v>41225</v>
      </c>
      <c r="J629" s="21" t="str">
        <f t="shared" si="19"/>
        <v>T:\2013 Offres\\130625 -  -  -  - .xlsx</v>
      </c>
      <c r="M629" s="3">
        <v>41218</v>
      </c>
    </row>
    <row r="630" spans="1:13" x14ac:dyDescent="0.25">
      <c r="A630">
        <v>130626</v>
      </c>
      <c r="G630" s="11"/>
      <c r="I630" s="3">
        <f t="shared" ca="1" si="18"/>
        <v>41225</v>
      </c>
      <c r="J630" s="21" t="str">
        <f t="shared" si="19"/>
        <v>T:\2013 Offres\\130626 -  -  -  - .xlsx</v>
      </c>
      <c r="M630" s="3">
        <v>41218</v>
      </c>
    </row>
    <row r="631" spans="1:13" x14ac:dyDescent="0.25">
      <c r="A631">
        <v>130627</v>
      </c>
      <c r="G631" s="11"/>
      <c r="I631" s="3">
        <f t="shared" ca="1" si="18"/>
        <v>41225</v>
      </c>
      <c r="J631" s="21" t="str">
        <f t="shared" si="19"/>
        <v>T:\2013 Offres\\130627 -  -  -  - .xlsx</v>
      </c>
      <c r="M631" s="3">
        <v>41218</v>
      </c>
    </row>
    <row r="632" spans="1:13" x14ac:dyDescent="0.25">
      <c r="A632">
        <v>130628</v>
      </c>
      <c r="G632" s="11"/>
      <c r="I632" s="3">
        <f t="shared" ca="1" si="18"/>
        <v>41225</v>
      </c>
      <c r="J632" s="21" t="str">
        <f t="shared" si="19"/>
        <v>T:\2013 Offres\\130628 -  -  -  - .xlsx</v>
      </c>
      <c r="M632" s="3">
        <v>41218</v>
      </c>
    </row>
    <row r="633" spans="1:13" x14ac:dyDescent="0.25">
      <c r="A633">
        <v>130629</v>
      </c>
      <c r="G633" s="11"/>
      <c r="I633" s="3">
        <f t="shared" ca="1" si="18"/>
        <v>41225</v>
      </c>
      <c r="J633" s="21" t="str">
        <f t="shared" si="19"/>
        <v>T:\2013 Offres\\130629 -  -  -  - .xlsx</v>
      </c>
      <c r="M633" s="3">
        <v>41218</v>
      </c>
    </row>
    <row r="634" spans="1:13" x14ac:dyDescent="0.25">
      <c r="A634">
        <v>130630</v>
      </c>
      <c r="G634" s="11"/>
      <c r="I634" s="3">
        <f t="shared" ca="1" si="18"/>
        <v>41225</v>
      </c>
      <c r="J634" s="21" t="str">
        <f t="shared" si="19"/>
        <v>T:\2013 Offres\\130630 -  -  -  - .xlsx</v>
      </c>
      <c r="M634" s="3">
        <v>41218</v>
      </c>
    </row>
    <row r="635" spans="1:13" x14ac:dyDescent="0.25">
      <c r="A635">
        <v>130631</v>
      </c>
      <c r="G635" s="11"/>
      <c r="I635" s="3">
        <f t="shared" ca="1" si="18"/>
        <v>41225</v>
      </c>
      <c r="J635" s="21" t="str">
        <f t="shared" si="19"/>
        <v>T:\2013 Offres\\130631 -  -  -  - .xlsx</v>
      </c>
      <c r="M635" s="3">
        <v>41218</v>
      </c>
    </row>
    <row r="636" spans="1:13" x14ac:dyDescent="0.25">
      <c r="A636">
        <v>130632</v>
      </c>
      <c r="G636" s="11"/>
      <c r="I636" s="3">
        <f t="shared" ca="1" si="18"/>
        <v>41225</v>
      </c>
      <c r="J636" s="21" t="str">
        <f t="shared" si="19"/>
        <v>T:\2013 Offres\\130632 -  -  -  - .xlsx</v>
      </c>
      <c r="M636" s="3">
        <v>41218</v>
      </c>
    </row>
    <row r="637" spans="1:13" x14ac:dyDescent="0.25">
      <c r="A637">
        <v>130633</v>
      </c>
      <c r="G637" s="11"/>
      <c r="I637" s="3">
        <f t="shared" ca="1" si="18"/>
        <v>41225</v>
      </c>
      <c r="J637" s="21" t="str">
        <f t="shared" si="19"/>
        <v>T:\2013 Offres\\130633 -  -  -  - .xlsx</v>
      </c>
      <c r="M637" s="3">
        <v>41218</v>
      </c>
    </row>
    <row r="638" spans="1:13" x14ac:dyDescent="0.25">
      <c r="A638">
        <v>130634</v>
      </c>
      <c r="G638" s="11"/>
      <c r="I638" s="3">
        <f t="shared" ca="1" si="18"/>
        <v>41225</v>
      </c>
      <c r="J638" s="21" t="str">
        <f t="shared" si="19"/>
        <v>T:\2013 Offres\\130634 -  -  -  - .xlsx</v>
      </c>
      <c r="M638" s="3">
        <v>41218</v>
      </c>
    </row>
    <row r="639" spans="1:13" x14ac:dyDescent="0.25">
      <c r="A639">
        <v>130635</v>
      </c>
      <c r="G639" s="11"/>
      <c r="I639" s="3">
        <f t="shared" ca="1" si="18"/>
        <v>41225</v>
      </c>
      <c r="J639" s="21" t="str">
        <f t="shared" si="19"/>
        <v>T:\2013 Offres\\130635 -  -  -  - .xlsx</v>
      </c>
      <c r="M639" s="3">
        <v>41218</v>
      </c>
    </row>
    <row r="640" spans="1:13" x14ac:dyDescent="0.25">
      <c r="A640">
        <v>130636</v>
      </c>
      <c r="G640" s="11"/>
      <c r="I640" s="3">
        <f t="shared" ca="1" si="18"/>
        <v>41225</v>
      </c>
      <c r="J640" s="21" t="str">
        <f t="shared" si="19"/>
        <v>T:\2013 Offres\\130636 -  -  -  - .xlsx</v>
      </c>
      <c r="M640" s="3">
        <v>41218</v>
      </c>
    </row>
    <row r="641" spans="1:13" x14ac:dyDescent="0.25">
      <c r="A641">
        <v>130637</v>
      </c>
      <c r="G641" s="11"/>
      <c r="I641" s="3">
        <f t="shared" ca="1" si="18"/>
        <v>41225</v>
      </c>
      <c r="J641" s="21" t="str">
        <f t="shared" si="19"/>
        <v>T:\2013 Offres\\130637 -  -  -  - .xlsx</v>
      </c>
      <c r="M641" s="3">
        <v>41218</v>
      </c>
    </row>
    <row r="642" spans="1:13" x14ac:dyDescent="0.25">
      <c r="A642">
        <v>130638</v>
      </c>
      <c r="G642" s="11"/>
      <c r="I642" s="3">
        <f t="shared" ca="1" si="18"/>
        <v>41225</v>
      </c>
      <c r="J642" s="21" t="str">
        <f t="shared" si="19"/>
        <v>T:\2013 Offres\\130638 -  -  -  - .xlsx</v>
      </c>
      <c r="M642" s="3">
        <v>41218</v>
      </c>
    </row>
    <row r="643" spans="1:13" x14ac:dyDescent="0.25">
      <c r="A643">
        <v>130639</v>
      </c>
      <c r="G643" s="11"/>
      <c r="I643" s="3">
        <f t="shared" ca="1" si="18"/>
        <v>41225</v>
      </c>
      <c r="J643" s="21" t="str">
        <f t="shared" si="19"/>
        <v>T:\2013 Offres\\130639 -  -  -  - .xlsx</v>
      </c>
      <c r="M643" s="3">
        <v>41218</v>
      </c>
    </row>
    <row r="644" spans="1:13" x14ac:dyDescent="0.25">
      <c r="A644">
        <v>130640</v>
      </c>
      <c r="G644" s="11"/>
      <c r="I644" s="3">
        <f t="shared" ca="1" si="18"/>
        <v>41225</v>
      </c>
      <c r="J644" s="21" t="str">
        <f t="shared" si="19"/>
        <v>T:\2013 Offres\\130640 -  -  -  - .xlsx</v>
      </c>
      <c r="M644" s="3">
        <v>41218</v>
      </c>
    </row>
    <row r="645" spans="1:13" x14ac:dyDescent="0.25">
      <c r="A645">
        <v>130641</v>
      </c>
      <c r="G645" s="11"/>
      <c r="I645" s="3">
        <f t="shared" ref="I645:I708" ca="1" si="20">TODAY()</f>
        <v>41225</v>
      </c>
      <c r="J645" s="21" t="str">
        <f t="shared" ref="J645:J708" si="21">CONCATENATE("T:\2013 Offres\",C645,"\",A645," - ",D645," - ",E645," - ",F645," - ",G645,".xlsx")</f>
        <v>T:\2013 Offres\\130641 -  -  -  - .xlsx</v>
      </c>
      <c r="M645" s="3">
        <v>41218</v>
      </c>
    </row>
    <row r="646" spans="1:13" x14ac:dyDescent="0.25">
      <c r="A646">
        <v>130642</v>
      </c>
      <c r="G646" s="11"/>
      <c r="I646" s="3">
        <f t="shared" ca="1" si="20"/>
        <v>41225</v>
      </c>
      <c r="J646" s="21" t="str">
        <f t="shared" si="21"/>
        <v>T:\2013 Offres\\130642 -  -  -  - .xlsx</v>
      </c>
      <c r="M646" s="3">
        <v>41218</v>
      </c>
    </row>
    <row r="647" spans="1:13" x14ac:dyDescent="0.25">
      <c r="A647">
        <v>130643</v>
      </c>
      <c r="G647" s="11"/>
      <c r="I647" s="3">
        <f t="shared" ca="1" si="20"/>
        <v>41225</v>
      </c>
      <c r="J647" s="21" t="str">
        <f t="shared" si="21"/>
        <v>T:\2013 Offres\\130643 -  -  -  - .xlsx</v>
      </c>
      <c r="M647" s="3">
        <v>41218</v>
      </c>
    </row>
    <row r="648" spans="1:13" x14ac:dyDescent="0.25">
      <c r="A648">
        <v>130644</v>
      </c>
      <c r="G648" s="11"/>
      <c r="I648" s="3">
        <f t="shared" ca="1" si="20"/>
        <v>41225</v>
      </c>
      <c r="J648" s="21" t="str">
        <f t="shared" si="21"/>
        <v>T:\2013 Offres\\130644 -  -  -  - .xlsx</v>
      </c>
      <c r="M648" s="3">
        <v>41218</v>
      </c>
    </row>
    <row r="649" spans="1:13" x14ac:dyDescent="0.25">
      <c r="A649">
        <v>130645</v>
      </c>
      <c r="G649" s="11"/>
      <c r="I649" s="3">
        <f t="shared" ca="1" si="20"/>
        <v>41225</v>
      </c>
      <c r="J649" s="21" t="str">
        <f t="shared" si="21"/>
        <v>T:\2013 Offres\\130645 -  -  -  - .xlsx</v>
      </c>
      <c r="M649" s="3">
        <v>41218</v>
      </c>
    </row>
    <row r="650" spans="1:13" x14ac:dyDescent="0.25">
      <c r="A650">
        <v>130646</v>
      </c>
      <c r="G650" s="11"/>
      <c r="I650" s="3">
        <f t="shared" ca="1" si="20"/>
        <v>41225</v>
      </c>
      <c r="J650" s="21" t="str">
        <f t="shared" si="21"/>
        <v>T:\2013 Offres\\130646 -  -  -  - .xlsx</v>
      </c>
      <c r="M650" s="3">
        <v>41218</v>
      </c>
    </row>
    <row r="651" spans="1:13" x14ac:dyDescent="0.25">
      <c r="A651">
        <v>130647</v>
      </c>
      <c r="G651" s="11"/>
      <c r="I651" s="3">
        <f t="shared" ca="1" si="20"/>
        <v>41225</v>
      </c>
      <c r="J651" s="21" t="str">
        <f t="shared" si="21"/>
        <v>T:\2013 Offres\\130647 -  -  -  - .xlsx</v>
      </c>
      <c r="M651" s="3">
        <v>41218</v>
      </c>
    </row>
    <row r="652" spans="1:13" x14ac:dyDescent="0.25">
      <c r="A652">
        <v>130648</v>
      </c>
      <c r="G652" s="11"/>
      <c r="I652" s="3">
        <f t="shared" ca="1" si="20"/>
        <v>41225</v>
      </c>
      <c r="J652" s="21" t="str">
        <f t="shared" si="21"/>
        <v>T:\2013 Offres\\130648 -  -  -  - .xlsx</v>
      </c>
      <c r="M652" s="3">
        <v>41218</v>
      </c>
    </row>
    <row r="653" spans="1:13" x14ac:dyDescent="0.25">
      <c r="A653">
        <v>130649</v>
      </c>
      <c r="G653" s="11"/>
      <c r="I653" s="3">
        <f t="shared" ca="1" si="20"/>
        <v>41225</v>
      </c>
      <c r="J653" s="21" t="str">
        <f t="shared" si="21"/>
        <v>T:\2013 Offres\\130649 -  -  -  - .xlsx</v>
      </c>
      <c r="M653" s="3">
        <v>41218</v>
      </c>
    </row>
    <row r="654" spans="1:13" x14ac:dyDescent="0.25">
      <c r="A654">
        <v>130650</v>
      </c>
      <c r="G654" s="11"/>
      <c r="I654" s="3">
        <f t="shared" ca="1" si="20"/>
        <v>41225</v>
      </c>
      <c r="J654" s="21" t="str">
        <f t="shared" si="21"/>
        <v>T:\2013 Offres\\130650 -  -  -  - .xlsx</v>
      </c>
      <c r="M654" s="3">
        <v>41218</v>
      </c>
    </row>
    <row r="655" spans="1:13" x14ac:dyDescent="0.25">
      <c r="A655">
        <v>130651</v>
      </c>
      <c r="G655" s="11"/>
      <c r="I655" s="3">
        <f t="shared" ca="1" si="20"/>
        <v>41225</v>
      </c>
      <c r="J655" s="21" t="str">
        <f t="shared" si="21"/>
        <v>T:\2013 Offres\\130651 -  -  -  - .xlsx</v>
      </c>
      <c r="M655" s="3">
        <v>41218</v>
      </c>
    </row>
    <row r="656" spans="1:13" x14ac:dyDescent="0.25">
      <c r="A656">
        <v>130652</v>
      </c>
      <c r="G656" s="11"/>
      <c r="I656" s="3">
        <f t="shared" ca="1" si="20"/>
        <v>41225</v>
      </c>
      <c r="J656" s="21" t="str">
        <f t="shared" si="21"/>
        <v>T:\2013 Offres\\130652 -  -  -  - .xlsx</v>
      </c>
      <c r="M656" s="3">
        <v>41218</v>
      </c>
    </row>
    <row r="657" spans="1:13" x14ac:dyDescent="0.25">
      <c r="A657">
        <v>130653</v>
      </c>
      <c r="G657" s="11"/>
      <c r="I657" s="3">
        <f t="shared" ca="1" si="20"/>
        <v>41225</v>
      </c>
      <c r="J657" s="21" t="str">
        <f t="shared" si="21"/>
        <v>T:\2013 Offres\\130653 -  -  -  - .xlsx</v>
      </c>
      <c r="M657" s="3">
        <v>41218</v>
      </c>
    </row>
    <row r="658" spans="1:13" x14ac:dyDescent="0.25">
      <c r="A658">
        <v>130654</v>
      </c>
      <c r="G658" s="11"/>
      <c r="I658" s="3">
        <f t="shared" ca="1" si="20"/>
        <v>41225</v>
      </c>
      <c r="J658" s="21" t="str">
        <f t="shared" si="21"/>
        <v>T:\2013 Offres\\130654 -  -  -  - .xlsx</v>
      </c>
      <c r="M658" s="3">
        <v>41218</v>
      </c>
    </row>
    <row r="659" spans="1:13" x14ac:dyDescent="0.25">
      <c r="A659">
        <v>130655</v>
      </c>
      <c r="G659" s="11"/>
      <c r="I659" s="3">
        <f t="shared" ca="1" si="20"/>
        <v>41225</v>
      </c>
      <c r="J659" s="21" t="str">
        <f t="shared" si="21"/>
        <v>T:\2013 Offres\\130655 -  -  -  - .xlsx</v>
      </c>
      <c r="M659" s="3">
        <v>41218</v>
      </c>
    </row>
    <row r="660" spans="1:13" x14ac:dyDescent="0.25">
      <c r="A660">
        <v>130656</v>
      </c>
      <c r="G660" s="11"/>
      <c r="I660" s="3">
        <f t="shared" ca="1" si="20"/>
        <v>41225</v>
      </c>
      <c r="J660" s="21" t="str">
        <f t="shared" si="21"/>
        <v>T:\2013 Offres\\130656 -  -  -  - .xlsx</v>
      </c>
      <c r="M660" s="3">
        <v>41218</v>
      </c>
    </row>
    <row r="661" spans="1:13" x14ac:dyDescent="0.25">
      <c r="A661">
        <v>130657</v>
      </c>
      <c r="G661" s="11"/>
      <c r="I661" s="3">
        <f t="shared" ca="1" si="20"/>
        <v>41225</v>
      </c>
      <c r="J661" s="21" t="str">
        <f t="shared" si="21"/>
        <v>T:\2013 Offres\\130657 -  -  -  - .xlsx</v>
      </c>
      <c r="M661" s="3">
        <v>41218</v>
      </c>
    </row>
    <row r="662" spans="1:13" x14ac:dyDescent="0.25">
      <c r="A662">
        <v>130658</v>
      </c>
      <c r="G662" s="11"/>
      <c r="I662" s="3">
        <f t="shared" ca="1" si="20"/>
        <v>41225</v>
      </c>
      <c r="J662" s="21" t="str">
        <f t="shared" si="21"/>
        <v>T:\2013 Offres\\130658 -  -  -  - .xlsx</v>
      </c>
      <c r="M662" s="3">
        <v>41218</v>
      </c>
    </row>
    <row r="663" spans="1:13" x14ac:dyDescent="0.25">
      <c r="A663">
        <v>130659</v>
      </c>
      <c r="G663" s="11"/>
      <c r="I663" s="3">
        <f t="shared" ca="1" si="20"/>
        <v>41225</v>
      </c>
      <c r="J663" s="21" t="str">
        <f t="shared" si="21"/>
        <v>T:\2013 Offres\\130659 -  -  -  - .xlsx</v>
      </c>
      <c r="M663" s="3">
        <v>41218</v>
      </c>
    </row>
    <row r="664" spans="1:13" x14ac:dyDescent="0.25">
      <c r="A664">
        <v>130660</v>
      </c>
      <c r="G664" s="11"/>
      <c r="I664" s="3">
        <f t="shared" ca="1" si="20"/>
        <v>41225</v>
      </c>
      <c r="J664" s="21" t="str">
        <f t="shared" si="21"/>
        <v>T:\2013 Offres\\130660 -  -  -  - .xlsx</v>
      </c>
      <c r="M664" s="3">
        <v>41218</v>
      </c>
    </row>
    <row r="665" spans="1:13" x14ac:dyDescent="0.25">
      <c r="A665">
        <v>130661</v>
      </c>
      <c r="G665" s="11"/>
      <c r="I665" s="3">
        <f t="shared" ca="1" si="20"/>
        <v>41225</v>
      </c>
      <c r="J665" s="21" t="str">
        <f t="shared" si="21"/>
        <v>T:\2013 Offres\\130661 -  -  -  - .xlsx</v>
      </c>
      <c r="M665" s="3">
        <v>41218</v>
      </c>
    </row>
    <row r="666" spans="1:13" x14ac:dyDescent="0.25">
      <c r="A666">
        <v>130662</v>
      </c>
      <c r="G666" s="11"/>
      <c r="I666" s="3">
        <f t="shared" ca="1" si="20"/>
        <v>41225</v>
      </c>
      <c r="J666" s="21" t="str">
        <f t="shared" si="21"/>
        <v>T:\2013 Offres\\130662 -  -  -  - .xlsx</v>
      </c>
      <c r="M666" s="3">
        <v>41218</v>
      </c>
    </row>
    <row r="667" spans="1:13" x14ac:dyDescent="0.25">
      <c r="A667">
        <v>130663</v>
      </c>
      <c r="G667" s="11"/>
      <c r="I667" s="3">
        <f t="shared" ca="1" si="20"/>
        <v>41225</v>
      </c>
      <c r="J667" s="21" t="str">
        <f t="shared" si="21"/>
        <v>T:\2013 Offres\\130663 -  -  -  - .xlsx</v>
      </c>
      <c r="M667" s="3">
        <v>41218</v>
      </c>
    </row>
    <row r="668" spans="1:13" x14ac:dyDescent="0.25">
      <c r="A668">
        <v>130664</v>
      </c>
      <c r="G668" s="11"/>
      <c r="I668" s="3">
        <f t="shared" ca="1" si="20"/>
        <v>41225</v>
      </c>
      <c r="J668" s="21" t="str">
        <f t="shared" si="21"/>
        <v>T:\2013 Offres\\130664 -  -  -  - .xlsx</v>
      </c>
      <c r="M668" s="3">
        <v>41218</v>
      </c>
    </row>
    <row r="669" spans="1:13" x14ac:dyDescent="0.25">
      <c r="A669">
        <v>130665</v>
      </c>
      <c r="G669" s="11"/>
      <c r="I669" s="3">
        <f t="shared" ca="1" si="20"/>
        <v>41225</v>
      </c>
      <c r="J669" s="21" t="str">
        <f t="shared" si="21"/>
        <v>T:\2013 Offres\\130665 -  -  -  - .xlsx</v>
      </c>
      <c r="M669" s="3">
        <v>41218</v>
      </c>
    </row>
    <row r="670" spans="1:13" x14ac:dyDescent="0.25">
      <c r="A670">
        <v>130666</v>
      </c>
      <c r="G670" s="11"/>
      <c r="I670" s="3">
        <f t="shared" ca="1" si="20"/>
        <v>41225</v>
      </c>
      <c r="J670" s="21" t="str">
        <f t="shared" si="21"/>
        <v>T:\2013 Offres\\130666 -  -  -  - .xlsx</v>
      </c>
      <c r="M670" s="3">
        <v>41218</v>
      </c>
    </row>
    <row r="671" spans="1:13" x14ac:dyDescent="0.25">
      <c r="A671">
        <v>130667</v>
      </c>
      <c r="G671" s="11"/>
      <c r="I671" s="3">
        <f t="shared" ca="1" si="20"/>
        <v>41225</v>
      </c>
      <c r="J671" s="21" t="str">
        <f t="shared" si="21"/>
        <v>T:\2013 Offres\\130667 -  -  -  - .xlsx</v>
      </c>
      <c r="M671" s="3">
        <v>41218</v>
      </c>
    </row>
    <row r="672" spans="1:13" x14ac:dyDescent="0.25">
      <c r="A672">
        <v>130668</v>
      </c>
      <c r="G672" s="11"/>
      <c r="I672" s="3">
        <f t="shared" ca="1" si="20"/>
        <v>41225</v>
      </c>
      <c r="J672" s="21" t="str">
        <f t="shared" si="21"/>
        <v>T:\2013 Offres\\130668 -  -  -  - .xlsx</v>
      </c>
      <c r="M672" s="3">
        <v>41218</v>
      </c>
    </row>
    <row r="673" spans="1:13" x14ac:dyDescent="0.25">
      <c r="A673">
        <v>130669</v>
      </c>
      <c r="G673" s="11"/>
      <c r="I673" s="3">
        <f t="shared" ca="1" si="20"/>
        <v>41225</v>
      </c>
      <c r="J673" s="21" t="str">
        <f t="shared" si="21"/>
        <v>T:\2013 Offres\\130669 -  -  -  - .xlsx</v>
      </c>
      <c r="M673" s="3">
        <v>41218</v>
      </c>
    </row>
    <row r="674" spans="1:13" x14ac:dyDescent="0.25">
      <c r="A674">
        <v>130670</v>
      </c>
      <c r="G674" s="11"/>
      <c r="I674" s="3">
        <f t="shared" ca="1" si="20"/>
        <v>41225</v>
      </c>
      <c r="J674" s="21" t="str">
        <f t="shared" si="21"/>
        <v>T:\2013 Offres\\130670 -  -  -  - .xlsx</v>
      </c>
      <c r="M674" s="3">
        <v>41218</v>
      </c>
    </row>
    <row r="675" spans="1:13" x14ac:dyDescent="0.25">
      <c r="A675">
        <v>130671</v>
      </c>
      <c r="G675" s="11"/>
      <c r="I675" s="3">
        <f t="shared" ca="1" si="20"/>
        <v>41225</v>
      </c>
      <c r="J675" s="21" t="str">
        <f t="shared" si="21"/>
        <v>T:\2013 Offres\\130671 -  -  -  - .xlsx</v>
      </c>
      <c r="M675" s="3">
        <v>41218</v>
      </c>
    </row>
    <row r="676" spans="1:13" x14ac:dyDescent="0.25">
      <c r="A676">
        <v>130672</v>
      </c>
      <c r="G676" s="11"/>
      <c r="I676" s="3">
        <f t="shared" ca="1" si="20"/>
        <v>41225</v>
      </c>
      <c r="J676" s="21" t="str">
        <f t="shared" si="21"/>
        <v>T:\2013 Offres\\130672 -  -  -  - .xlsx</v>
      </c>
      <c r="M676" s="3">
        <v>41218</v>
      </c>
    </row>
    <row r="677" spans="1:13" x14ac:dyDescent="0.25">
      <c r="A677">
        <v>130673</v>
      </c>
      <c r="G677" s="11"/>
      <c r="I677" s="3">
        <f t="shared" ca="1" si="20"/>
        <v>41225</v>
      </c>
      <c r="J677" s="21" t="str">
        <f t="shared" si="21"/>
        <v>T:\2013 Offres\\130673 -  -  -  - .xlsx</v>
      </c>
      <c r="M677" s="3">
        <v>41218</v>
      </c>
    </row>
    <row r="678" spans="1:13" x14ac:dyDescent="0.25">
      <c r="A678">
        <v>130674</v>
      </c>
      <c r="G678" s="11"/>
      <c r="I678" s="3">
        <f t="shared" ca="1" si="20"/>
        <v>41225</v>
      </c>
      <c r="J678" s="21" t="str">
        <f t="shared" si="21"/>
        <v>T:\2013 Offres\\130674 -  -  -  - .xlsx</v>
      </c>
      <c r="M678" s="3">
        <v>41218</v>
      </c>
    </row>
    <row r="679" spans="1:13" x14ac:dyDescent="0.25">
      <c r="A679">
        <v>130675</v>
      </c>
      <c r="G679" s="11"/>
      <c r="I679" s="3">
        <f t="shared" ca="1" si="20"/>
        <v>41225</v>
      </c>
      <c r="J679" s="21" t="str">
        <f t="shared" si="21"/>
        <v>T:\2013 Offres\\130675 -  -  -  - .xlsx</v>
      </c>
      <c r="M679" s="3">
        <v>41218</v>
      </c>
    </row>
    <row r="680" spans="1:13" x14ac:dyDescent="0.25">
      <c r="A680">
        <v>130676</v>
      </c>
      <c r="G680" s="11"/>
      <c r="I680" s="3">
        <f t="shared" ca="1" si="20"/>
        <v>41225</v>
      </c>
      <c r="J680" s="21" t="str">
        <f t="shared" si="21"/>
        <v>T:\2013 Offres\\130676 -  -  -  - .xlsx</v>
      </c>
      <c r="M680" s="3">
        <v>41218</v>
      </c>
    </row>
    <row r="681" spans="1:13" x14ac:dyDescent="0.25">
      <c r="A681">
        <v>130677</v>
      </c>
      <c r="G681" s="11"/>
      <c r="I681" s="3">
        <f t="shared" ca="1" si="20"/>
        <v>41225</v>
      </c>
      <c r="J681" s="21" t="str">
        <f t="shared" si="21"/>
        <v>T:\2013 Offres\\130677 -  -  -  - .xlsx</v>
      </c>
      <c r="M681" s="3">
        <v>41218</v>
      </c>
    </row>
    <row r="682" spans="1:13" x14ac:dyDescent="0.25">
      <c r="A682">
        <v>130678</v>
      </c>
      <c r="G682" s="11"/>
      <c r="I682" s="3">
        <f t="shared" ca="1" si="20"/>
        <v>41225</v>
      </c>
      <c r="J682" s="21" t="str">
        <f t="shared" si="21"/>
        <v>T:\2013 Offres\\130678 -  -  -  - .xlsx</v>
      </c>
      <c r="M682" s="3">
        <v>41218</v>
      </c>
    </row>
    <row r="683" spans="1:13" x14ac:dyDescent="0.25">
      <c r="A683">
        <v>130679</v>
      </c>
      <c r="G683" s="11"/>
      <c r="I683" s="3">
        <f t="shared" ca="1" si="20"/>
        <v>41225</v>
      </c>
      <c r="J683" s="21" t="str">
        <f t="shared" si="21"/>
        <v>T:\2013 Offres\\130679 -  -  -  - .xlsx</v>
      </c>
      <c r="M683" s="3">
        <v>41218</v>
      </c>
    </row>
    <row r="684" spans="1:13" x14ac:dyDescent="0.25">
      <c r="A684">
        <v>130680</v>
      </c>
      <c r="G684" s="11"/>
      <c r="I684" s="3">
        <f t="shared" ca="1" si="20"/>
        <v>41225</v>
      </c>
      <c r="J684" s="21" t="str">
        <f t="shared" si="21"/>
        <v>T:\2013 Offres\\130680 -  -  -  - .xlsx</v>
      </c>
      <c r="M684" s="3">
        <v>41218</v>
      </c>
    </row>
    <row r="685" spans="1:13" x14ac:dyDescent="0.25">
      <c r="A685">
        <v>130681</v>
      </c>
      <c r="G685" s="11"/>
      <c r="I685" s="3">
        <f t="shared" ca="1" si="20"/>
        <v>41225</v>
      </c>
      <c r="J685" s="21" t="str">
        <f t="shared" si="21"/>
        <v>T:\2013 Offres\\130681 -  -  -  - .xlsx</v>
      </c>
      <c r="M685" s="3">
        <v>41218</v>
      </c>
    </row>
    <row r="686" spans="1:13" x14ac:dyDescent="0.25">
      <c r="A686">
        <v>130682</v>
      </c>
      <c r="G686" s="11"/>
      <c r="I686" s="3">
        <f t="shared" ca="1" si="20"/>
        <v>41225</v>
      </c>
      <c r="J686" s="21" t="str">
        <f t="shared" si="21"/>
        <v>T:\2013 Offres\\130682 -  -  -  - .xlsx</v>
      </c>
      <c r="M686" s="3">
        <v>41218</v>
      </c>
    </row>
    <row r="687" spans="1:13" x14ac:dyDescent="0.25">
      <c r="A687">
        <v>130683</v>
      </c>
      <c r="G687" s="11"/>
      <c r="I687" s="3">
        <f t="shared" ca="1" si="20"/>
        <v>41225</v>
      </c>
      <c r="J687" s="21" t="str">
        <f t="shared" si="21"/>
        <v>T:\2013 Offres\\130683 -  -  -  - .xlsx</v>
      </c>
      <c r="M687" s="3">
        <v>41218</v>
      </c>
    </row>
    <row r="688" spans="1:13" x14ac:dyDescent="0.25">
      <c r="A688">
        <v>130684</v>
      </c>
      <c r="G688" s="11"/>
      <c r="I688" s="3">
        <f t="shared" ca="1" si="20"/>
        <v>41225</v>
      </c>
      <c r="J688" s="21" t="str">
        <f t="shared" si="21"/>
        <v>T:\2013 Offres\\130684 -  -  -  - .xlsx</v>
      </c>
      <c r="M688" s="3">
        <v>41218</v>
      </c>
    </row>
    <row r="689" spans="1:13" x14ac:dyDescent="0.25">
      <c r="A689">
        <v>130685</v>
      </c>
      <c r="G689" s="11"/>
      <c r="I689" s="3">
        <f t="shared" ca="1" si="20"/>
        <v>41225</v>
      </c>
      <c r="J689" s="21" t="str">
        <f t="shared" si="21"/>
        <v>T:\2013 Offres\\130685 -  -  -  - .xlsx</v>
      </c>
      <c r="M689" s="3">
        <v>41218</v>
      </c>
    </row>
    <row r="690" spans="1:13" x14ac:dyDescent="0.25">
      <c r="A690">
        <v>130686</v>
      </c>
      <c r="G690" s="11"/>
      <c r="I690" s="3">
        <f t="shared" ca="1" si="20"/>
        <v>41225</v>
      </c>
      <c r="J690" s="21" t="str">
        <f t="shared" si="21"/>
        <v>T:\2013 Offres\\130686 -  -  -  - .xlsx</v>
      </c>
      <c r="M690" s="3">
        <v>41218</v>
      </c>
    </row>
    <row r="691" spans="1:13" x14ac:dyDescent="0.25">
      <c r="A691">
        <v>130687</v>
      </c>
      <c r="G691" s="11"/>
      <c r="I691" s="3">
        <f t="shared" ca="1" si="20"/>
        <v>41225</v>
      </c>
      <c r="J691" s="21" t="str">
        <f t="shared" si="21"/>
        <v>T:\2013 Offres\\130687 -  -  -  - .xlsx</v>
      </c>
      <c r="M691" s="3">
        <v>41218</v>
      </c>
    </row>
    <row r="692" spans="1:13" x14ac:dyDescent="0.25">
      <c r="A692">
        <v>130688</v>
      </c>
      <c r="G692" s="11"/>
      <c r="I692" s="3">
        <f t="shared" ca="1" si="20"/>
        <v>41225</v>
      </c>
      <c r="J692" s="21" t="str">
        <f t="shared" si="21"/>
        <v>T:\2013 Offres\\130688 -  -  -  - .xlsx</v>
      </c>
      <c r="M692" s="3">
        <v>41218</v>
      </c>
    </row>
    <row r="693" spans="1:13" x14ac:dyDescent="0.25">
      <c r="A693">
        <v>130689</v>
      </c>
      <c r="G693" s="11"/>
      <c r="I693" s="3">
        <f t="shared" ca="1" si="20"/>
        <v>41225</v>
      </c>
      <c r="J693" s="21" t="str">
        <f t="shared" si="21"/>
        <v>T:\2013 Offres\\130689 -  -  -  - .xlsx</v>
      </c>
      <c r="M693" s="3">
        <v>41218</v>
      </c>
    </row>
    <row r="694" spans="1:13" x14ac:dyDescent="0.25">
      <c r="A694">
        <v>130690</v>
      </c>
      <c r="G694" s="11"/>
      <c r="I694" s="3">
        <f t="shared" ca="1" si="20"/>
        <v>41225</v>
      </c>
      <c r="J694" s="21" t="str">
        <f t="shared" si="21"/>
        <v>T:\2013 Offres\\130690 -  -  -  - .xlsx</v>
      </c>
      <c r="M694" s="3">
        <v>41218</v>
      </c>
    </row>
    <row r="695" spans="1:13" x14ac:dyDescent="0.25">
      <c r="A695">
        <v>130691</v>
      </c>
      <c r="G695" s="11"/>
      <c r="I695" s="3">
        <f t="shared" ca="1" si="20"/>
        <v>41225</v>
      </c>
      <c r="J695" s="21" t="str">
        <f t="shared" si="21"/>
        <v>T:\2013 Offres\\130691 -  -  -  - .xlsx</v>
      </c>
      <c r="M695" s="3">
        <v>41218</v>
      </c>
    </row>
    <row r="696" spans="1:13" x14ac:dyDescent="0.25">
      <c r="A696">
        <v>130692</v>
      </c>
      <c r="G696" s="11"/>
      <c r="I696" s="3">
        <f t="shared" ca="1" si="20"/>
        <v>41225</v>
      </c>
      <c r="J696" s="21" t="str">
        <f t="shared" si="21"/>
        <v>T:\2013 Offres\\130692 -  -  -  - .xlsx</v>
      </c>
      <c r="M696" s="3">
        <v>41218</v>
      </c>
    </row>
    <row r="697" spans="1:13" x14ac:dyDescent="0.25">
      <c r="A697">
        <v>130693</v>
      </c>
      <c r="G697" s="11"/>
      <c r="I697" s="3">
        <f t="shared" ca="1" si="20"/>
        <v>41225</v>
      </c>
      <c r="J697" s="21" t="str">
        <f t="shared" si="21"/>
        <v>T:\2013 Offres\\130693 -  -  -  - .xlsx</v>
      </c>
      <c r="M697" s="3">
        <v>41218</v>
      </c>
    </row>
    <row r="698" spans="1:13" x14ac:dyDescent="0.25">
      <c r="A698">
        <v>130694</v>
      </c>
      <c r="G698" s="11"/>
      <c r="I698" s="3">
        <f t="shared" ca="1" si="20"/>
        <v>41225</v>
      </c>
      <c r="J698" s="21" t="str">
        <f t="shared" si="21"/>
        <v>T:\2013 Offres\\130694 -  -  -  - .xlsx</v>
      </c>
      <c r="M698" s="3">
        <v>41218</v>
      </c>
    </row>
    <row r="699" spans="1:13" x14ac:dyDescent="0.25">
      <c r="A699">
        <v>130695</v>
      </c>
      <c r="G699" s="11"/>
      <c r="I699" s="3">
        <f t="shared" ca="1" si="20"/>
        <v>41225</v>
      </c>
      <c r="J699" s="21" t="str">
        <f t="shared" si="21"/>
        <v>T:\2013 Offres\\130695 -  -  -  - .xlsx</v>
      </c>
      <c r="M699" s="3">
        <v>41218</v>
      </c>
    </row>
    <row r="700" spans="1:13" x14ac:dyDescent="0.25">
      <c r="A700">
        <v>130696</v>
      </c>
      <c r="G700" s="11"/>
      <c r="I700" s="3">
        <f t="shared" ca="1" si="20"/>
        <v>41225</v>
      </c>
      <c r="J700" s="21" t="str">
        <f t="shared" si="21"/>
        <v>T:\2013 Offres\\130696 -  -  -  - .xlsx</v>
      </c>
      <c r="M700" s="3">
        <v>41218</v>
      </c>
    </row>
    <row r="701" spans="1:13" x14ac:dyDescent="0.25">
      <c r="A701">
        <v>130697</v>
      </c>
      <c r="G701" s="11"/>
      <c r="I701" s="3">
        <f t="shared" ca="1" si="20"/>
        <v>41225</v>
      </c>
      <c r="J701" s="21" t="str">
        <f t="shared" si="21"/>
        <v>T:\2013 Offres\\130697 -  -  -  - .xlsx</v>
      </c>
      <c r="M701" s="3">
        <v>41218</v>
      </c>
    </row>
    <row r="702" spans="1:13" x14ac:dyDescent="0.25">
      <c r="A702">
        <v>130698</v>
      </c>
      <c r="G702" s="11"/>
      <c r="I702" s="3">
        <f t="shared" ca="1" si="20"/>
        <v>41225</v>
      </c>
      <c r="J702" s="21" t="str">
        <f t="shared" si="21"/>
        <v>T:\2013 Offres\\130698 -  -  -  - .xlsx</v>
      </c>
      <c r="M702" s="3">
        <v>41218</v>
      </c>
    </row>
    <row r="703" spans="1:13" x14ac:dyDescent="0.25">
      <c r="A703">
        <v>130699</v>
      </c>
      <c r="G703" s="11"/>
      <c r="I703" s="3">
        <f t="shared" ca="1" si="20"/>
        <v>41225</v>
      </c>
      <c r="J703" s="21" t="str">
        <f t="shared" si="21"/>
        <v>T:\2013 Offres\\130699 -  -  -  - .xlsx</v>
      </c>
      <c r="M703" s="3">
        <v>41218</v>
      </c>
    </row>
    <row r="704" spans="1:13" x14ac:dyDescent="0.25">
      <c r="A704">
        <v>130700</v>
      </c>
      <c r="G704" s="11"/>
      <c r="I704" s="3">
        <f t="shared" ca="1" si="20"/>
        <v>41225</v>
      </c>
      <c r="J704" s="21" t="str">
        <f t="shared" si="21"/>
        <v>T:\2013 Offres\\130700 -  -  -  - .xlsx</v>
      </c>
      <c r="M704" s="3">
        <v>41218</v>
      </c>
    </row>
    <row r="705" spans="1:13" x14ac:dyDescent="0.25">
      <c r="A705">
        <v>130701</v>
      </c>
      <c r="G705" s="11"/>
      <c r="I705" s="3">
        <f t="shared" ca="1" si="20"/>
        <v>41225</v>
      </c>
      <c r="J705" s="21" t="str">
        <f t="shared" si="21"/>
        <v>T:\2013 Offres\\130701 -  -  -  - .xlsx</v>
      </c>
      <c r="M705" s="3">
        <v>41218</v>
      </c>
    </row>
    <row r="706" spans="1:13" x14ac:dyDescent="0.25">
      <c r="A706">
        <v>130702</v>
      </c>
      <c r="G706" s="11"/>
      <c r="I706" s="3">
        <f t="shared" ca="1" si="20"/>
        <v>41225</v>
      </c>
      <c r="J706" s="21" t="str">
        <f t="shared" si="21"/>
        <v>T:\2013 Offres\\130702 -  -  -  - .xlsx</v>
      </c>
      <c r="M706" s="3">
        <v>41218</v>
      </c>
    </row>
    <row r="707" spans="1:13" x14ac:dyDescent="0.25">
      <c r="A707">
        <v>130703</v>
      </c>
      <c r="G707" s="11"/>
      <c r="I707" s="3">
        <f t="shared" ca="1" si="20"/>
        <v>41225</v>
      </c>
      <c r="J707" s="21" t="str">
        <f t="shared" si="21"/>
        <v>T:\2013 Offres\\130703 -  -  -  - .xlsx</v>
      </c>
      <c r="M707" s="3">
        <v>41218</v>
      </c>
    </row>
    <row r="708" spans="1:13" x14ac:dyDescent="0.25">
      <c r="A708">
        <v>130704</v>
      </c>
      <c r="G708" s="11"/>
      <c r="I708" s="3">
        <f t="shared" ca="1" si="20"/>
        <v>41225</v>
      </c>
      <c r="J708" s="21" t="str">
        <f t="shared" si="21"/>
        <v>T:\2013 Offres\\130704 -  -  -  - .xlsx</v>
      </c>
      <c r="M708" s="3">
        <v>41218</v>
      </c>
    </row>
    <row r="709" spans="1:13" x14ac:dyDescent="0.25">
      <c r="A709">
        <v>130705</v>
      </c>
      <c r="G709" s="11"/>
      <c r="I709" s="3">
        <f t="shared" ref="I709:I772" ca="1" si="22">TODAY()</f>
        <v>41225</v>
      </c>
      <c r="J709" s="21" t="str">
        <f t="shared" ref="J709:J772" si="23">CONCATENATE("T:\2013 Offres\",C709,"\",A709," - ",D709," - ",E709," - ",F709," - ",G709,".xlsx")</f>
        <v>T:\2013 Offres\\130705 -  -  -  - .xlsx</v>
      </c>
      <c r="M709" s="3">
        <v>41218</v>
      </c>
    </row>
    <row r="710" spans="1:13" x14ac:dyDescent="0.25">
      <c r="A710">
        <v>130706</v>
      </c>
      <c r="G710" s="11"/>
      <c r="I710" s="3">
        <f t="shared" ca="1" si="22"/>
        <v>41225</v>
      </c>
      <c r="J710" s="21" t="str">
        <f t="shared" si="23"/>
        <v>T:\2013 Offres\\130706 -  -  -  - .xlsx</v>
      </c>
      <c r="M710" s="3">
        <v>41218</v>
      </c>
    </row>
    <row r="711" spans="1:13" x14ac:dyDescent="0.25">
      <c r="A711">
        <v>130707</v>
      </c>
      <c r="G711" s="11"/>
      <c r="I711" s="3">
        <f t="shared" ca="1" si="22"/>
        <v>41225</v>
      </c>
      <c r="J711" s="21" t="str">
        <f t="shared" si="23"/>
        <v>T:\2013 Offres\\130707 -  -  -  - .xlsx</v>
      </c>
      <c r="M711" s="3">
        <v>41218</v>
      </c>
    </row>
    <row r="712" spans="1:13" x14ac:dyDescent="0.25">
      <c r="A712">
        <v>130708</v>
      </c>
      <c r="G712" s="11"/>
      <c r="I712" s="3">
        <f t="shared" ca="1" si="22"/>
        <v>41225</v>
      </c>
      <c r="J712" s="21" t="str">
        <f t="shared" si="23"/>
        <v>T:\2013 Offres\\130708 -  -  -  - .xlsx</v>
      </c>
      <c r="M712" s="3">
        <v>41218</v>
      </c>
    </row>
    <row r="713" spans="1:13" x14ac:dyDescent="0.25">
      <c r="A713">
        <v>130709</v>
      </c>
      <c r="G713" s="11"/>
      <c r="I713" s="3">
        <f t="shared" ca="1" si="22"/>
        <v>41225</v>
      </c>
      <c r="J713" s="21" t="str">
        <f t="shared" si="23"/>
        <v>T:\2013 Offres\\130709 -  -  -  - .xlsx</v>
      </c>
      <c r="M713" s="3">
        <v>41218</v>
      </c>
    </row>
    <row r="714" spans="1:13" x14ac:dyDescent="0.25">
      <c r="A714">
        <v>130710</v>
      </c>
      <c r="G714" s="11"/>
      <c r="I714" s="3">
        <f t="shared" ca="1" si="22"/>
        <v>41225</v>
      </c>
      <c r="J714" s="21" t="str">
        <f t="shared" si="23"/>
        <v>T:\2013 Offres\\130710 -  -  -  - .xlsx</v>
      </c>
      <c r="M714" s="3">
        <v>41218</v>
      </c>
    </row>
    <row r="715" spans="1:13" x14ac:dyDescent="0.25">
      <c r="A715">
        <v>130711</v>
      </c>
      <c r="G715" s="11"/>
      <c r="I715" s="3">
        <f t="shared" ca="1" si="22"/>
        <v>41225</v>
      </c>
      <c r="J715" s="21" t="str">
        <f t="shared" si="23"/>
        <v>T:\2013 Offres\\130711 -  -  -  - .xlsx</v>
      </c>
      <c r="M715" s="3">
        <v>41218</v>
      </c>
    </row>
    <row r="716" spans="1:13" x14ac:dyDescent="0.25">
      <c r="A716">
        <v>130712</v>
      </c>
      <c r="G716" s="11"/>
      <c r="I716" s="3">
        <f t="shared" ca="1" si="22"/>
        <v>41225</v>
      </c>
      <c r="J716" s="21" t="str">
        <f t="shared" si="23"/>
        <v>T:\2013 Offres\\130712 -  -  -  - .xlsx</v>
      </c>
      <c r="M716" s="3">
        <v>41218</v>
      </c>
    </row>
    <row r="717" spans="1:13" x14ac:dyDescent="0.25">
      <c r="A717">
        <v>130713</v>
      </c>
      <c r="G717" s="11"/>
      <c r="I717" s="3">
        <f t="shared" ca="1" si="22"/>
        <v>41225</v>
      </c>
      <c r="J717" s="21" t="str">
        <f t="shared" si="23"/>
        <v>T:\2013 Offres\\130713 -  -  -  - .xlsx</v>
      </c>
      <c r="M717" s="3">
        <v>41218</v>
      </c>
    </row>
    <row r="718" spans="1:13" x14ac:dyDescent="0.25">
      <c r="A718">
        <v>130714</v>
      </c>
      <c r="G718" s="11"/>
      <c r="I718" s="3">
        <f t="shared" ca="1" si="22"/>
        <v>41225</v>
      </c>
      <c r="J718" s="21" t="str">
        <f t="shared" si="23"/>
        <v>T:\2013 Offres\\130714 -  -  -  - .xlsx</v>
      </c>
      <c r="M718" s="3">
        <v>41218</v>
      </c>
    </row>
    <row r="719" spans="1:13" x14ac:dyDescent="0.25">
      <c r="A719">
        <v>130715</v>
      </c>
      <c r="G719" s="11"/>
      <c r="I719" s="3">
        <f t="shared" ca="1" si="22"/>
        <v>41225</v>
      </c>
      <c r="J719" s="21" t="str">
        <f t="shared" si="23"/>
        <v>T:\2013 Offres\\130715 -  -  -  - .xlsx</v>
      </c>
      <c r="M719" s="3">
        <v>41218</v>
      </c>
    </row>
    <row r="720" spans="1:13" x14ac:dyDescent="0.25">
      <c r="A720">
        <v>130716</v>
      </c>
      <c r="G720" s="11"/>
      <c r="I720" s="3">
        <f t="shared" ca="1" si="22"/>
        <v>41225</v>
      </c>
      <c r="J720" s="21" t="str">
        <f t="shared" si="23"/>
        <v>T:\2013 Offres\\130716 -  -  -  - .xlsx</v>
      </c>
      <c r="M720" s="3">
        <v>41218</v>
      </c>
    </row>
    <row r="721" spans="1:13" x14ac:dyDescent="0.25">
      <c r="A721">
        <v>130717</v>
      </c>
      <c r="G721" s="11"/>
      <c r="I721" s="3">
        <f t="shared" ca="1" si="22"/>
        <v>41225</v>
      </c>
      <c r="J721" s="21" t="str">
        <f t="shared" si="23"/>
        <v>T:\2013 Offres\\130717 -  -  -  - .xlsx</v>
      </c>
      <c r="M721" s="3">
        <v>41218</v>
      </c>
    </row>
    <row r="722" spans="1:13" x14ac:dyDescent="0.25">
      <c r="A722">
        <v>130718</v>
      </c>
      <c r="G722" s="11"/>
      <c r="I722" s="3">
        <f t="shared" ca="1" si="22"/>
        <v>41225</v>
      </c>
      <c r="J722" s="21" t="str">
        <f t="shared" si="23"/>
        <v>T:\2013 Offres\\130718 -  -  -  - .xlsx</v>
      </c>
      <c r="M722" s="3">
        <v>41218</v>
      </c>
    </row>
    <row r="723" spans="1:13" x14ac:dyDescent="0.25">
      <c r="A723">
        <v>130719</v>
      </c>
      <c r="G723" s="11"/>
      <c r="I723" s="3">
        <f t="shared" ca="1" si="22"/>
        <v>41225</v>
      </c>
      <c r="J723" s="21" t="str">
        <f t="shared" si="23"/>
        <v>T:\2013 Offres\\130719 -  -  -  - .xlsx</v>
      </c>
      <c r="M723" s="3">
        <v>41218</v>
      </c>
    </row>
    <row r="724" spans="1:13" x14ac:dyDescent="0.25">
      <c r="A724">
        <v>130720</v>
      </c>
      <c r="G724" s="11"/>
      <c r="I724" s="3">
        <f t="shared" ca="1" si="22"/>
        <v>41225</v>
      </c>
      <c r="J724" s="21" t="str">
        <f t="shared" si="23"/>
        <v>T:\2013 Offres\\130720 -  -  -  - .xlsx</v>
      </c>
      <c r="M724" s="3">
        <v>41218</v>
      </c>
    </row>
    <row r="725" spans="1:13" x14ac:dyDescent="0.25">
      <c r="A725">
        <v>130721</v>
      </c>
      <c r="G725" s="11"/>
      <c r="I725" s="3">
        <f t="shared" ca="1" si="22"/>
        <v>41225</v>
      </c>
      <c r="J725" s="21" t="str">
        <f t="shared" si="23"/>
        <v>T:\2013 Offres\\130721 -  -  -  - .xlsx</v>
      </c>
      <c r="M725" s="3">
        <v>41218</v>
      </c>
    </row>
    <row r="726" spans="1:13" x14ac:dyDescent="0.25">
      <c r="A726">
        <v>130722</v>
      </c>
      <c r="G726" s="11"/>
      <c r="I726" s="3">
        <f t="shared" ca="1" si="22"/>
        <v>41225</v>
      </c>
      <c r="J726" s="21" t="str">
        <f t="shared" si="23"/>
        <v>T:\2013 Offres\\130722 -  -  -  - .xlsx</v>
      </c>
      <c r="M726" s="3">
        <v>41218</v>
      </c>
    </row>
    <row r="727" spans="1:13" x14ac:dyDescent="0.25">
      <c r="A727">
        <v>130723</v>
      </c>
      <c r="G727" s="11"/>
      <c r="I727" s="3">
        <f t="shared" ca="1" si="22"/>
        <v>41225</v>
      </c>
      <c r="J727" s="21" t="str">
        <f t="shared" si="23"/>
        <v>T:\2013 Offres\\130723 -  -  -  - .xlsx</v>
      </c>
      <c r="M727" s="3">
        <v>41218</v>
      </c>
    </row>
    <row r="728" spans="1:13" x14ac:dyDescent="0.25">
      <c r="A728">
        <v>130724</v>
      </c>
      <c r="G728" s="11"/>
      <c r="I728" s="3">
        <f t="shared" ca="1" si="22"/>
        <v>41225</v>
      </c>
      <c r="J728" s="21" t="str">
        <f t="shared" si="23"/>
        <v>T:\2013 Offres\\130724 -  -  -  - .xlsx</v>
      </c>
      <c r="M728" s="3">
        <v>41218</v>
      </c>
    </row>
    <row r="729" spans="1:13" x14ac:dyDescent="0.25">
      <c r="A729">
        <v>130725</v>
      </c>
      <c r="G729" s="11"/>
      <c r="I729" s="3">
        <f t="shared" ca="1" si="22"/>
        <v>41225</v>
      </c>
      <c r="J729" s="21" t="str">
        <f t="shared" si="23"/>
        <v>T:\2013 Offres\\130725 -  -  -  - .xlsx</v>
      </c>
      <c r="M729" s="3">
        <v>41218</v>
      </c>
    </row>
    <row r="730" spans="1:13" x14ac:dyDescent="0.25">
      <c r="A730">
        <v>130726</v>
      </c>
      <c r="G730" s="11"/>
      <c r="I730" s="3">
        <f t="shared" ca="1" si="22"/>
        <v>41225</v>
      </c>
      <c r="J730" s="21" t="str">
        <f t="shared" si="23"/>
        <v>T:\2013 Offres\\130726 -  -  -  - .xlsx</v>
      </c>
      <c r="M730" s="3">
        <v>41218</v>
      </c>
    </row>
    <row r="731" spans="1:13" x14ac:dyDescent="0.25">
      <c r="A731">
        <v>130727</v>
      </c>
      <c r="G731" s="11"/>
      <c r="I731" s="3">
        <f t="shared" ca="1" si="22"/>
        <v>41225</v>
      </c>
      <c r="J731" s="21" t="str">
        <f t="shared" si="23"/>
        <v>T:\2013 Offres\\130727 -  -  -  - .xlsx</v>
      </c>
      <c r="M731" s="3">
        <v>41218</v>
      </c>
    </row>
    <row r="732" spans="1:13" x14ac:dyDescent="0.25">
      <c r="A732">
        <v>130728</v>
      </c>
      <c r="G732" s="11"/>
      <c r="I732" s="3">
        <f t="shared" ca="1" si="22"/>
        <v>41225</v>
      </c>
      <c r="J732" s="21" t="str">
        <f t="shared" si="23"/>
        <v>T:\2013 Offres\\130728 -  -  -  - .xlsx</v>
      </c>
      <c r="M732" s="3">
        <v>41218</v>
      </c>
    </row>
    <row r="733" spans="1:13" x14ac:dyDescent="0.25">
      <c r="A733">
        <v>130729</v>
      </c>
      <c r="G733" s="11"/>
      <c r="I733" s="3">
        <f t="shared" ca="1" si="22"/>
        <v>41225</v>
      </c>
      <c r="J733" s="21" t="str">
        <f t="shared" si="23"/>
        <v>T:\2013 Offres\\130729 -  -  -  - .xlsx</v>
      </c>
      <c r="M733" s="3">
        <v>41218</v>
      </c>
    </row>
    <row r="734" spans="1:13" x14ac:dyDescent="0.25">
      <c r="A734">
        <v>130730</v>
      </c>
      <c r="G734" s="11"/>
      <c r="I734" s="3">
        <f t="shared" ca="1" si="22"/>
        <v>41225</v>
      </c>
      <c r="J734" s="21" t="str">
        <f t="shared" si="23"/>
        <v>T:\2013 Offres\\130730 -  -  -  - .xlsx</v>
      </c>
      <c r="M734" s="3">
        <v>41218</v>
      </c>
    </row>
    <row r="735" spans="1:13" x14ac:dyDescent="0.25">
      <c r="A735">
        <v>130731</v>
      </c>
      <c r="G735" s="11"/>
      <c r="I735" s="3">
        <f t="shared" ca="1" si="22"/>
        <v>41225</v>
      </c>
      <c r="J735" s="21" t="str">
        <f t="shared" si="23"/>
        <v>T:\2013 Offres\\130731 -  -  -  - .xlsx</v>
      </c>
      <c r="M735" s="3">
        <v>41218</v>
      </c>
    </row>
    <row r="736" spans="1:13" x14ac:dyDescent="0.25">
      <c r="A736">
        <v>130732</v>
      </c>
      <c r="G736" s="11"/>
      <c r="I736" s="3">
        <f t="shared" ca="1" si="22"/>
        <v>41225</v>
      </c>
      <c r="J736" s="21" t="str">
        <f t="shared" si="23"/>
        <v>T:\2013 Offres\\130732 -  -  -  - .xlsx</v>
      </c>
      <c r="M736" s="3">
        <v>41218</v>
      </c>
    </row>
    <row r="737" spans="1:13" x14ac:dyDescent="0.25">
      <c r="A737">
        <v>130733</v>
      </c>
      <c r="G737" s="11"/>
      <c r="I737" s="3">
        <f t="shared" ca="1" si="22"/>
        <v>41225</v>
      </c>
      <c r="J737" s="21" t="str">
        <f t="shared" si="23"/>
        <v>T:\2013 Offres\\130733 -  -  -  - .xlsx</v>
      </c>
      <c r="M737" s="3">
        <v>41218</v>
      </c>
    </row>
    <row r="738" spans="1:13" x14ac:dyDescent="0.25">
      <c r="A738">
        <v>130734</v>
      </c>
      <c r="G738" s="11"/>
      <c r="I738" s="3">
        <f t="shared" ca="1" si="22"/>
        <v>41225</v>
      </c>
      <c r="J738" s="21" t="str">
        <f t="shared" si="23"/>
        <v>T:\2013 Offres\\130734 -  -  -  - .xlsx</v>
      </c>
      <c r="M738" s="3">
        <v>41218</v>
      </c>
    </row>
    <row r="739" spans="1:13" x14ac:dyDescent="0.25">
      <c r="A739">
        <v>130735</v>
      </c>
      <c r="G739" s="11"/>
      <c r="I739" s="3">
        <f t="shared" ca="1" si="22"/>
        <v>41225</v>
      </c>
      <c r="J739" s="21" t="str">
        <f t="shared" si="23"/>
        <v>T:\2013 Offres\\130735 -  -  -  - .xlsx</v>
      </c>
      <c r="M739" s="3">
        <v>41218</v>
      </c>
    </row>
    <row r="740" spans="1:13" x14ac:dyDescent="0.25">
      <c r="A740">
        <v>130736</v>
      </c>
      <c r="G740" s="11"/>
      <c r="I740" s="3">
        <f t="shared" ca="1" si="22"/>
        <v>41225</v>
      </c>
      <c r="J740" s="21" t="str">
        <f t="shared" si="23"/>
        <v>T:\2013 Offres\\130736 -  -  -  - .xlsx</v>
      </c>
      <c r="M740" s="3">
        <v>41218</v>
      </c>
    </row>
    <row r="741" spans="1:13" x14ac:dyDescent="0.25">
      <c r="A741">
        <v>130737</v>
      </c>
      <c r="G741" s="11"/>
      <c r="I741" s="3">
        <f t="shared" ca="1" si="22"/>
        <v>41225</v>
      </c>
      <c r="J741" s="21" t="str">
        <f t="shared" si="23"/>
        <v>T:\2013 Offres\\130737 -  -  -  - .xlsx</v>
      </c>
      <c r="M741" s="3">
        <v>41218</v>
      </c>
    </row>
    <row r="742" spans="1:13" x14ac:dyDescent="0.25">
      <c r="A742">
        <v>130738</v>
      </c>
      <c r="G742" s="11"/>
      <c r="I742" s="3">
        <f t="shared" ca="1" si="22"/>
        <v>41225</v>
      </c>
      <c r="J742" s="21" t="str">
        <f t="shared" si="23"/>
        <v>T:\2013 Offres\\130738 -  -  -  - .xlsx</v>
      </c>
      <c r="M742" s="3">
        <v>41218</v>
      </c>
    </row>
    <row r="743" spans="1:13" x14ac:dyDescent="0.25">
      <c r="A743">
        <v>130739</v>
      </c>
      <c r="G743" s="11"/>
      <c r="I743" s="3">
        <f t="shared" ca="1" si="22"/>
        <v>41225</v>
      </c>
      <c r="J743" s="21" t="str">
        <f t="shared" si="23"/>
        <v>T:\2013 Offres\\130739 -  -  -  - .xlsx</v>
      </c>
      <c r="M743" s="3">
        <v>41218</v>
      </c>
    </row>
    <row r="744" spans="1:13" x14ac:dyDescent="0.25">
      <c r="A744">
        <v>130740</v>
      </c>
      <c r="G744" s="11"/>
      <c r="I744" s="3">
        <f t="shared" ca="1" si="22"/>
        <v>41225</v>
      </c>
      <c r="J744" s="21" t="str">
        <f t="shared" si="23"/>
        <v>T:\2013 Offres\\130740 -  -  -  - .xlsx</v>
      </c>
      <c r="M744" s="3">
        <v>41218</v>
      </c>
    </row>
    <row r="745" spans="1:13" x14ac:dyDescent="0.25">
      <c r="A745">
        <v>130741</v>
      </c>
      <c r="G745" s="11"/>
      <c r="I745" s="3">
        <f t="shared" ca="1" si="22"/>
        <v>41225</v>
      </c>
      <c r="J745" s="21" t="str">
        <f t="shared" si="23"/>
        <v>T:\2013 Offres\\130741 -  -  -  - .xlsx</v>
      </c>
      <c r="M745" s="3">
        <v>41218</v>
      </c>
    </row>
    <row r="746" spans="1:13" x14ac:dyDescent="0.25">
      <c r="A746">
        <v>130742</v>
      </c>
      <c r="G746" s="11"/>
      <c r="I746" s="3">
        <f t="shared" ca="1" si="22"/>
        <v>41225</v>
      </c>
      <c r="J746" s="21" t="str">
        <f t="shared" si="23"/>
        <v>T:\2013 Offres\\130742 -  -  -  - .xlsx</v>
      </c>
      <c r="M746" s="3">
        <v>41218</v>
      </c>
    </row>
    <row r="747" spans="1:13" x14ac:dyDescent="0.25">
      <c r="A747">
        <v>130743</v>
      </c>
      <c r="G747" s="11"/>
      <c r="I747" s="3">
        <f t="shared" ca="1" si="22"/>
        <v>41225</v>
      </c>
      <c r="J747" s="21" t="str">
        <f t="shared" si="23"/>
        <v>T:\2013 Offres\\130743 -  -  -  - .xlsx</v>
      </c>
      <c r="M747" s="3">
        <v>41218</v>
      </c>
    </row>
    <row r="748" spans="1:13" x14ac:dyDescent="0.25">
      <c r="A748">
        <v>130744</v>
      </c>
      <c r="G748" s="11"/>
      <c r="I748" s="3">
        <f t="shared" ca="1" si="22"/>
        <v>41225</v>
      </c>
      <c r="J748" s="21" t="str">
        <f t="shared" si="23"/>
        <v>T:\2013 Offres\\130744 -  -  -  - .xlsx</v>
      </c>
      <c r="M748" s="3">
        <v>41218</v>
      </c>
    </row>
    <row r="749" spans="1:13" x14ac:dyDescent="0.25">
      <c r="A749">
        <v>130745</v>
      </c>
      <c r="G749" s="11"/>
      <c r="I749" s="3">
        <f t="shared" ca="1" si="22"/>
        <v>41225</v>
      </c>
      <c r="J749" s="21" t="str">
        <f t="shared" si="23"/>
        <v>T:\2013 Offres\\130745 -  -  -  - .xlsx</v>
      </c>
      <c r="M749" s="3">
        <v>41218</v>
      </c>
    </row>
    <row r="750" spans="1:13" x14ac:dyDescent="0.25">
      <c r="A750">
        <v>130746</v>
      </c>
      <c r="G750" s="11"/>
      <c r="I750" s="3">
        <f t="shared" ca="1" si="22"/>
        <v>41225</v>
      </c>
      <c r="J750" s="21" t="str">
        <f t="shared" si="23"/>
        <v>T:\2013 Offres\\130746 -  -  -  - .xlsx</v>
      </c>
      <c r="M750" s="3">
        <v>41218</v>
      </c>
    </row>
    <row r="751" spans="1:13" x14ac:dyDescent="0.25">
      <c r="A751">
        <v>130747</v>
      </c>
      <c r="G751" s="11"/>
      <c r="I751" s="3">
        <f t="shared" ca="1" si="22"/>
        <v>41225</v>
      </c>
      <c r="J751" s="21" t="str">
        <f t="shared" si="23"/>
        <v>T:\2013 Offres\\130747 -  -  -  - .xlsx</v>
      </c>
      <c r="M751" s="3">
        <v>41218</v>
      </c>
    </row>
    <row r="752" spans="1:13" x14ac:dyDescent="0.25">
      <c r="A752">
        <v>130748</v>
      </c>
      <c r="G752" s="11"/>
      <c r="I752" s="3">
        <f t="shared" ca="1" si="22"/>
        <v>41225</v>
      </c>
      <c r="J752" s="21" t="str">
        <f t="shared" si="23"/>
        <v>T:\2013 Offres\\130748 -  -  -  - .xlsx</v>
      </c>
      <c r="M752" s="3">
        <v>41218</v>
      </c>
    </row>
    <row r="753" spans="1:13" x14ac:dyDescent="0.25">
      <c r="A753">
        <v>130749</v>
      </c>
      <c r="G753" s="11"/>
      <c r="I753" s="3">
        <f t="shared" ca="1" si="22"/>
        <v>41225</v>
      </c>
      <c r="J753" s="21" t="str">
        <f t="shared" si="23"/>
        <v>T:\2013 Offres\\130749 -  -  -  - .xlsx</v>
      </c>
      <c r="M753" s="3">
        <v>41218</v>
      </c>
    </row>
    <row r="754" spans="1:13" x14ac:dyDescent="0.25">
      <c r="A754">
        <v>130750</v>
      </c>
      <c r="G754" s="11"/>
      <c r="I754" s="3">
        <f t="shared" ca="1" si="22"/>
        <v>41225</v>
      </c>
      <c r="J754" s="21" t="str">
        <f t="shared" si="23"/>
        <v>T:\2013 Offres\\130750 -  -  -  - .xlsx</v>
      </c>
      <c r="M754" s="3">
        <v>41218</v>
      </c>
    </row>
    <row r="755" spans="1:13" x14ac:dyDescent="0.25">
      <c r="A755">
        <v>130751</v>
      </c>
      <c r="G755" s="11"/>
      <c r="I755" s="3">
        <f t="shared" ca="1" si="22"/>
        <v>41225</v>
      </c>
      <c r="J755" s="21" t="str">
        <f t="shared" si="23"/>
        <v>T:\2013 Offres\\130751 -  -  -  - .xlsx</v>
      </c>
      <c r="M755" s="3">
        <v>41218</v>
      </c>
    </row>
    <row r="756" spans="1:13" x14ac:dyDescent="0.25">
      <c r="A756">
        <v>130752</v>
      </c>
      <c r="G756" s="11"/>
      <c r="I756" s="3">
        <f t="shared" ca="1" si="22"/>
        <v>41225</v>
      </c>
      <c r="J756" s="21" t="str">
        <f t="shared" si="23"/>
        <v>T:\2013 Offres\\130752 -  -  -  - .xlsx</v>
      </c>
      <c r="M756" s="3">
        <v>41218</v>
      </c>
    </row>
    <row r="757" spans="1:13" x14ac:dyDescent="0.25">
      <c r="A757">
        <v>130753</v>
      </c>
      <c r="G757" s="11"/>
      <c r="I757" s="3">
        <f t="shared" ca="1" si="22"/>
        <v>41225</v>
      </c>
      <c r="J757" s="21" t="str">
        <f t="shared" si="23"/>
        <v>T:\2013 Offres\\130753 -  -  -  - .xlsx</v>
      </c>
      <c r="M757" s="3">
        <v>41218</v>
      </c>
    </row>
    <row r="758" spans="1:13" x14ac:dyDescent="0.25">
      <c r="A758">
        <v>130754</v>
      </c>
      <c r="G758" s="11"/>
      <c r="I758" s="3">
        <f t="shared" ca="1" si="22"/>
        <v>41225</v>
      </c>
      <c r="J758" s="21" t="str">
        <f t="shared" si="23"/>
        <v>T:\2013 Offres\\130754 -  -  -  - .xlsx</v>
      </c>
      <c r="M758" s="3">
        <v>41218</v>
      </c>
    </row>
    <row r="759" spans="1:13" x14ac:dyDescent="0.25">
      <c r="A759">
        <v>130755</v>
      </c>
      <c r="G759" s="11"/>
      <c r="I759" s="3">
        <f t="shared" ca="1" si="22"/>
        <v>41225</v>
      </c>
      <c r="J759" s="21" t="str">
        <f t="shared" si="23"/>
        <v>T:\2013 Offres\\130755 -  -  -  - .xlsx</v>
      </c>
      <c r="M759" s="3">
        <v>41218</v>
      </c>
    </row>
    <row r="760" spans="1:13" x14ac:dyDescent="0.25">
      <c r="A760">
        <v>130756</v>
      </c>
      <c r="G760" s="11"/>
      <c r="I760" s="3">
        <f t="shared" ca="1" si="22"/>
        <v>41225</v>
      </c>
      <c r="J760" s="21" t="str">
        <f t="shared" si="23"/>
        <v>T:\2013 Offres\\130756 -  -  -  - .xlsx</v>
      </c>
      <c r="M760" s="3">
        <v>41218</v>
      </c>
    </row>
    <row r="761" spans="1:13" x14ac:dyDescent="0.25">
      <c r="A761">
        <v>130757</v>
      </c>
      <c r="G761" s="11"/>
      <c r="I761" s="3">
        <f t="shared" ca="1" si="22"/>
        <v>41225</v>
      </c>
      <c r="J761" s="21" t="str">
        <f t="shared" si="23"/>
        <v>T:\2013 Offres\\130757 -  -  -  - .xlsx</v>
      </c>
      <c r="M761" s="3">
        <v>41218</v>
      </c>
    </row>
    <row r="762" spans="1:13" x14ac:dyDescent="0.25">
      <c r="A762">
        <v>130758</v>
      </c>
      <c r="G762" s="11"/>
      <c r="I762" s="3">
        <f t="shared" ca="1" si="22"/>
        <v>41225</v>
      </c>
      <c r="J762" s="21" t="str">
        <f t="shared" si="23"/>
        <v>T:\2013 Offres\\130758 -  -  -  - .xlsx</v>
      </c>
      <c r="M762" s="3">
        <v>41218</v>
      </c>
    </row>
    <row r="763" spans="1:13" x14ac:dyDescent="0.25">
      <c r="A763">
        <v>130759</v>
      </c>
      <c r="G763" s="11"/>
      <c r="I763" s="3">
        <f t="shared" ca="1" si="22"/>
        <v>41225</v>
      </c>
      <c r="J763" s="21" t="str">
        <f t="shared" si="23"/>
        <v>T:\2013 Offres\\130759 -  -  -  - .xlsx</v>
      </c>
      <c r="M763" s="3">
        <v>41218</v>
      </c>
    </row>
    <row r="764" spans="1:13" x14ac:dyDescent="0.25">
      <c r="A764">
        <v>130760</v>
      </c>
      <c r="G764" s="11"/>
      <c r="I764" s="3">
        <f t="shared" ca="1" si="22"/>
        <v>41225</v>
      </c>
      <c r="J764" s="21" t="str">
        <f t="shared" si="23"/>
        <v>T:\2013 Offres\\130760 -  -  -  - .xlsx</v>
      </c>
      <c r="M764" s="3">
        <v>41218</v>
      </c>
    </row>
    <row r="765" spans="1:13" x14ac:dyDescent="0.25">
      <c r="A765">
        <v>130761</v>
      </c>
      <c r="G765" s="11"/>
      <c r="I765" s="3">
        <f t="shared" ca="1" si="22"/>
        <v>41225</v>
      </c>
      <c r="J765" s="21" t="str">
        <f t="shared" si="23"/>
        <v>T:\2013 Offres\\130761 -  -  -  - .xlsx</v>
      </c>
      <c r="M765" s="3">
        <v>41218</v>
      </c>
    </row>
    <row r="766" spans="1:13" x14ac:dyDescent="0.25">
      <c r="A766">
        <v>130762</v>
      </c>
      <c r="G766" s="11"/>
      <c r="I766" s="3">
        <f t="shared" ca="1" si="22"/>
        <v>41225</v>
      </c>
      <c r="J766" s="21" t="str">
        <f t="shared" si="23"/>
        <v>T:\2013 Offres\\130762 -  -  -  - .xlsx</v>
      </c>
      <c r="M766" s="3">
        <v>41218</v>
      </c>
    </row>
    <row r="767" spans="1:13" x14ac:dyDescent="0.25">
      <c r="A767">
        <v>130763</v>
      </c>
      <c r="G767" s="11"/>
      <c r="I767" s="3">
        <f t="shared" ca="1" si="22"/>
        <v>41225</v>
      </c>
      <c r="J767" s="21" t="str">
        <f t="shared" si="23"/>
        <v>T:\2013 Offres\\130763 -  -  -  - .xlsx</v>
      </c>
      <c r="M767" s="3">
        <v>41218</v>
      </c>
    </row>
    <row r="768" spans="1:13" x14ac:dyDescent="0.25">
      <c r="A768">
        <v>130764</v>
      </c>
      <c r="G768" s="11"/>
      <c r="I768" s="3">
        <f t="shared" ca="1" si="22"/>
        <v>41225</v>
      </c>
      <c r="J768" s="21" t="str">
        <f t="shared" si="23"/>
        <v>T:\2013 Offres\\130764 -  -  -  - .xlsx</v>
      </c>
      <c r="M768" s="3">
        <v>41218</v>
      </c>
    </row>
    <row r="769" spans="1:13" x14ac:dyDescent="0.25">
      <c r="A769">
        <v>130765</v>
      </c>
      <c r="G769" s="11"/>
      <c r="I769" s="3">
        <f t="shared" ca="1" si="22"/>
        <v>41225</v>
      </c>
      <c r="J769" s="21" t="str">
        <f t="shared" si="23"/>
        <v>T:\2013 Offres\\130765 -  -  -  - .xlsx</v>
      </c>
      <c r="M769" s="3">
        <v>41218</v>
      </c>
    </row>
    <row r="770" spans="1:13" x14ac:dyDescent="0.25">
      <c r="A770">
        <v>130766</v>
      </c>
      <c r="G770" s="11"/>
      <c r="I770" s="3">
        <f t="shared" ca="1" si="22"/>
        <v>41225</v>
      </c>
      <c r="J770" s="21" t="str">
        <f t="shared" si="23"/>
        <v>T:\2013 Offres\\130766 -  -  -  - .xlsx</v>
      </c>
      <c r="M770" s="3">
        <v>41218</v>
      </c>
    </row>
    <row r="771" spans="1:13" x14ac:dyDescent="0.25">
      <c r="A771">
        <v>130767</v>
      </c>
      <c r="G771" s="11"/>
      <c r="I771" s="3">
        <f t="shared" ca="1" si="22"/>
        <v>41225</v>
      </c>
      <c r="J771" s="21" t="str">
        <f t="shared" si="23"/>
        <v>T:\2013 Offres\\130767 -  -  -  - .xlsx</v>
      </c>
      <c r="M771" s="3">
        <v>41218</v>
      </c>
    </row>
    <row r="772" spans="1:13" x14ac:dyDescent="0.25">
      <c r="A772">
        <v>130768</v>
      </c>
      <c r="G772" s="11"/>
      <c r="I772" s="3">
        <f t="shared" ca="1" si="22"/>
        <v>41225</v>
      </c>
      <c r="J772" s="21" t="str">
        <f t="shared" si="23"/>
        <v>T:\2013 Offres\\130768 -  -  -  - .xlsx</v>
      </c>
      <c r="M772" s="3">
        <v>41218</v>
      </c>
    </row>
    <row r="773" spans="1:13" x14ac:dyDescent="0.25">
      <c r="A773">
        <v>130769</v>
      </c>
      <c r="G773" s="11"/>
      <c r="I773" s="3">
        <f t="shared" ref="I773:I836" ca="1" si="24">TODAY()</f>
        <v>41225</v>
      </c>
      <c r="J773" s="21" t="str">
        <f t="shared" ref="J773:J836" si="25">CONCATENATE("T:\2013 Offres\",C773,"\",A773," - ",D773," - ",E773," - ",F773," - ",G773,".xlsx")</f>
        <v>T:\2013 Offres\\130769 -  -  -  - .xlsx</v>
      </c>
      <c r="M773" s="3">
        <v>41218</v>
      </c>
    </row>
    <row r="774" spans="1:13" x14ac:dyDescent="0.25">
      <c r="A774">
        <v>130770</v>
      </c>
      <c r="G774" s="11"/>
      <c r="I774" s="3">
        <f t="shared" ca="1" si="24"/>
        <v>41225</v>
      </c>
      <c r="J774" s="21" t="str">
        <f t="shared" si="25"/>
        <v>T:\2013 Offres\\130770 -  -  -  - .xlsx</v>
      </c>
      <c r="M774" s="3">
        <v>41218</v>
      </c>
    </row>
    <row r="775" spans="1:13" x14ac:dyDescent="0.25">
      <c r="A775">
        <v>130771</v>
      </c>
      <c r="G775" s="11"/>
      <c r="I775" s="3">
        <f t="shared" ca="1" si="24"/>
        <v>41225</v>
      </c>
      <c r="J775" s="21" t="str">
        <f t="shared" si="25"/>
        <v>T:\2013 Offres\\130771 -  -  -  - .xlsx</v>
      </c>
      <c r="M775" s="3">
        <v>41218</v>
      </c>
    </row>
    <row r="776" spans="1:13" x14ac:dyDescent="0.25">
      <c r="A776">
        <v>130772</v>
      </c>
      <c r="G776" s="11"/>
      <c r="I776" s="3">
        <f t="shared" ca="1" si="24"/>
        <v>41225</v>
      </c>
      <c r="J776" s="21" t="str">
        <f t="shared" si="25"/>
        <v>T:\2013 Offres\\130772 -  -  -  - .xlsx</v>
      </c>
      <c r="M776" s="3">
        <v>41218</v>
      </c>
    </row>
    <row r="777" spans="1:13" x14ac:dyDescent="0.25">
      <c r="A777">
        <v>130773</v>
      </c>
      <c r="G777" s="11"/>
      <c r="I777" s="3">
        <f t="shared" ca="1" si="24"/>
        <v>41225</v>
      </c>
      <c r="J777" s="21" t="str">
        <f t="shared" si="25"/>
        <v>T:\2013 Offres\\130773 -  -  -  - .xlsx</v>
      </c>
      <c r="M777" s="3">
        <v>41218</v>
      </c>
    </row>
    <row r="778" spans="1:13" x14ac:dyDescent="0.25">
      <c r="A778">
        <v>130774</v>
      </c>
      <c r="G778" s="11"/>
      <c r="I778" s="3">
        <f t="shared" ca="1" si="24"/>
        <v>41225</v>
      </c>
      <c r="J778" s="21" t="str">
        <f t="shared" si="25"/>
        <v>T:\2013 Offres\\130774 -  -  -  - .xlsx</v>
      </c>
      <c r="M778" s="3">
        <v>41218</v>
      </c>
    </row>
    <row r="779" spans="1:13" x14ac:dyDescent="0.25">
      <c r="A779">
        <v>130775</v>
      </c>
      <c r="G779" s="11"/>
      <c r="I779" s="3">
        <f t="shared" ca="1" si="24"/>
        <v>41225</v>
      </c>
      <c r="J779" s="21" t="str">
        <f t="shared" si="25"/>
        <v>T:\2013 Offres\\130775 -  -  -  - .xlsx</v>
      </c>
      <c r="M779" s="3">
        <v>41218</v>
      </c>
    </row>
    <row r="780" spans="1:13" x14ac:dyDescent="0.25">
      <c r="A780">
        <v>130776</v>
      </c>
      <c r="G780" s="11"/>
      <c r="I780" s="3">
        <f t="shared" ca="1" si="24"/>
        <v>41225</v>
      </c>
      <c r="J780" s="21" t="str">
        <f t="shared" si="25"/>
        <v>T:\2013 Offres\\130776 -  -  -  - .xlsx</v>
      </c>
      <c r="M780" s="3">
        <v>41218</v>
      </c>
    </row>
    <row r="781" spans="1:13" x14ac:dyDescent="0.25">
      <c r="A781">
        <v>130777</v>
      </c>
      <c r="G781" s="11"/>
      <c r="I781" s="3">
        <f t="shared" ca="1" si="24"/>
        <v>41225</v>
      </c>
      <c r="J781" s="21" t="str">
        <f t="shared" si="25"/>
        <v>T:\2013 Offres\\130777 -  -  -  - .xlsx</v>
      </c>
      <c r="M781" s="3">
        <v>41218</v>
      </c>
    </row>
    <row r="782" spans="1:13" x14ac:dyDescent="0.25">
      <c r="A782">
        <v>130778</v>
      </c>
      <c r="G782" s="11"/>
      <c r="I782" s="3">
        <f t="shared" ca="1" si="24"/>
        <v>41225</v>
      </c>
      <c r="J782" s="21" t="str">
        <f t="shared" si="25"/>
        <v>T:\2013 Offres\\130778 -  -  -  - .xlsx</v>
      </c>
      <c r="M782" s="3">
        <v>41218</v>
      </c>
    </row>
    <row r="783" spans="1:13" x14ac:dyDescent="0.25">
      <c r="A783">
        <v>130779</v>
      </c>
      <c r="G783" s="11"/>
      <c r="I783" s="3">
        <f t="shared" ca="1" si="24"/>
        <v>41225</v>
      </c>
      <c r="J783" s="21" t="str">
        <f t="shared" si="25"/>
        <v>T:\2013 Offres\\130779 -  -  -  - .xlsx</v>
      </c>
      <c r="M783" s="3">
        <v>41218</v>
      </c>
    </row>
    <row r="784" spans="1:13" x14ac:dyDescent="0.25">
      <c r="A784">
        <v>130780</v>
      </c>
      <c r="G784" s="11"/>
      <c r="I784" s="3">
        <f t="shared" ca="1" si="24"/>
        <v>41225</v>
      </c>
      <c r="J784" s="21" t="str">
        <f t="shared" si="25"/>
        <v>T:\2013 Offres\\130780 -  -  -  - .xlsx</v>
      </c>
      <c r="M784" s="3">
        <v>41218</v>
      </c>
    </row>
    <row r="785" spans="1:13" x14ac:dyDescent="0.25">
      <c r="A785">
        <v>130781</v>
      </c>
      <c r="G785" s="11"/>
      <c r="I785" s="3">
        <f t="shared" ca="1" si="24"/>
        <v>41225</v>
      </c>
      <c r="J785" s="21" t="str">
        <f t="shared" si="25"/>
        <v>T:\2013 Offres\\130781 -  -  -  - .xlsx</v>
      </c>
      <c r="M785" s="3">
        <v>41218</v>
      </c>
    </row>
    <row r="786" spans="1:13" x14ac:dyDescent="0.25">
      <c r="A786">
        <v>130782</v>
      </c>
      <c r="G786" s="11"/>
      <c r="I786" s="3">
        <f t="shared" ca="1" si="24"/>
        <v>41225</v>
      </c>
      <c r="J786" s="21" t="str">
        <f t="shared" si="25"/>
        <v>T:\2013 Offres\\130782 -  -  -  - .xlsx</v>
      </c>
      <c r="M786" s="3">
        <v>41218</v>
      </c>
    </row>
    <row r="787" spans="1:13" x14ac:dyDescent="0.25">
      <c r="A787">
        <v>130783</v>
      </c>
      <c r="G787" s="11"/>
      <c r="I787" s="3">
        <f t="shared" ca="1" si="24"/>
        <v>41225</v>
      </c>
      <c r="J787" s="21" t="str">
        <f t="shared" si="25"/>
        <v>T:\2013 Offres\\130783 -  -  -  - .xlsx</v>
      </c>
      <c r="M787" s="3">
        <v>41218</v>
      </c>
    </row>
    <row r="788" spans="1:13" x14ac:dyDescent="0.25">
      <c r="A788">
        <v>130784</v>
      </c>
      <c r="G788" s="11"/>
      <c r="I788" s="3">
        <f t="shared" ca="1" si="24"/>
        <v>41225</v>
      </c>
      <c r="J788" s="21" t="str">
        <f t="shared" si="25"/>
        <v>T:\2013 Offres\\130784 -  -  -  - .xlsx</v>
      </c>
      <c r="M788" s="3">
        <v>41218</v>
      </c>
    </row>
    <row r="789" spans="1:13" x14ac:dyDescent="0.25">
      <c r="A789">
        <v>130785</v>
      </c>
      <c r="G789" s="11"/>
      <c r="I789" s="3">
        <f t="shared" ca="1" si="24"/>
        <v>41225</v>
      </c>
      <c r="J789" s="21" t="str">
        <f t="shared" si="25"/>
        <v>T:\2013 Offres\\130785 -  -  -  - .xlsx</v>
      </c>
      <c r="M789" s="3">
        <v>41218</v>
      </c>
    </row>
    <row r="790" spans="1:13" x14ac:dyDescent="0.25">
      <c r="A790">
        <v>130786</v>
      </c>
      <c r="G790" s="11"/>
      <c r="I790" s="3">
        <f t="shared" ca="1" si="24"/>
        <v>41225</v>
      </c>
      <c r="J790" s="21" t="str">
        <f t="shared" si="25"/>
        <v>T:\2013 Offres\\130786 -  -  -  - .xlsx</v>
      </c>
      <c r="M790" s="3">
        <v>41218</v>
      </c>
    </row>
    <row r="791" spans="1:13" x14ac:dyDescent="0.25">
      <c r="A791">
        <v>130787</v>
      </c>
      <c r="G791" s="11"/>
      <c r="I791" s="3">
        <f t="shared" ca="1" si="24"/>
        <v>41225</v>
      </c>
      <c r="J791" s="21" t="str">
        <f t="shared" si="25"/>
        <v>T:\2013 Offres\\130787 -  -  -  - .xlsx</v>
      </c>
      <c r="M791" s="3">
        <v>41218</v>
      </c>
    </row>
    <row r="792" spans="1:13" x14ac:dyDescent="0.25">
      <c r="A792">
        <v>130788</v>
      </c>
      <c r="G792" s="11"/>
      <c r="I792" s="3">
        <f t="shared" ca="1" si="24"/>
        <v>41225</v>
      </c>
      <c r="J792" s="21" t="str">
        <f t="shared" si="25"/>
        <v>T:\2013 Offres\\130788 -  -  -  - .xlsx</v>
      </c>
      <c r="M792" s="3">
        <v>41218</v>
      </c>
    </row>
    <row r="793" spans="1:13" x14ac:dyDescent="0.25">
      <c r="A793">
        <v>130789</v>
      </c>
      <c r="G793" s="11"/>
      <c r="I793" s="3">
        <f t="shared" ca="1" si="24"/>
        <v>41225</v>
      </c>
      <c r="J793" s="21" t="str">
        <f t="shared" si="25"/>
        <v>T:\2013 Offres\\130789 -  -  -  - .xlsx</v>
      </c>
      <c r="M793" s="3">
        <v>41218</v>
      </c>
    </row>
    <row r="794" spans="1:13" x14ac:dyDescent="0.25">
      <c r="A794">
        <v>130790</v>
      </c>
      <c r="G794" s="11"/>
      <c r="I794" s="3">
        <f t="shared" ca="1" si="24"/>
        <v>41225</v>
      </c>
      <c r="J794" s="21" t="str">
        <f t="shared" si="25"/>
        <v>T:\2013 Offres\\130790 -  -  -  - .xlsx</v>
      </c>
      <c r="M794" s="3">
        <v>41218</v>
      </c>
    </row>
    <row r="795" spans="1:13" x14ac:dyDescent="0.25">
      <c r="A795">
        <v>130791</v>
      </c>
      <c r="G795" s="11"/>
      <c r="I795" s="3">
        <f t="shared" ca="1" si="24"/>
        <v>41225</v>
      </c>
      <c r="J795" s="21" t="str">
        <f t="shared" si="25"/>
        <v>T:\2013 Offres\\130791 -  -  -  - .xlsx</v>
      </c>
      <c r="M795" s="3">
        <v>41218</v>
      </c>
    </row>
    <row r="796" spans="1:13" x14ac:dyDescent="0.25">
      <c r="A796">
        <v>130792</v>
      </c>
      <c r="G796" s="11"/>
      <c r="I796" s="3">
        <f t="shared" ca="1" si="24"/>
        <v>41225</v>
      </c>
      <c r="J796" s="21" t="str">
        <f t="shared" si="25"/>
        <v>T:\2013 Offres\\130792 -  -  -  - .xlsx</v>
      </c>
      <c r="M796" s="3">
        <v>41218</v>
      </c>
    </row>
    <row r="797" spans="1:13" x14ac:dyDescent="0.25">
      <c r="A797">
        <v>130793</v>
      </c>
      <c r="G797" s="11"/>
      <c r="I797" s="3">
        <f t="shared" ca="1" si="24"/>
        <v>41225</v>
      </c>
      <c r="J797" s="21" t="str">
        <f t="shared" si="25"/>
        <v>T:\2013 Offres\\130793 -  -  -  - .xlsx</v>
      </c>
      <c r="M797" s="3">
        <v>41218</v>
      </c>
    </row>
    <row r="798" spans="1:13" x14ac:dyDescent="0.25">
      <c r="A798">
        <v>130794</v>
      </c>
      <c r="G798" s="11"/>
      <c r="I798" s="3">
        <f t="shared" ca="1" si="24"/>
        <v>41225</v>
      </c>
      <c r="J798" s="21" t="str">
        <f t="shared" si="25"/>
        <v>T:\2013 Offres\\130794 -  -  -  - .xlsx</v>
      </c>
      <c r="M798" s="3">
        <v>41218</v>
      </c>
    </row>
    <row r="799" spans="1:13" x14ac:dyDescent="0.25">
      <c r="A799">
        <v>130795</v>
      </c>
      <c r="G799" s="11"/>
      <c r="I799" s="3">
        <f t="shared" ca="1" si="24"/>
        <v>41225</v>
      </c>
      <c r="J799" s="21" t="str">
        <f t="shared" si="25"/>
        <v>T:\2013 Offres\\130795 -  -  -  - .xlsx</v>
      </c>
      <c r="M799" s="3">
        <v>41218</v>
      </c>
    </row>
    <row r="800" spans="1:13" x14ac:dyDescent="0.25">
      <c r="A800">
        <v>130796</v>
      </c>
      <c r="G800" s="11"/>
      <c r="I800" s="3">
        <f t="shared" ca="1" si="24"/>
        <v>41225</v>
      </c>
      <c r="J800" s="21" t="str">
        <f t="shared" si="25"/>
        <v>T:\2013 Offres\\130796 -  -  -  - .xlsx</v>
      </c>
      <c r="M800" s="3">
        <v>41218</v>
      </c>
    </row>
    <row r="801" spans="1:13" x14ac:dyDescent="0.25">
      <c r="A801">
        <v>130797</v>
      </c>
      <c r="G801" s="11"/>
      <c r="I801" s="3">
        <f t="shared" ca="1" si="24"/>
        <v>41225</v>
      </c>
      <c r="J801" s="21" t="str">
        <f t="shared" si="25"/>
        <v>T:\2013 Offres\\130797 -  -  -  - .xlsx</v>
      </c>
      <c r="M801" s="3">
        <v>41218</v>
      </c>
    </row>
    <row r="802" spans="1:13" x14ac:dyDescent="0.25">
      <c r="A802">
        <v>130798</v>
      </c>
      <c r="G802" s="11"/>
      <c r="I802" s="3">
        <f t="shared" ca="1" si="24"/>
        <v>41225</v>
      </c>
      <c r="J802" s="21" t="str">
        <f t="shared" si="25"/>
        <v>T:\2013 Offres\\130798 -  -  -  - .xlsx</v>
      </c>
      <c r="M802" s="3">
        <v>41218</v>
      </c>
    </row>
    <row r="803" spans="1:13" x14ac:dyDescent="0.25">
      <c r="A803">
        <v>130799</v>
      </c>
      <c r="G803" s="11"/>
      <c r="I803" s="3">
        <f t="shared" ca="1" si="24"/>
        <v>41225</v>
      </c>
      <c r="J803" s="21" t="str">
        <f t="shared" si="25"/>
        <v>T:\2013 Offres\\130799 -  -  -  - .xlsx</v>
      </c>
      <c r="M803" s="3">
        <v>41218</v>
      </c>
    </row>
    <row r="804" spans="1:13" x14ac:dyDescent="0.25">
      <c r="A804">
        <v>130800</v>
      </c>
      <c r="G804" s="11"/>
      <c r="I804" s="3">
        <f t="shared" ca="1" si="24"/>
        <v>41225</v>
      </c>
      <c r="J804" s="21" t="str">
        <f t="shared" si="25"/>
        <v>T:\2013 Offres\\130800 -  -  -  - .xlsx</v>
      </c>
      <c r="M804" s="3">
        <v>41218</v>
      </c>
    </row>
    <row r="805" spans="1:13" x14ac:dyDescent="0.25">
      <c r="A805">
        <v>130801</v>
      </c>
      <c r="G805" s="11"/>
      <c r="I805" s="3">
        <f t="shared" ca="1" si="24"/>
        <v>41225</v>
      </c>
      <c r="J805" s="21" t="str">
        <f t="shared" si="25"/>
        <v>T:\2013 Offres\\130801 -  -  -  - .xlsx</v>
      </c>
      <c r="M805" s="3">
        <v>41218</v>
      </c>
    </row>
    <row r="806" spans="1:13" x14ac:dyDescent="0.25">
      <c r="A806">
        <v>130802</v>
      </c>
      <c r="G806" s="11"/>
      <c r="I806" s="3">
        <f t="shared" ca="1" si="24"/>
        <v>41225</v>
      </c>
      <c r="J806" s="21" t="str">
        <f t="shared" si="25"/>
        <v>T:\2013 Offres\\130802 -  -  -  - .xlsx</v>
      </c>
      <c r="M806" s="3">
        <v>41218</v>
      </c>
    </row>
    <row r="807" spans="1:13" x14ac:dyDescent="0.25">
      <c r="A807">
        <v>130803</v>
      </c>
      <c r="G807" s="11"/>
      <c r="I807" s="3">
        <f t="shared" ca="1" si="24"/>
        <v>41225</v>
      </c>
      <c r="J807" s="21" t="str">
        <f t="shared" si="25"/>
        <v>T:\2013 Offres\\130803 -  -  -  - .xlsx</v>
      </c>
      <c r="M807" s="3">
        <v>41218</v>
      </c>
    </row>
    <row r="808" spans="1:13" x14ac:dyDescent="0.25">
      <c r="A808">
        <v>130804</v>
      </c>
      <c r="G808" s="11"/>
      <c r="I808" s="3">
        <f t="shared" ca="1" si="24"/>
        <v>41225</v>
      </c>
      <c r="J808" s="21" t="str">
        <f t="shared" si="25"/>
        <v>T:\2013 Offres\\130804 -  -  -  - .xlsx</v>
      </c>
      <c r="M808" s="3">
        <v>41218</v>
      </c>
    </row>
    <row r="809" spans="1:13" x14ac:dyDescent="0.25">
      <c r="A809">
        <v>130805</v>
      </c>
      <c r="G809" s="11"/>
      <c r="I809" s="3">
        <f t="shared" ca="1" si="24"/>
        <v>41225</v>
      </c>
      <c r="J809" s="21" t="str">
        <f t="shared" si="25"/>
        <v>T:\2013 Offres\\130805 -  -  -  - .xlsx</v>
      </c>
      <c r="M809" s="3">
        <v>41218</v>
      </c>
    </row>
    <row r="810" spans="1:13" x14ac:dyDescent="0.25">
      <c r="A810">
        <v>130806</v>
      </c>
      <c r="G810" s="11"/>
      <c r="I810" s="3">
        <f t="shared" ca="1" si="24"/>
        <v>41225</v>
      </c>
      <c r="J810" s="21" t="str">
        <f t="shared" si="25"/>
        <v>T:\2013 Offres\\130806 -  -  -  - .xlsx</v>
      </c>
      <c r="M810" s="3">
        <v>41218</v>
      </c>
    </row>
    <row r="811" spans="1:13" x14ac:dyDescent="0.25">
      <c r="A811">
        <v>130807</v>
      </c>
      <c r="G811" s="11"/>
      <c r="I811" s="3">
        <f t="shared" ca="1" si="24"/>
        <v>41225</v>
      </c>
      <c r="J811" s="21" t="str">
        <f t="shared" si="25"/>
        <v>T:\2013 Offres\\130807 -  -  -  - .xlsx</v>
      </c>
      <c r="M811" s="3">
        <v>41218</v>
      </c>
    </row>
    <row r="812" spans="1:13" x14ac:dyDescent="0.25">
      <c r="A812">
        <v>130808</v>
      </c>
      <c r="G812" s="11"/>
      <c r="I812" s="3">
        <f t="shared" ca="1" si="24"/>
        <v>41225</v>
      </c>
      <c r="J812" s="21" t="str">
        <f t="shared" si="25"/>
        <v>T:\2013 Offres\\130808 -  -  -  - .xlsx</v>
      </c>
      <c r="M812" s="3">
        <v>41218</v>
      </c>
    </row>
    <row r="813" spans="1:13" x14ac:dyDescent="0.25">
      <c r="A813">
        <v>130809</v>
      </c>
      <c r="G813" s="11"/>
      <c r="I813" s="3">
        <f t="shared" ca="1" si="24"/>
        <v>41225</v>
      </c>
      <c r="J813" s="21" t="str">
        <f t="shared" si="25"/>
        <v>T:\2013 Offres\\130809 -  -  -  - .xlsx</v>
      </c>
      <c r="M813" s="3">
        <v>41218</v>
      </c>
    </row>
    <row r="814" spans="1:13" x14ac:dyDescent="0.25">
      <c r="A814">
        <v>130810</v>
      </c>
      <c r="G814" s="11"/>
      <c r="I814" s="3">
        <f t="shared" ca="1" si="24"/>
        <v>41225</v>
      </c>
      <c r="J814" s="21" t="str">
        <f t="shared" si="25"/>
        <v>T:\2013 Offres\\130810 -  -  -  - .xlsx</v>
      </c>
      <c r="M814" s="3">
        <v>41218</v>
      </c>
    </row>
    <row r="815" spans="1:13" x14ac:dyDescent="0.25">
      <c r="A815">
        <v>130811</v>
      </c>
      <c r="G815" s="11"/>
      <c r="I815" s="3">
        <f t="shared" ca="1" si="24"/>
        <v>41225</v>
      </c>
      <c r="J815" s="21" t="str">
        <f t="shared" si="25"/>
        <v>T:\2013 Offres\\130811 -  -  -  - .xlsx</v>
      </c>
      <c r="M815" s="3">
        <v>41218</v>
      </c>
    </row>
    <row r="816" spans="1:13" x14ac:dyDescent="0.25">
      <c r="A816">
        <v>130812</v>
      </c>
      <c r="G816" s="11"/>
      <c r="I816" s="3">
        <f t="shared" ca="1" si="24"/>
        <v>41225</v>
      </c>
      <c r="J816" s="21" t="str">
        <f t="shared" si="25"/>
        <v>T:\2013 Offres\\130812 -  -  -  - .xlsx</v>
      </c>
      <c r="M816" s="3">
        <v>41218</v>
      </c>
    </row>
    <row r="817" spans="1:13" x14ac:dyDescent="0.25">
      <c r="A817">
        <v>130813</v>
      </c>
      <c r="G817" s="11"/>
      <c r="I817" s="3">
        <f t="shared" ca="1" si="24"/>
        <v>41225</v>
      </c>
      <c r="J817" s="21" t="str">
        <f t="shared" si="25"/>
        <v>T:\2013 Offres\\130813 -  -  -  - .xlsx</v>
      </c>
      <c r="M817" s="3">
        <v>41218</v>
      </c>
    </row>
    <row r="818" spans="1:13" x14ac:dyDescent="0.25">
      <c r="A818">
        <v>130814</v>
      </c>
      <c r="G818" s="11"/>
      <c r="I818" s="3">
        <f t="shared" ca="1" si="24"/>
        <v>41225</v>
      </c>
      <c r="J818" s="21" t="str">
        <f t="shared" si="25"/>
        <v>T:\2013 Offres\\130814 -  -  -  - .xlsx</v>
      </c>
      <c r="M818" s="3">
        <v>41218</v>
      </c>
    </row>
    <row r="819" spans="1:13" x14ac:dyDescent="0.25">
      <c r="A819">
        <v>130815</v>
      </c>
      <c r="G819" s="11"/>
      <c r="I819" s="3">
        <f t="shared" ca="1" si="24"/>
        <v>41225</v>
      </c>
      <c r="J819" s="21" t="str">
        <f t="shared" si="25"/>
        <v>T:\2013 Offres\\130815 -  -  -  - .xlsx</v>
      </c>
      <c r="M819" s="3">
        <v>41218</v>
      </c>
    </row>
    <row r="820" spans="1:13" x14ac:dyDescent="0.25">
      <c r="A820">
        <v>130816</v>
      </c>
      <c r="G820" s="11"/>
      <c r="I820" s="3">
        <f t="shared" ca="1" si="24"/>
        <v>41225</v>
      </c>
      <c r="J820" s="21" t="str">
        <f t="shared" si="25"/>
        <v>T:\2013 Offres\\130816 -  -  -  - .xlsx</v>
      </c>
      <c r="M820" s="3">
        <v>41218</v>
      </c>
    </row>
    <row r="821" spans="1:13" x14ac:dyDescent="0.25">
      <c r="A821">
        <v>130817</v>
      </c>
      <c r="G821" s="11"/>
      <c r="I821" s="3">
        <f t="shared" ca="1" si="24"/>
        <v>41225</v>
      </c>
      <c r="J821" s="21" t="str">
        <f t="shared" si="25"/>
        <v>T:\2013 Offres\\130817 -  -  -  - .xlsx</v>
      </c>
      <c r="M821" s="3">
        <v>41218</v>
      </c>
    </row>
    <row r="822" spans="1:13" x14ac:dyDescent="0.25">
      <c r="A822">
        <v>130818</v>
      </c>
      <c r="G822" s="11"/>
      <c r="I822" s="3">
        <f t="shared" ca="1" si="24"/>
        <v>41225</v>
      </c>
      <c r="J822" s="21" t="str">
        <f t="shared" si="25"/>
        <v>T:\2013 Offres\\130818 -  -  -  - .xlsx</v>
      </c>
      <c r="M822" s="3">
        <v>41218</v>
      </c>
    </row>
    <row r="823" spans="1:13" x14ac:dyDescent="0.25">
      <c r="A823">
        <v>130819</v>
      </c>
      <c r="G823" s="11"/>
      <c r="I823" s="3">
        <f t="shared" ca="1" si="24"/>
        <v>41225</v>
      </c>
      <c r="J823" s="21" t="str">
        <f t="shared" si="25"/>
        <v>T:\2013 Offres\\130819 -  -  -  - .xlsx</v>
      </c>
      <c r="M823" s="3">
        <v>41218</v>
      </c>
    </row>
    <row r="824" spans="1:13" x14ac:dyDescent="0.25">
      <c r="A824">
        <v>130820</v>
      </c>
      <c r="G824" s="11"/>
      <c r="I824" s="3">
        <f t="shared" ca="1" si="24"/>
        <v>41225</v>
      </c>
      <c r="J824" s="21" t="str">
        <f t="shared" si="25"/>
        <v>T:\2013 Offres\\130820 -  -  -  - .xlsx</v>
      </c>
      <c r="M824" s="3">
        <v>41218</v>
      </c>
    </row>
    <row r="825" spans="1:13" x14ac:dyDescent="0.25">
      <c r="A825">
        <v>130821</v>
      </c>
      <c r="G825" s="11"/>
      <c r="I825" s="3">
        <f t="shared" ca="1" si="24"/>
        <v>41225</v>
      </c>
      <c r="J825" s="21" t="str">
        <f t="shared" si="25"/>
        <v>T:\2013 Offres\\130821 -  -  -  - .xlsx</v>
      </c>
      <c r="M825" s="3">
        <v>41218</v>
      </c>
    </row>
    <row r="826" spans="1:13" x14ac:dyDescent="0.25">
      <c r="A826">
        <v>130822</v>
      </c>
      <c r="G826" s="11"/>
      <c r="I826" s="3">
        <f t="shared" ca="1" si="24"/>
        <v>41225</v>
      </c>
      <c r="J826" s="21" t="str">
        <f t="shared" si="25"/>
        <v>T:\2013 Offres\\130822 -  -  -  - .xlsx</v>
      </c>
      <c r="M826" s="3">
        <v>41218</v>
      </c>
    </row>
    <row r="827" spans="1:13" x14ac:dyDescent="0.25">
      <c r="A827">
        <v>130823</v>
      </c>
      <c r="G827" s="11"/>
      <c r="I827" s="3">
        <f t="shared" ca="1" si="24"/>
        <v>41225</v>
      </c>
      <c r="J827" s="21" t="str">
        <f t="shared" si="25"/>
        <v>T:\2013 Offres\\130823 -  -  -  - .xlsx</v>
      </c>
      <c r="M827" s="3">
        <v>41218</v>
      </c>
    </row>
    <row r="828" spans="1:13" x14ac:dyDescent="0.25">
      <c r="A828">
        <v>130824</v>
      </c>
      <c r="G828" s="11"/>
      <c r="I828" s="3">
        <f t="shared" ca="1" si="24"/>
        <v>41225</v>
      </c>
      <c r="J828" s="21" t="str">
        <f t="shared" si="25"/>
        <v>T:\2013 Offres\\130824 -  -  -  - .xlsx</v>
      </c>
      <c r="M828" s="3">
        <v>41218</v>
      </c>
    </row>
    <row r="829" spans="1:13" x14ac:dyDescent="0.25">
      <c r="A829">
        <v>130825</v>
      </c>
      <c r="G829" s="11"/>
      <c r="I829" s="3">
        <f t="shared" ca="1" si="24"/>
        <v>41225</v>
      </c>
      <c r="J829" s="21" t="str">
        <f t="shared" si="25"/>
        <v>T:\2013 Offres\\130825 -  -  -  - .xlsx</v>
      </c>
      <c r="M829" s="3">
        <v>41218</v>
      </c>
    </row>
    <row r="830" spans="1:13" x14ac:dyDescent="0.25">
      <c r="A830">
        <v>130826</v>
      </c>
      <c r="G830" s="11"/>
      <c r="I830" s="3">
        <f t="shared" ca="1" si="24"/>
        <v>41225</v>
      </c>
      <c r="J830" s="21" t="str">
        <f t="shared" si="25"/>
        <v>T:\2013 Offres\\130826 -  -  -  - .xlsx</v>
      </c>
      <c r="M830" s="3">
        <v>41218</v>
      </c>
    </row>
    <row r="831" spans="1:13" x14ac:dyDescent="0.25">
      <c r="A831">
        <v>130827</v>
      </c>
      <c r="G831" s="11"/>
      <c r="I831" s="3">
        <f t="shared" ca="1" si="24"/>
        <v>41225</v>
      </c>
      <c r="J831" s="21" t="str">
        <f t="shared" si="25"/>
        <v>T:\2013 Offres\\130827 -  -  -  - .xlsx</v>
      </c>
      <c r="M831" s="3">
        <v>41218</v>
      </c>
    </row>
    <row r="832" spans="1:13" x14ac:dyDescent="0.25">
      <c r="A832">
        <v>130828</v>
      </c>
      <c r="G832" s="11"/>
      <c r="I832" s="3">
        <f t="shared" ca="1" si="24"/>
        <v>41225</v>
      </c>
      <c r="J832" s="21" t="str">
        <f t="shared" si="25"/>
        <v>T:\2013 Offres\\130828 -  -  -  - .xlsx</v>
      </c>
      <c r="M832" s="3">
        <v>41218</v>
      </c>
    </row>
    <row r="833" spans="1:13" x14ac:dyDescent="0.25">
      <c r="A833">
        <v>130829</v>
      </c>
      <c r="G833" s="11"/>
      <c r="I833" s="3">
        <f t="shared" ca="1" si="24"/>
        <v>41225</v>
      </c>
      <c r="J833" s="21" t="str">
        <f t="shared" si="25"/>
        <v>T:\2013 Offres\\130829 -  -  -  - .xlsx</v>
      </c>
      <c r="M833" s="3">
        <v>41218</v>
      </c>
    </row>
    <row r="834" spans="1:13" x14ac:dyDescent="0.25">
      <c r="A834">
        <v>130830</v>
      </c>
      <c r="G834" s="11"/>
      <c r="I834" s="3">
        <f t="shared" ca="1" si="24"/>
        <v>41225</v>
      </c>
      <c r="J834" s="21" t="str">
        <f t="shared" si="25"/>
        <v>T:\2013 Offres\\130830 -  -  -  - .xlsx</v>
      </c>
      <c r="M834" s="3">
        <v>41218</v>
      </c>
    </row>
    <row r="835" spans="1:13" x14ac:dyDescent="0.25">
      <c r="A835">
        <v>130831</v>
      </c>
      <c r="G835" s="11"/>
      <c r="I835" s="3">
        <f t="shared" ca="1" si="24"/>
        <v>41225</v>
      </c>
      <c r="J835" s="21" t="str">
        <f t="shared" si="25"/>
        <v>T:\2013 Offres\\130831 -  -  -  - .xlsx</v>
      </c>
      <c r="M835" s="3">
        <v>41218</v>
      </c>
    </row>
    <row r="836" spans="1:13" x14ac:dyDescent="0.25">
      <c r="A836">
        <v>130832</v>
      </c>
      <c r="G836" s="11"/>
      <c r="I836" s="3">
        <f t="shared" ca="1" si="24"/>
        <v>41225</v>
      </c>
      <c r="J836" s="21" t="str">
        <f t="shared" si="25"/>
        <v>T:\2013 Offres\\130832 -  -  -  - .xlsx</v>
      </c>
      <c r="M836" s="3">
        <v>41218</v>
      </c>
    </row>
    <row r="837" spans="1:13" x14ac:dyDescent="0.25">
      <c r="A837">
        <v>130833</v>
      </c>
      <c r="G837" s="11"/>
      <c r="I837" s="3">
        <f t="shared" ref="I837:I900" ca="1" si="26">TODAY()</f>
        <v>41225</v>
      </c>
      <c r="J837" s="21" t="str">
        <f t="shared" ref="J837:J900" si="27">CONCATENATE("T:\2013 Offres\",C837,"\",A837," - ",D837," - ",E837," - ",F837," - ",G837,".xlsx")</f>
        <v>T:\2013 Offres\\130833 -  -  -  - .xlsx</v>
      </c>
      <c r="M837" s="3">
        <v>41218</v>
      </c>
    </row>
    <row r="838" spans="1:13" x14ac:dyDescent="0.25">
      <c r="A838">
        <v>130834</v>
      </c>
      <c r="G838" s="11"/>
      <c r="I838" s="3">
        <f t="shared" ca="1" si="26"/>
        <v>41225</v>
      </c>
      <c r="J838" s="21" t="str">
        <f t="shared" si="27"/>
        <v>T:\2013 Offres\\130834 -  -  -  - .xlsx</v>
      </c>
      <c r="M838" s="3">
        <v>41218</v>
      </c>
    </row>
    <row r="839" spans="1:13" x14ac:dyDescent="0.25">
      <c r="A839">
        <v>130835</v>
      </c>
      <c r="G839" s="11"/>
      <c r="I839" s="3">
        <f t="shared" ca="1" si="26"/>
        <v>41225</v>
      </c>
      <c r="J839" s="21" t="str">
        <f t="shared" si="27"/>
        <v>T:\2013 Offres\\130835 -  -  -  - .xlsx</v>
      </c>
      <c r="M839" s="3">
        <v>41218</v>
      </c>
    </row>
    <row r="840" spans="1:13" x14ac:dyDescent="0.25">
      <c r="A840">
        <v>130836</v>
      </c>
      <c r="G840" s="11"/>
      <c r="I840" s="3">
        <f t="shared" ca="1" si="26"/>
        <v>41225</v>
      </c>
      <c r="J840" s="21" t="str">
        <f t="shared" si="27"/>
        <v>T:\2013 Offres\\130836 -  -  -  - .xlsx</v>
      </c>
      <c r="M840" s="3">
        <v>41218</v>
      </c>
    </row>
    <row r="841" spans="1:13" x14ac:dyDescent="0.25">
      <c r="A841">
        <v>130837</v>
      </c>
      <c r="G841" s="11"/>
      <c r="I841" s="3">
        <f t="shared" ca="1" si="26"/>
        <v>41225</v>
      </c>
      <c r="J841" s="21" t="str">
        <f t="shared" si="27"/>
        <v>T:\2013 Offres\\130837 -  -  -  - .xlsx</v>
      </c>
      <c r="M841" s="3">
        <v>41218</v>
      </c>
    </row>
    <row r="842" spans="1:13" x14ac:dyDescent="0.25">
      <c r="A842">
        <v>130838</v>
      </c>
      <c r="G842" s="11"/>
      <c r="I842" s="3">
        <f t="shared" ca="1" si="26"/>
        <v>41225</v>
      </c>
      <c r="J842" s="21" t="str">
        <f t="shared" si="27"/>
        <v>T:\2013 Offres\\130838 -  -  -  - .xlsx</v>
      </c>
      <c r="M842" s="3">
        <v>41218</v>
      </c>
    </row>
    <row r="843" spans="1:13" x14ac:dyDescent="0.25">
      <c r="A843">
        <v>130839</v>
      </c>
      <c r="G843" s="11"/>
      <c r="I843" s="3">
        <f t="shared" ca="1" si="26"/>
        <v>41225</v>
      </c>
      <c r="J843" s="21" t="str">
        <f t="shared" si="27"/>
        <v>T:\2013 Offres\\130839 -  -  -  - .xlsx</v>
      </c>
      <c r="M843" s="3">
        <v>41218</v>
      </c>
    </row>
    <row r="844" spans="1:13" x14ac:dyDescent="0.25">
      <c r="A844">
        <v>130840</v>
      </c>
      <c r="G844" s="11"/>
      <c r="I844" s="3">
        <f t="shared" ca="1" si="26"/>
        <v>41225</v>
      </c>
      <c r="J844" s="21" t="str">
        <f t="shared" si="27"/>
        <v>T:\2013 Offres\\130840 -  -  -  - .xlsx</v>
      </c>
      <c r="M844" s="3">
        <v>41218</v>
      </c>
    </row>
    <row r="845" spans="1:13" x14ac:dyDescent="0.25">
      <c r="A845">
        <v>130841</v>
      </c>
      <c r="G845" s="11"/>
      <c r="I845" s="3">
        <f t="shared" ca="1" si="26"/>
        <v>41225</v>
      </c>
      <c r="J845" s="21" t="str">
        <f t="shared" si="27"/>
        <v>T:\2013 Offres\\130841 -  -  -  - .xlsx</v>
      </c>
      <c r="M845" s="3">
        <v>41218</v>
      </c>
    </row>
    <row r="846" spans="1:13" x14ac:dyDescent="0.25">
      <c r="A846">
        <v>130842</v>
      </c>
      <c r="G846" s="11"/>
      <c r="I846" s="3">
        <f t="shared" ca="1" si="26"/>
        <v>41225</v>
      </c>
      <c r="J846" s="21" t="str">
        <f t="shared" si="27"/>
        <v>T:\2013 Offres\\130842 -  -  -  - .xlsx</v>
      </c>
      <c r="M846" s="3">
        <v>41218</v>
      </c>
    </row>
    <row r="847" spans="1:13" x14ac:dyDescent="0.25">
      <c r="A847">
        <v>130843</v>
      </c>
      <c r="G847" s="11"/>
      <c r="I847" s="3">
        <f t="shared" ca="1" si="26"/>
        <v>41225</v>
      </c>
      <c r="J847" s="21" t="str">
        <f t="shared" si="27"/>
        <v>T:\2013 Offres\\130843 -  -  -  - .xlsx</v>
      </c>
      <c r="M847" s="3">
        <v>41218</v>
      </c>
    </row>
    <row r="848" spans="1:13" x14ac:dyDescent="0.25">
      <c r="A848">
        <v>130844</v>
      </c>
      <c r="G848" s="11"/>
      <c r="I848" s="3">
        <f t="shared" ca="1" si="26"/>
        <v>41225</v>
      </c>
      <c r="J848" s="21" t="str">
        <f t="shared" si="27"/>
        <v>T:\2013 Offres\\130844 -  -  -  - .xlsx</v>
      </c>
      <c r="M848" s="3">
        <v>41218</v>
      </c>
    </row>
    <row r="849" spans="1:13" x14ac:dyDescent="0.25">
      <c r="A849">
        <v>130845</v>
      </c>
      <c r="G849" s="11"/>
      <c r="I849" s="3">
        <f t="shared" ca="1" si="26"/>
        <v>41225</v>
      </c>
      <c r="J849" s="21" t="str">
        <f t="shared" si="27"/>
        <v>T:\2013 Offres\\130845 -  -  -  - .xlsx</v>
      </c>
      <c r="M849" s="3">
        <v>41218</v>
      </c>
    </row>
    <row r="850" spans="1:13" x14ac:dyDescent="0.25">
      <c r="A850">
        <v>130846</v>
      </c>
      <c r="G850" s="11"/>
      <c r="I850" s="3">
        <f t="shared" ca="1" si="26"/>
        <v>41225</v>
      </c>
      <c r="J850" s="21" t="str">
        <f t="shared" si="27"/>
        <v>T:\2013 Offres\\130846 -  -  -  - .xlsx</v>
      </c>
      <c r="M850" s="3">
        <v>41218</v>
      </c>
    </row>
    <row r="851" spans="1:13" x14ac:dyDescent="0.25">
      <c r="A851">
        <v>130847</v>
      </c>
      <c r="G851" s="11"/>
      <c r="I851" s="3">
        <f t="shared" ca="1" si="26"/>
        <v>41225</v>
      </c>
      <c r="J851" s="21" t="str">
        <f t="shared" si="27"/>
        <v>T:\2013 Offres\\130847 -  -  -  - .xlsx</v>
      </c>
      <c r="M851" s="3">
        <v>41218</v>
      </c>
    </row>
    <row r="852" spans="1:13" x14ac:dyDescent="0.25">
      <c r="A852">
        <v>130848</v>
      </c>
      <c r="G852" s="11"/>
      <c r="I852" s="3">
        <f t="shared" ca="1" si="26"/>
        <v>41225</v>
      </c>
      <c r="J852" s="21" t="str">
        <f t="shared" si="27"/>
        <v>T:\2013 Offres\\130848 -  -  -  - .xlsx</v>
      </c>
      <c r="M852" s="3">
        <v>41218</v>
      </c>
    </row>
    <row r="853" spans="1:13" x14ac:dyDescent="0.25">
      <c r="A853">
        <v>130849</v>
      </c>
      <c r="G853" s="11"/>
      <c r="I853" s="3">
        <f t="shared" ca="1" si="26"/>
        <v>41225</v>
      </c>
      <c r="J853" s="21" t="str">
        <f t="shared" si="27"/>
        <v>T:\2013 Offres\\130849 -  -  -  - .xlsx</v>
      </c>
      <c r="M853" s="3">
        <v>41218</v>
      </c>
    </row>
    <row r="854" spans="1:13" x14ac:dyDescent="0.25">
      <c r="A854">
        <v>130850</v>
      </c>
      <c r="G854" s="11"/>
      <c r="I854" s="3">
        <f t="shared" ca="1" si="26"/>
        <v>41225</v>
      </c>
      <c r="J854" s="21" t="str">
        <f t="shared" si="27"/>
        <v>T:\2013 Offres\\130850 -  -  -  - .xlsx</v>
      </c>
      <c r="M854" s="3">
        <v>41218</v>
      </c>
    </row>
    <row r="855" spans="1:13" x14ac:dyDescent="0.25">
      <c r="A855">
        <v>130851</v>
      </c>
      <c r="G855" s="11"/>
      <c r="I855" s="3">
        <f t="shared" ca="1" si="26"/>
        <v>41225</v>
      </c>
      <c r="J855" s="21" t="str">
        <f t="shared" si="27"/>
        <v>T:\2013 Offres\\130851 -  -  -  - .xlsx</v>
      </c>
      <c r="M855" s="3">
        <v>41218</v>
      </c>
    </row>
    <row r="856" spans="1:13" x14ac:dyDescent="0.25">
      <c r="A856">
        <v>130852</v>
      </c>
      <c r="G856" s="11"/>
      <c r="I856" s="3">
        <f t="shared" ca="1" si="26"/>
        <v>41225</v>
      </c>
      <c r="J856" s="21" t="str">
        <f t="shared" si="27"/>
        <v>T:\2013 Offres\\130852 -  -  -  - .xlsx</v>
      </c>
      <c r="M856" s="3">
        <v>41218</v>
      </c>
    </row>
    <row r="857" spans="1:13" x14ac:dyDescent="0.25">
      <c r="A857">
        <v>130853</v>
      </c>
      <c r="G857" s="11"/>
      <c r="I857" s="3">
        <f t="shared" ca="1" si="26"/>
        <v>41225</v>
      </c>
      <c r="J857" s="21" t="str">
        <f t="shared" si="27"/>
        <v>T:\2013 Offres\\130853 -  -  -  - .xlsx</v>
      </c>
      <c r="M857" s="3">
        <v>41218</v>
      </c>
    </row>
    <row r="858" spans="1:13" x14ac:dyDescent="0.25">
      <c r="A858">
        <v>130854</v>
      </c>
      <c r="G858" s="11"/>
      <c r="I858" s="3">
        <f t="shared" ca="1" si="26"/>
        <v>41225</v>
      </c>
      <c r="J858" s="21" t="str">
        <f t="shared" si="27"/>
        <v>T:\2013 Offres\\130854 -  -  -  - .xlsx</v>
      </c>
      <c r="M858" s="3">
        <v>41218</v>
      </c>
    </row>
    <row r="859" spans="1:13" x14ac:dyDescent="0.25">
      <c r="A859">
        <v>130855</v>
      </c>
      <c r="G859" s="11"/>
      <c r="I859" s="3">
        <f t="shared" ca="1" si="26"/>
        <v>41225</v>
      </c>
      <c r="J859" s="21" t="str">
        <f t="shared" si="27"/>
        <v>T:\2013 Offres\\130855 -  -  -  - .xlsx</v>
      </c>
      <c r="M859" s="3">
        <v>41218</v>
      </c>
    </row>
    <row r="860" spans="1:13" x14ac:dyDescent="0.25">
      <c r="A860">
        <v>130856</v>
      </c>
      <c r="G860" s="11"/>
      <c r="I860" s="3">
        <f t="shared" ca="1" si="26"/>
        <v>41225</v>
      </c>
      <c r="J860" s="21" t="str">
        <f t="shared" si="27"/>
        <v>T:\2013 Offres\\130856 -  -  -  - .xlsx</v>
      </c>
      <c r="M860" s="3">
        <v>41218</v>
      </c>
    </row>
    <row r="861" spans="1:13" x14ac:dyDescent="0.25">
      <c r="A861">
        <v>130857</v>
      </c>
      <c r="G861" s="11"/>
      <c r="I861" s="3">
        <f t="shared" ca="1" si="26"/>
        <v>41225</v>
      </c>
      <c r="J861" s="21" t="str">
        <f t="shared" si="27"/>
        <v>T:\2013 Offres\\130857 -  -  -  - .xlsx</v>
      </c>
      <c r="M861" s="3">
        <v>41218</v>
      </c>
    </row>
    <row r="862" spans="1:13" x14ac:dyDescent="0.25">
      <c r="A862">
        <v>130858</v>
      </c>
      <c r="G862" s="11"/>
      <c r="I862" s="3">
        <f t="shared" ca="1" si="26"/>
        <v>41225</v>
      </c>
      <c r="J862" s="21" t="str">
        <f t="shared" si="27"/>
        <v>T:\2013 Offres\\130858 -  -  -  - .xlsx</v>
      </c>
      <c r="M862" s="3">
        <v>41218</v>
      </c>
    </row>
    <row r="863" spans="1:13" x14ac:dyDescent="0.25">
      <c r="A863">
        <v>130859</v>
      </c>
      <c r="G863" s="11"/>
      <c r="I863" s="3">
        <f t="shared" ca="1" si="26"/>
        <v>41225</v>
      </c>
      <c r="J863" s="21" t="str">
        <f t="shared" si="27"/>
        <v>T:\2013 Offres\\130859 -  -  -  - .xlsx</v>
      </c>
      <c r="M863" s="3">
        <v>41218</v>
      </c>
    </row>
    <row r="864" spans="1:13" x14ac:dyDescent="0.25">
      <c r="A864">
        <v>130860</v>
      </c>
      <c r="G864" s="11"/>
      <c r="I864" s="3">
        <f t="shared" ca="1" si="26"/>
        <v>41225</v>
      </c>
      <c r="J864" s="21" t="str">
        <f t="shared" si="27"/>
        <v>T:\2013 Offres\\130860 -  -  -  - .xlsx</v>
      </c>
      <c r="M864" s="3">
        <v>41218</v>
      </c>
    </row>
    <row r="865" spans="1:13" x14ac:dyDescent="0.25">
      <c r="A865">
        <v>130861</v>
      </c>
      <c r="G865" s="11"/>
      <c r="I865" s="3">
        <f t="shared" ca="1" si="26"/>
        <v>41225</v>
      </c>
      <c r="J865" s="21" t="str">
        <f t="shared" si="27"/>
        <v>T:\2013 Offres\\130861 -  -  -  - .xlsx</v>
      </c>
      <c r="M865" s="3">
        <v>41218</v>
      </c>
    </row>
    <row r="866" spans="1:13" x14ac:dyDescent="0.25">
      <c r="A866">
        <v>130862</v>
      </c>
      <c r="G866" s="11"/>
      <c r="I866" s="3">
        <f t="shared" ca="1" si="26"/>
        <v>41225</v>
      </c>
      <c r="J866" s="21" t="str">
        <f t="shared" si="27"/>
        <v>T:\2013 Offres\\130862 -  -  -  - .xlsx</v>
      </c>
      <c r="M866" s="3">
        <v>41218</v>
      </c>
    </row>
    <row r="867" spans="1:13" x14ac:dyDescent="0.25">
      <c r="A867">
        <v>130863</v>
      </c>
      <c r="G867" s="11"/>
      <c r="I867" s="3">
        <f t="shared" ca="1" si="26"/>
        <v>41225</v>
      </c>
      <c r="J867" s="21" t="str">
        <f t="shared" si="27"/>
        <v>T:\2013 Offres\\130863 -  -  -  - .xlsx</v>
      </c>
      <c r="M867" s="3">
        <v>41218</v>
      </c>
    </row>
    <row r="868" spans="1:13" x14ac:dyDescent="0.25">
      <c r="A868">
        <v>130864</v>
      </c>
      <c r="G868" s="11"/>
      <c r="I868" s="3">
        <f t="shared" ca="1" si="26"/>
        <v>41225</v>
      </c>
      <c r="J868" s="21" t="str">
        <f t="shared" si="27"/>
        <v>T:\2013 Offres\\130864 -  -  -  - .xlsx</v>
      </c>
      <c r="M868" s="3">
        <v>41218</v>
      </c>
    </row>
    <row r="869" spans="1:13" x14ac:dyDescent="0.25">
      <c r="A869">
        <v>130865</v>
      </c>
      <c r="G869" s="11"/>
      <c r="I869" s="3">
        <f t="shared" ca="1" si="26"/>
        <v>41225</v>
      </c>
      <c r="J869" s="21" t="str">
        <f t="shared" si="27"/>
        <v>T:\2013 Offres\\130865 -  -  -  - .xlsx</v>
      </c>
      <c r="M869" s="3">
        <v>41218</v>
      </c>
    </row>
    <row r="870" spans="1:13" x14ac:dyDescent="0.25">
      <c r="A870">
        <v>130866</v>
      </c>
      <c r="G870" s="11"/>
      <c r="I870" s="3">
        <f t="shared" ca="1" si="26"/>
        <v>41225</v>
      </c>
      <c r="J870" s="21" t="str">
        <f t="shared" si="27"/>
        <v>T:\2013 Offres\\130866 -  -  -  - .xlsx</v>
      </c>
      <c r="M870" s="3">
        <v>41218</v>
      </c>
    </row>
    <row r="871" spans="1:13" x14ac:dyDescent="0.25">
      <c r="A871">
        <v>130867</v>
      </c>
      <c r="G871" s="11"/>
      <c r="I871" s="3">
        <f t="shared" ca="1" si="26"/>
        <v>41225</v>
      </c>
      <c r="J871" s="21" t="str">
        <f t="shared" si="27"/>
        <v>T:\2013 Offres\\130867 -  -  -  - .xlsx</v>
      </c>
      <c r="M871" s="3">
        <v>41218</v>
      </c>
    </row>
    <row r="872" spans="1:13" x14ac:dyDescent="0.25">
      <c r="A872">
        <v>130868</v>
      </c>
      <c r="G872" s="11"/>
      <c r="I872" s="3">
        <f t="shared" ca="1" si="26"/>
        <v>41225</v>
      </c>
      <c r="J872" s="21" t="str">
        <f t="shared" si="27"/>
        <v>T:\2013 Offres\\130868 -  -  -  - .xlsx</v>
      </c>
      <c r="M872" s="3">
        <v>41218</v>
      </c>
    </row>
    <row r="873" spans="1:13" x14ac:dyDescent="0.25">
      <c r="A873">
        <v>130869</v>
      </c>
      <c r="G873" s="11"/>
      <c r="I873" s="3">
        <f t="shared" ca="1" si="26"/>
        <v>41225</v>
      </c>
      <c r="J873" s="21" t="str">
        <f t="shared" si="27"/>
        <v>T:\2013 Offres\\130869 -  -  -  - .xlsx</v>
      </c>
      <c r="M873" s="3">
        <v>41218</v>
      </c>
    </row>
    <row r="874" spans="1:13" x14ac:dyDescent="0.25">
      <c r="A874">
        <v>130870</v>
      </c>
      <c r="G874" s="11"/>
      <c r="I874" s="3">
        <f t="shared" ca="1" si="26"/>
        <v>41225</v>
      </c>
      <c r="J874" s="21" t="str">
        <f t="shared" si="27"/>
        <v>T:\2013 Offres\\130870 -  -  -  - .xlsx</v>
      </c>
      <c r="M874" s="3">
        <v>41218</v>
      </c>
    </row>
    <row r="875" spans="1:13" x14ac:dyDescent="0.25">
      <c r="A875">
        <v>130871</v>
      </c>
      <c r="G875" s="11"/>
      <c r="I875" s="3">
        <f t="shared" ca="1" si="26"/>
        <v>41225</v>
      </c>
      <c r="J875" s="21" t="str">
        <f t="shared" si="27"/>
        <v>T:\2013 Offres\\130871 -  -  -  - .xlsx</v>
      </c>
      <c r="M875" s="3">
        <v>41218</v>
      </c>
    </row>
    <row r="876" spans="1:13" x14ac:dyDescent="0.25">
      <c r="A876">
        <v>130872</v>
      </c>
      <c r="G876" s="11"/>
      <c r="I876" s="3">
        <f t="shared" ca="1" si="26"/>
        <v>41225</v>
      </c>
      <c r="J876" s="21" t="str">
        <f t="shared" si="27"/>
        <v>T:\2013 Offres\\130872 -  -  -  - .xlsx</v>
      </c>
      <c r="M876" s="3">
        <v>41218</v>
      </c>
    </row>
    <row r="877" spans="1:13" x14ac:dyDescent="0.25">
      <c r="A877">
        <v>130873</v>
      </c>
      <c r="G877" s="11"/>
      <c r="I877" s="3">
        <f t="shared" ca="1" si="26"/>
        <v>41225</v>
      </c>
      <c r="J877" s="21" t="str">
        <f t="shared" si="27"/>
        <v>T:\2013 Offres\\130873 -  -  -  - .xlsx</v>
      </c>
      <c r="M877" s="3">
        <v>41218</v>
      </c>
    </row>
    <row r="878" spans="1:13" x14ac:dyDescent="0.25">
      <c r="A878">
        <v>130874</v>
      </c>
      <c r="G878" s="11"/>
      <c r="I878" s="3">
        <f t="shared" ca="1" si="26"/>
        <v>41225</v>
      </c>
      <c r="J878" s="21" t="str">
        <f t="shared" si="27"/>
        <v>T:\2013 Offres\\130874 -  -  -  - .xlsx</v>
      </c>
      <c r="M878" s="3">
        <v>41218</v>
      </c>
    </row>
    <row r="879" spans="1:13" x14ac:dyDescent="0.25">
      <c r="A879">
        <v>130875</v>
      </c>
      <c r="G879" s="11"/>
      <c r="I879" s="3">
        <f t="shared" ca="1" si="26"/>
        <v>41225</v>
      </c>
      <c r="J879" s="21" t="str">
        <f t="shared" si="27"/>
        <v>T:\2013 Offres\\130875 -  -  -  - .xlsx</v>
      </c>
      <c r="M879" s="3">
        <v>41218</v>
      </c>
    </row>
    <row r="880" spans="1:13" x14ac:dyDescent="0.25">
      <c r="A880">
        <v>130876</v>
      </c>
      <c r="G880" s="11"/>
      <c r="I880" s="3">
        <f t="shared" ca="1" si="26"/>
        <v>41225</v>
      </c>
      <c r="J880" s="21" t="str">
        <f t="shared" si="27"/>
        <v>T:\2013 Offres\\130876 -  -  -  - .xlsx</v>
      </c>
      <c r="M880" s="3">
        <v>41218</v>
      </c>
    </row>
    <row r="881" spans="1:13" x14ac:dyDescent="0.25">
      <c r="A881">
        <v>130877</v>
      </c>
      <c r="G881" s="11"/>
      <c r="I881" s="3">
        <f t="shared" ca="1" si="26"/>
        <v>41225</v>
      </c>
      <c r="J881" s="21" t="str">
        <f t="shared" si="27"/>
        <v>T:\2013 Offres\\130877 -  -  -  - .xlsx</v>
      </c>
      <c r="M881" s="3">
        <v>41218</v>
      </c>
    </row>
    <row r="882" spans="1:13" x14ac:dyDescent="0.25">
      <c r="A882">
        <v>130878</v>
      </c>
      <c r="G882" s="11"/>
      <c r="I882" s="3">
        <f t="shared" ca="1" si="26"/>
        <v>41225</v>
      </c>
      <c r="J882" s="21" t="str">
        <f t="shared" si="27"/>
        <v>T:\2013 Offres\\130878 -  -  -  - .xlsx</v>
      </c>
      <c r="M882" s="3">
        <v>41218</v>
      </c>
    </row>
    <row r="883" spans="1:13" x14ac:dyDescent="0.25">
      <c r="A883">
        <v>130879</v>
      </c>
      <c r="G883" s="11"/>
      <c r="I883" s="3">
        <f t="shared" ca="1" si="26"/>
        <v>41225</v>
      </c>
      <c r="J883" s="21" t="str">
        <f t="shared" si="27"/>
        <v>T:\2013 Offres\\130879 -  -  -  - .xlsx</v>
      </c>
      <c r="M883" s="3">
        <v>41218</v>
      </c>
    </row>
    <row r="884" spans="1:13" x14ac:dyDescent="0.25">
      <c r="A884">
        <v>130880</v>
      </c>
      <c r="G884" s="11"/>
      <c r="I884" s="3">
        <f t="shared" ca="1" si="26"/>
        <v>41225</v>
      </c>
      <c r="J884" s="21" t="str">
        <f t="shared" si="27"/>
        <v>T:\2013 Offres\\130880 -  -  -  - .xlsx</v>
      </c>
      <c r="M884" s="3">
        <v>41218</v>
      </c>
    </row>
    <row r="885" spans="1:13" x14ac:dyDescent="0.25">
      <c r="A885">
        <v>130881</v>
      </c>
      <c r="G885" s="11"/>
      <c r="I885" s="3">
        <f t="shared" ca="1" si="26"/>
        <v>41225</v>
      </c>
      <c r="J885" s="21" t="str">
        <f t="shared" si="27"/>
        <v>T:\2013 Offres\\130881 -  -  -  - .xlsx</v>
      </c>
      <c r="M885" s="3">
        <v>41218</v>
      </c>
    </row>
    <row r="886" spans="1:13" x14ac:dyDescent="0.25">
      <c r="A886">
        <v>130882</v>
      </c>
      <c r="G886" s="11"/>
      <c r="I886" s="3">
        <f t="shared" ca="1" si="26"/>
        <v>41225</v>
      </c>
      <c r="J886" s="21" t="str">
        <f t="shared" si="27"/>
        <v>T:\2013 Offres\\130882 -  -  -  - .xlsx</v>
      </c>
      <c r="M886" s="3">
        <v>41218</v>
      </c>
    </row>
    <row r="887" spans="1:13" x14ac:dyDescent="0.25">
      <c r="A887">
        <v>130883</v>
      </c>
      <c r="G887" s="11"/>
      <c r="I887" s="3">
        <f t="shared" ca="1" si="26"/>
        <v>41225</v>
      </c>
      <c r="J887" s="21" t="str">
        <f t="shared" si="27"/>
        <v>T:\2013 Offres\\130883 -  -  -  - .xlsx</v>
      </c>
      <c r="M887" s="3">
        <v>41218</v>
      </c>
    </row>
    <row r="888" spans="1:13" x14ac:dyDescent="0.25">
      <c r="A888">
        <v>130884</v>
      </c>
      <c r="G888" s="11"/>
      <c r="I888" s="3">
        <f t="shared" ca="1" si="26"/>
        <v>41225</v>
      </c>
      <c r="J888" s="21" t="str">
        <f t="shared" si="27"/>
        <v>T:\2013 Offres\\130884 -  -  -  - .xlsx</v>
      </c>
      <c r="M888" s="3">
        <v>41218</v>
      </c>
    </row>
    <row r="889" spans="1:13" x14ac:dyDescent="0.25">
      <c r="A889">
        <v>130885</v>
      </c>
      <c r="G889" s="11"/>
      <c r="I889" s="3">
        <f t="shared" ca="1" si="26"/>
        <v>41225</v>
      </c>
      <c r="J889" s="21" t="str">
        <f t="shared" si="27"/>
        <v>T:\2013 Offres\\130885 -  -  -  - .xlsx</v>
      </c>
      <c r="M889" s="3">
        <v>41218</v>
      </c>
    </row>
    <row r="890" spans="1:13" x14ac:dyDescent="0.25">
      <c r="A890">
        <v>130886</v>
      </c>
      <c r="G890" s="11"/>
      <c r="I890" s="3">
        <f t="shared" ca="1" si="26"/>
        <v>41225</v>
      </c>
      <c r="J890" s="21" t="str">
        <f t="shared" si="27"/>
        <v>T:\2013 Offres\\130886 -  -  -  - .xlsx</v>
      </c>
      <c r="M890" s="3">
        <v>41218</v>
      </c>
    </row>
    <row r="891" spans="1:13" x14ac:dyDescent="0.25">
      <c r="A891">
        <v>130887</v>
      </c>
      <c r="G891" s="11"/>
      <c r="I891" s="3">
        <f t="shared" ca="1" si="26"/>
        <v>41225</v>
      </c>
      <c r="J891" s="21" t="str">
        <f t="shared" si="27"/>
        <v>T:\2013 Offres\\130887 -  -  -  - .xlsx</v>
      </c>
      <c r="M891" s="3">
        <v>41218</v>
      </c>
    </row>
    <row r="892" spans="1:13" x14ac:dyDescent="0.25">
      <c r="A892">
        <v>130888</v>
      </c>
      <c r="G892" s="11"/>
      <c r="I892" s="3">
        <f t="shared" ca="1" si="26"/>
        <v>41225</v>
      </c>
      <c r="J892" s="21" t="str">
        <f t="shared" si="27"/>
        <v>T:\2013 Offres\\130888 -  -  -  - .xlsx</v>
      </c>
      <c r="M892" s="3">
        <v>41218</v>
      </c>
    </row>
    <row r="893" spans="1:13" x14ac:dyDescent="0.25">
      <c r="A893">
        <v>130889</v>
      </c>
      <c r="G893" s="11"/>
      <c r="I893" s="3">
        <f t="shared" ca="1" si="26"/>
        <v>41225</v>
      </c>
      <c r="J893" s="21" t="str">
        <f t="shared" si="27"/>
        <v>T:\2013 Offres\\130889 -  -  -  - .xlsx</v>
      </c>
      <c r="M893" s="3">
        <v>41218</v>
      </c>
    </row>
    <row r="894" spans="1:13" x14ac:dyDescent="0.25">
      <c r="A894">
        <v>130890</v>
      </c>
      <c r="G894" s="11"/>
      <c r="I894" s="3">
        <f t="shared" ca="1" si="26"/>
        <v>41225</v>
      </c>
      <c r="J894" s="21" t="str">
        <f t="shared" si="27"/>
        <v>T:\2013 Offres\\130890 -  -  -  - .xlsx</v>
      </c>
      <c r="M894" s="3">
        <v>41218</v>
      </c>
    </row>
    <row r="895" spans="1:13" x14ac:dyDescent="0.25">
      <c r="A895">
        <v>130891</v>
      </c>
      <c r="G895" s="11"/>
      <c r="I895" s="3">
        <f t="shared" ca="1" si="26"/>
        <v>41225</v>
      </c>
      <c r="J895" s="21" t="str">
        <f t="shared" si="27"/>
        <v>T:\2013 Offres\\130891 -  -  -  - .xlsx</v>
      </c>
      <c r="M895" s="3">
        <v>41218</v>
      </c>
    </row>
    <row r="896" spans="1:13" x14ac:dyDescent="0.25">
      <c r="A896">
        <v>130892</v>
      </c>
      <c r="G896" s="11"/>
      <c r="I896" s="3">
        <f t="shared" ca="1" si="26"/>
        <v>41225</v>
      </c>
      <c r="J896" s="21" t="str">
        <f t="shared" si="27"/>
        <v>T:\2013 Offres\\130892 -  -  -  - .xlsx</v>
      </c>
      <c r="M896" s="3">
        <v>41218</v>
      </c>
    </row>
    <row r="897" spans="1:13" x14ac:dyDescent="0.25">
      <c r="A897">
        <v>130893</v>
      </c>
      <c r="G897" s="11"/>
      <c r="I897" s="3">
        <f t="shared" ca="1" si="26"/>
        <v>41225</v>
      </c>
      <c r="J897" s="21" t="str">
        <f t="shared" si="27"/>
        <v>T:\2013 Offres\\130893 -  -  -  - .xlsx</v>
      </c>
      <c r="M897" s="3">
        <v>41218</v>
      </c>
    </row>
    <row r="898" spans="1:13" x14ac:dyDescent="0.25">
      <c r="A898">
        <v>130894</v>
      </c>
      <c r="G898" s="11"/>
      <c r="I898" s="3">
        <f t="shared" ca="1" si="26"/>
        <v>41225</v>
      </c>
      <c r="J898" s="21" t="str">
        <f t="shared" si="27"/>
        <v>T:\2013 Offres\\130894 -  -  -  - .xlsx</v>
      </c>
      <c r="M898" s="3">
        <v>41218</v>
      </c>
    </row>
    <row r="899" spans="1:13" x14ac:dyDescent="0.25">
      <c r="A899">
        <v>130895</v>
      </c>
      <c r="G899" s="11"/>
      <c r="I899" s="3">
        <f t="shared" ca="1" si="26"/>
        <v>41225</v>
      </c>
      <c r="J899" s="21" t="str">
        <f t="shared" si="27"/>
        <v>T:\2013 Offres\\130895 -  -  -  - .xlsx</v>
      </c>
      <c r="M899" s="3">
        <v>41218</v>
      </c>
    </row>
    <row r="900" spans="1:13" x14ac:dyDescent="0.25">
      <c r="A900">
        <v>130896</v>
      </c>
      <c r="G900" s="11"/>
      <c r="I900" s="3">
        <f t="shared" ca="1" si="26"/>
        <v>41225</v>
      </c>
      <c r="J900" s="21" t="str">
        <f t="shared" si="27"/>
        <v>T:\2013 Offres\\130896 -  -  -  - .xlsx</v>
      </c>
      <c r="M900" s="3">
        <v>41218</v>
      </c>
    </row>
    <row r="901" spans="1:13" x14ac:dyDescent="0.25">
      <c r="A901">
        <v>130897</v>
      </c>
      <c r="G901" s="11"/>
      <c r="I901" s="3">
        <f t="shared" ref="I901:I964" ca="1" si="28">TODAY()</f>
        <v>41225</v>
      </c>
      <c r="J901" s="21" t="str">
        <f t="shared" ref="J901:J964" si="29">CONCATENATE("T:\2013 Offres\",C901,"\",A901," - ",D901," - ",E901," - ",F901," - ",G901,".xlsx")</f>
        <v>T:\2013 Offres\\130897 -  -  -  - .xlsx</v>
      </c>
      <c r="M901" s="3">
        <v>41218</v>
      </c>
    </row>
    <row r="902" spans="1:13" x14ac:dyDescent="0.25">
      <c r="A902">
        <v>130898</v>
      </c>
      <c r="G902" s="11"/>
      <c r="I902" s="3">
        <f t="shared" ca="1" si="28"/>
        <v>41225</v>
      </c>
      <c r="J902" s="21" t="str">
        <f t="shared" si="29"/>
        <v>T:\2013 Offres\\130898 -  -  -  - .xlsx</v>
      </c>
      <c r="M902" s="3">
        <v>41218</v>
      </c>
    </row>
    <row r="903" spans="1:13" x14ac:dyDescent="0.25">
      <c r="A903">
        <v>130899</v>
      </c>
      <c r="G903" s="11"/>
      <c r="I903" s="3">
        <f t="shared" ca="1" si="28"/>
        <v>41225</v>
      </c>
      <c r="J903" s="21" t="str">
        <f t="shared" si="29"/>
        <v>T:\2013 Offres\\130899 -  -  -  - .xlsx</v>
      </c>
      <c r="M903" s="3">
        <v>41218</v>
      </c>
    </row>
    <row r="904" spans="1:13" x14ac:dyDescent="0.25">
      <c r="A904">
        <v>130900</v>
      </c>
      <c r="G904" s="11"/>
      <c r="I904" s="3">
        <f t="shared" ca="1" si="28"/>
        <v>41225</v>
      </c>
      <c r="J904" s="21" t="str">
        <f t="shared" si="29"/>
        <v>T:\2013 Offres\\130900 -  -  -  - .xlsx</v>
      </c>
      <c r="M904" s="3">
        <v>41218</v>
      </c>
    </row>
    <row r="905" spans="1:13" x14ac:dyDescent="0.25">
      <c r="A905">
        <v>130901</v>
      </c>
      <c r="G905" s="11"/>
      <c r="I905" s="3">
        <f t="shared" ca="1" si="28"/>
        <v>41225</v>
      </c>
      <c r="J905" s="21" t="str">
        <f t="shared" si="29"/>
        <v>T:\2013 Offres\\130901 -  -  -  - .xlsx</v>
      </c>
      <c r="M905" s="3">
        <v>41218</v>
      </c>
    </row>
    <row r="906" spans="1:13" x14ac:dyDescent="0.25">
      <c r="A906">
        <v>130902</v>
      </c>
      <c r="G906" s="11"/>
      <c r="I906" s="3">
        <f t="shared" ca="1" si="28"/>
        <v>41225</v>
      </c>
      <c r="J906" s="21" t="str">
        <f t="shared" si="29"/>
        <v>T:\2013 Offres\\130902 -  -  -  - .xlsx</v>
      </c>
      <c r="M906" s="3">
        <v>41218</v>
      </c>
    </row>
    <row r="907" spans="1:13" x14ac:dyDescent="0.25">
      <c r="A907">
        <v>130903</v>
      </c>
      <c r="G907" s="11"/>
      <c r="I907" s="3">
        <f t="shared" ca="1" si="28"/>
        <v>41225</v>
      </c>
      <c r="J907" s="21" t="str">
        <f t="shared" si="29"/>
        <v>T:\2013 Offres\\130903 -  -  -  - .xlsx</v>
      </c>
      <c r="M907" s="3">
        <v>41218</v>
      </c>
    </row>
    <row r="908" spans="1:13" x14ac:dyDescent="0.25">
      <c r="A908">
        <v>130904</v>
      </c>
      <c r="G908" s="11"/>
      <c r="I908" s="3">
        <f t="shared" ca="1" si="28"/>
        <v>41225</v>
      </c>
      <c r="J908" s="21" t="str">
        <f t="shared" si="29"/>
        <v>T:\2013 Offres\\130904 -  -  -  - .xlsx</v>
      </c>
      <c r="M908" s="3">
        <v>41218</v>
      </c>
    </row>
    <row r="909" spans="1:13" x14ac:dyDescent="0.25">
      <c r="A909">
        <v>130905</v>
      </c>
      <c r="G909" s="11"/>
      <c r="I909" s="3">
        <f t="shared" ca="1" si="28"/>
        <v>41225</v>
      </c>
      <c r="J909" s="21" t="str">
        <f t="shared" si="29"/>
        <v>T:\2013 Offres\\130905 -  -  -  - .xlsx</v>
      </c>
      <c r="M909" s="3">
        <v>41218</v>
      </c>
    </row>
    <row r="910" spans="1:13" x14ac:dyDescent="0.25">
      <c r="A910">
        <v>130906</v>
      </c>
      <c r="G910" s="11"/>
      <c r="I910" s="3">
        <f t="shared" ca="1" si="28"/>
        <v>41225</v>
      </c>
      <c r="J910" s="21" t="str">
        <f t="shared" si="29"/>
        <v>T:\2013 Offres\\130906 -  -  -  - .xlsx</v>
      </c>
      <c r="M910" s="3">
        <v>41218</v>
      </c>
    </row>
    <row r="911" spans="1:13" x14ac:dyDescent="0.25">
      <c r="A911">
        <v>130907</v>
      </c>
      <c r="G911" s="11"/>
      <c r="I911" s="3">
        <f t="shared" ca="1" si="28"/>
        <v>41225</v>
      </c>
      <c r="J911" s="21" t="str">
        <f t="shared" si="29"/>
        <v>T:\2013 Offres\\130907 -  -  -  - .xlsx</v>
      </c>
      <c r="M911" s="3">
        <v>41218</v>
      </c>
    </row>
    <row r="912" spans="1:13" x14ac:dyDescent="0.25">
      <c r="A912">
        <v>130908</v>
      </c>
      <c r="G912" s="11"/>
      <c r="I912" s="3">
        <f t="shared" ca="1" si="28"/>
        <v>41225</v>
      </c>
      <c r="J912" s="21" t="str">
        <f t="shared" si="29"/>
        <v>T:\2013 Offres\\130908 -  -  -  - .xlsx</v>
      </c>
      <c r="M912" s="3">
        <v>41218</v>
      </c>
    </row>
    <row r="913" spans="1:13" x14ac:dyDescent="0.25">
      <c r="A913">
        <v>130909</v>
      </c>
      <c r="G913" s="11"/>
      <c r="I913" s="3">
        <f t="shared" ca="1" si="28"/>
        <v>41225</v>
      </c>
      <c r="J913" s="21" t="str">
        <f t="shared" si="29"/>
        <v>T:\2013 Offres\\130909 -  -  -  - .xlsx</v>
      </c>
      <c r="M913" s="3">
        <v>41218</v>
      </c>
    </row>
    <row r="914" spans="1:13" x14ac:dyDescent="0.25">
      <c r="A914">
        <v>130910</v>
      </c>
      <c r="G914" s="11"/>
      <c r="I914" s="3">
        <f t="shared" ca="1" si="28"/>
        <v>41225</v>
      </c>
      <c r="J914" s="21" t="str">
        <f t="shared" si="29"/>
        <v>T:\2013 Offres\\130910 -  -  -  - .xlsx</v>
      </c>
      <c r="M914" s="3">
        <v>41218</v>
      </c>
    </row>
    <row r="915" spans="1:13" x14ac:dyDescent="0.25">
      <c r="A915">
        <v>130911</v>
      </c>
      <c r="G915" s="11"/>
      <c r="I915" s="3">
        <f t="shared" ca="1" si="28"/>
        <v>41225</v>
      </c>
      <c r="J915" s="21" t="str">
        <f t="shared" si="29"/>
        <v>T:\2013 Offres\\130911 -  -  -  - .xlsx</v>
      </c>
      <c r="M915" s="3">
        <v>41218</v>
      </c>
    </row>
    <row r="916" spans="1:13" x14ac:dyDescent="0.25">
      <c r="A916">
        <v>130912</v>
      </c>
      <c r="G916" s="11"/>
      <c r="I916" s="3">
        <f t="shared" ca="1" si="28"/>
        <v>41225</v>
      </c>
      <c r="J916" s="21" t="str">
        <f t="shared" si="29"/>
        <v>T:\2013 Offres\\130912 -  -  -  - .xlsx</v>
      </c>
      <c r="M916" s="3">
        <v>41218</v>
      </c>
    </row>
    <row r="917" spans="1:13" x14ac:dyDescent="0.25">
      <c r="A917">
        <v>130913</v>
      </c>
      <c r="G917" s="11"/>
      <c r="I917" s="3">
        <f t="shared" ca="1" si="28"/>
        <v>41225</v>
      </c>
      <c r="J917" s="21" t="str">
        <f t="shared" si="29"/>
        <v>T:\2013 Offres\\130913 -  -  -  - .xlsx</v>
      </c>
      <c r="M917" s="3">
        <v>41218</v>
      </c>
    </row>
    <row r="918" spans="1:13" x14ac:dyDescent="0.25">
      <c r="A918">
        <v>130914</v>
      </c>
      <c r="G918" s="11"/>
      <c r="I918" s="3">
        <f t="shared" ca="1" si="28"/>
        <v>41225</v>
      </c>
      <c r="J918" s="21" t="str">
        <f t="shared" si="29"/>
        <v>T:\2013 Offres\\130914 -  -  -  - .xlsx</v>
      </c>
      <c r="M918" s="3">
        <v>41218</v>
      </c>
    </row>
    <row r="919" spans="1:13" x14ac:dyDescent="0.25">
      <c r="A919">
        <v>130915</v>
      </c>
      <c r="G919" s="11"/>
      <c r="I919" s="3">
        <f t="shared" ca="1" si="28"/>
        <v>41225</v>
      </c>
      <c r="J919" s="21" t="str">
        <f t="shared" si="29"/>
        <v>T:\2013 Offres\\130915 -  -  -  - .xlsx</v>
      </c>
      <c r="M919" s="3">
        <v>41218</v>
      </c>
    </row>
    <row r="920" spans="1:13" x14ac:dyDescent="0.25">
      <c r="A920">
        <v>130916</v>
      </c>
      <c r="G920" s="11"/>
      <c r="I920" s="3">
        <f t="shared" ca="1" si="28"/>
        <v>41225</v>
      </c>
      <c r="J920" s="21" t="str">
        <f t="shared" si="29"/>
        <v>T:\2013 Offres\\130916 -  -  -  - .xlsx</v>
      </c>
      <c r="M920" s="3">
        <v>41218</v>
      </c>
    </row>
    <row r="921" spans="1:13" x14ac:dyDescent="0.25">
      <c r="A921">
        <v>130917</v>
      </c>
      <c r="G921" s="11"/>
      <c r="I921" s="3">
        <f t="shared" ca="1" si="28"/>
        <v>41225</v>
      </c>
      <c r="J921" s="21" t="str">
        <f t="shared" si="29"/>
        <v>T:\2013 Offres\\130917 -  -  -  - .xlsx</v>
      </c>
      <c r="M921" s="3">
        <v>41218</v>
      </c>
    </row>
    <row r="922" spans="1:13" x14ac:dyDescent="0.25">
      <c r="A922">
        <v>130918</v>
      </c>
      <c r="G922" s="11"/>
      <c r="I922" s="3">
        <f t="shared" ca="1" si="28"/>
        <v>41225</v>
      </c>
      <c r="J922" s="21" t="str">
        <f t="shared" si="29"/>
        <v>T:\2013 Offres\\130918 -  -  -  - .xlsx</v>
      </c>
      <c r="M922" s="3">
        <v>41218</v>
      </c>
    </row>
    <row r="923" spans="1:13" x14ac:dyDescent="0.25">
      <c r="A923">
        <v>130919</v>
      </c>
      <c r="G923" s="11"/>
      <c r="I923" s="3">
        <f t="shared" ca="1" si="28"/>
        <v>41225</v>
      </c>
      <c r="J923" s="21" t="str">
        <f t="shared" si="29"/>
        <v>T:\2013 Offres\\130919 -  -  -  - .xlsx</v>
      </c>
      <c r="M923" s="3">
        <v>41218</v>
      </c>
    </row>
    <row r="924" spans="1:13" x14ac:dyDescent="0.25">
      <c r="A924">
        <v>130920</v>
      </c>
      <c r="G924" s="11"/>
      <c r="I924" s="3">
        <f t="shared" ca="1" si="28"/>
        <v>41225</v>
      </c>
      <c r="J924" s="21" t="str">
        <f t="shared" si="29"/>
        <v>T:\2013 Offres\\130920 -  -  -  - .xlsx</v>
      </c>
      <c r="M924" s="3">
        <v>41218</v>
      </c>
    </row>
    <row r="925" spans="1:13" x14ac:dyDescent="0.25">
      <c r="A925">
        <v>130921</v>
      </c>
      <c r="G925" s="11"/>
      <c r="I925" s="3">
        <f t="shared" ca="1" si="28"/>
        <v>41225</v>
      </c>
      <c r="J925" s="21" t="str">
        <f t="shared" si="29"/>
        <v>T:\2013 Offres\\130921 -  -  -  - .xlsx</v>
      </c>
      <c r="M925" s="3">
        <v>41218</v>
      </c>
    </row>
    <row r="926" spans="1:13" x14ac:dyDescent="0.25">
      <c r="A926">
        <v>130922</v>
      </c>
      <c r="G926" s="11"/>
      <c r="I926" s="3">
        <f t="shared" ca="1" si="28"/>
        <v>41225</v>
      </c>
      <c r="J926" s="21" t="str">
        <f t="shared" si="29"/>
        <v>T:\2013 Offres\\130922 -  -  -  - .xlsx</v>
      </c>
      <c r="M926" s="3">
        <v>41218</v>
      </c>
    </row>
    <row r="927" spans="1:13" x14ac:dyDescent="0.25">
      <c r="A927">
        <v>130923</v>
      </c>
      <c r="G927" s="11"/>
      <c r="I927" s="3">
        <f t="shared" ca="1" si="28"/>
        <v>41225</v>
      </c>
      <c r="J927" s="21" t="str">
        <f t="shared" si="29"/>
        <v>T:\2013 Offres\\130923 -  -  -  - .xlsx</v>
      </c>
      <c r="M927" s="3">
        <v>41218</v>
      </c>
    </row>
    <row r="928" spans="1:13" x14ac:dyDescent="0.25">
      <c r="A928">
        <v>130924</v>
      </c>
      <c r="G928" s="11"/>
      <c r="I928" s="3">
        <f t="shared" ca="1" si="28"/>
        <v>41225</v>
      </c>
      <c r="J928" s="21" t="str">
        <f t="shared" si="29"/>
        <v>T:\2013 Offres\\130924 -  -  -  - .xlsx</v>
      </c>
      <c r="M928" s="3">
        <v>41218</v>
      </c>
    </row>
    <row r="929" spans="1:13" x14ac:dyDescent="0.25">
      <c r="A929">
        <v>130925</v>
      </c>
      <c r="G929" s="11"/>
      <c r="I929" s="3">
        <f t="shared" ca="1" si="28"/>
        <v>41225</v>
      </c>
      <c r="J929" s="21" t="str">
        <f t="shared" si="29"/>
        <v>T:\2013 Offres\\130925 -  -  -  - .xlsx</v>
      </c>
      <c r="M929" s="3">
        <v>41218</v>
      </c>
    </row>
    <row r="930" spans="1:13" x14ac:dyDescent="0.25">
      <c r="A930">
        <v>130926</v>
      </c>
      <c r="G930" s="11"/>
      <c r="I930" s="3">
        <f t="shared" ca="1" si="28"/>
        <v>41225</v>
      </c>
      <c r="J930" s="21" t="str">
        <f t="shared" si="29"/>
        <v>T:\2013 Offres\\130926 -  -  -  - .xlsx</v>
      </c>
      <c r="M930" s="3">
        <v>41218</v>
      </c>
    </row>
    <row r="931" spans="1:13" x14ac:dyDescent="0.25">
      <c r="A931">
        <v>130927</v>
      </c>
      <c r="G931" s="11"/>
      <c r="I931" s="3">
        <f t="shared" ca="1" si="28"/>
        <v>41225</v>
      </c>
      <c r="J931" s="21" t="str">
        <f t="shared" si="29"/>
        <v>T:\2013 Offres\\130927 -  -  -  - .xlsx</v>
      </c>
      <c r="M931" s="3">
        <v>41218</v>
      </c>
    </row>
    <row r="932" spans="1:13" x14ac:dyDescent="0.25">
      <c r="A932">
        <v>130928</v>
      </c>
      <c r="G932" s="11"/>
      <c r="I932" s="3">
        <f t="shared" ca="1" si="28"/>
        <v>41225</v>
      </c>
      <c r="J932" s="21" t="str">
        <f t="shared" si="29"/>
        <v>T:\2013 Offres\\130928 -  -  -  - .xlsx</v>
      </c>
      <c r="M932" s="3">
        <v>41218</v>
      </c>
    </row>
    <row r="933" spans="1:13" x14ac:dyDescent="0.25">
      <c r="A933">
        <v>130929</v>
      </c>
      <c r="G933" s="11"/>
      <c r="I933" s="3">
        <f t="shared" ca="1" si="28"/>
        <v>41225</v>
      </c>
      <c r="J933" s="21" t="str">
        <f t="shared" si="29"/>
        <v>T:\2013 Offres\\130929 -  -  -  - .xlsx</v>
      </c>
      <c r="M933" s="3">
        <v>41218</v>
      </c>
    </row>
    <row r="934" spans="1:13" x14ac:dyDescent="0.25">
      <c r="A934">
        <v>130930</v>
      </c>
      <c r="G934" s="11"/>
      <c r="I934" s="3">
        <f t="shared" ca="1" si="28"/>
        <v>41225</v>
      </c>
      <c r="J934" s="21" t="str">
        <f t="shared" si="29"/>
        <v>T:\2013 Offres\\130930 -  -  -  - .xlsx</v>
      </c>
      <c r="M934" s="3">
        <v>41218</v>
      </c>
    </row>
    <row r="935" spans="1:13" x14ac:dyDescent="0.25">
      <c r="A935">
        <v>130931</v>
      </c>
      <c r="G935" s="11"/>
      <c r="I935" s="3">
        <f t="shared" ca="1" si="28"/>
        <v>41225</v>
      </c>
      <c r="J935" s="21" t="str">
        <f t="shared" si="29"/>
        <v>T:\2013 Offres\\130931 -  -  -  - .xlsx</v>
      </c>
      <c r="M935" s="3">
        <v>41218</v>
      </c>
    </row>
    <row r="936" spans="1:13" x14ac:dyDescent="0.25">
      <c r="A936">
        <v>130932</v>
      </c>
      <c r="G936" s="11"/>
      <c r="I936" s="3">
        <f t="shared" ca="1" si="28"/>
        <v>41225</v>
      </c>
      <c r="J936" s="21" t="str">
        <f t="shared" si="29"/>
        <v>T:\2013 Offres\\130932 -  -  -  - .xlsx</v>
      </c>
      <c r="M936" s="3">
        <v>41218</v>
      </c>
    </row>
    <row r="937" spans="1:13" x14ac:dyDescent="0.25">
      <c r="A937">
        <v>130933</v>
      </c>
      <c r="G937" s="11"/>
      <c r="I937" s="3">
        <f t="shared" ca="1" si="28"/>
        <v>41225</v>
      </c>
      <c r="J937" s="21" t="str">
        <f t="shared" si="29"/>
        <v>T:\2013 Offres\\130933 -  -  -  - .xlsx</v>
      </c>
      <c r="M937" s="3">
        <v>41218</v>
      </c>
    </row>
    <row r="938" spans="1:13" x14ac:dyDescent="0.25">
      <c r="A938">
        <v>130934</v>
      </c>
      <c r="G938" s="11"/>
      <c r="I938" s="3">
        <f t="shared" ca="1" si="28"/>
        <v>41225</v>
      </c>
      <c r="J938" s="21" t="str">
        <f t="shared" si="29"/>
        <v>T:\2013 Offres\\130934 -  -  -  - .xlsx</v>
      </c>
      <c r="M938" s="3">
        <v>41218</v>
      </c>
    </row>
    <row r="939" spans="1:13" x14ac:dyDescent="0.25">
      <c r="A939">
        <v>130935</v>
      </c>
      <c r="G939" s="11"/>
      <c r="I939" s="3">
        <f t="shared" ca="1" si="28"/>
        <v>41225</v>
      </c>
      <c r="J939" s="21" t="str">
        <f t="shared" si="29"/>
        <v>T:\2013 Offres\\130935 -  -  -  - .xlsx</v>
      </c>
      <c r="M939" s="3">
        <v>41218</v>
      </c>
    </row>
    <row r="940" spans="1:13" x14ac:dyDescent="0.25">
      <c r="A940">
        <v>130936</v>
      </c>
      <c r="G940" s="11"/>
      <c r="I940" s="3">
        <f t="shared" ca="1" si="28"/>
        <v>41225</v>
      </c>
      <c r="J940" s="21" t="str">
        <f t="shared" si="29"/>
        <v>T:\2013 Offres\\130936 -  -  -  - .xlsx</v>
      </c>
      <c r="M940" s="3">
        <v>41218</v>
      </c>
    </row>
    <row r="941" spans="1:13" x14ac:dyDescent="0.25">
      <c r="A941">
        <v>130937</v>
      </c>
      <c r="G941" s="11"/>
      <c r="I941" s="3">
        <f t="shared" ca="1" si="28"/>
        <v>41225</v>
      </c>
      <c r="J941" s="21" t="str">
        <f t="shared" si="29"/>
        <v>T:\2013 Offres\\130937 -  -  -  - .xlsx</v>
      </c>
      <c r="M941" s="3">
        <v>41218</v>
      </c>
    </row>
    <row r="942" spans="1:13" x14ac:dyDescent="0.25">
      <c r="A942">
        <v>130938</v>
      </c>
      <c r="G942" s="11"/>
      <c r="I942" s="3">
        <f t="shared" ca="1" si="28"/>
        <v>41225</v>
      </c>
      <c r="J942" s="21" t="str">
        <f t="shared" si="29"/>
        <v>T:\2013 Offres\\130938 -  -  -  - .xlsx</v>
      </c>
      <c r="M942" s="3">
        <v>41218</v>
      </c>
    </row>
    <row r="943" spans="1:13" x14ac:dyDescent="0.25">
      <c r="A943">
        <v>130939</v>
      </c>
      <c r="G943" s="11"/>
      <c r="I943" s="3">
        <f t="shared" ca="1" si="28"/>
        <v>41225</v>
      </c>
      <c r="J943" s="21" t="str">
        <f t="shared" si="29"/>
        <v>T:\2013 Offres\\130939 -  -  -  - .xlsx</v>
      </c>
      <c r="M943" s="3">
        <v>41218</v>
      </c>
    </row>
    <row r="944" spans="1:13" x14ac:dyDescent="0.25">
      <c r="A944">
        <v>130940</v>
      </c>
      <c r="G944" s="11"/>
      <c r="I944" s="3">
        <f t="shared" ca="1" si="28"/>
        <v>41225</v>
      </c>
      <c r="J944" s="21" t="str">
        <f t="shared" si="29"/>
        <v>T:\2013 Offres\\130940 -  -  -  - .xlsx</v>
      </c>
      <c r="M944" s="3">
        <v>41218</v>
      </c>
    </row>
    <row r="945" spans="1:13" x14ac:dyDescent="0.25">
      <c r="A945">
        <v>130941</v>
      </c>
      <c r="G945" s="11"/>
      <c r="I945" s="3">
        <f t="shared" ca="1" si="28"/>
        <v>41225</v>
      </c>
      <c r="J945" s="21" t="str">
        <f t="shared" si="29"/>
        <v>T:\2013 Offres\\130941 -  -  -  - .xlsx</v>
      </c>
      <c r="M945" s="3">
        <v>41218</v>
      </c>
    </row>
    <row r="946" spans="1:13" x14ac:dyDescent="0.25">
      <c r="A946">
        <v>130942</v>
      </c>
      <c r="G946" s="11"/>
      <c r="I946" s="3">
        <f t="shared" ca="1" si="28"/>
        <v>41225</v>
      </c>
      <c r="J946" s="21" t="str">
        <f t="shared" si="29"/>
        <v>T:\2013 Offres\\130942 -  -  -  - .xlsx</v>
      </c>
      <c r="M946" s="3">
        <v>41218</v>
      </c>
    </row>
    <row r="947" spans="1:13" x14ac:dyDescent="0.25">
      <c r="A947">
        <v>130943</v>
      </c>
      <c r="G947" s="11"/>
      <c r="I947" s="3">
        <f t="shared" ca="1" si="28"/>
        <v>41225</v>
      </c>
      <c r="J947" s="21" t="str">
        <f t="shared" si="29"/>
        <v>T:\2013 Offres\\130943 -  -  -  - .xlsx</v>
      </c>
      <c r="M947" s="3">
        <v>41218</v>
      </c>
    </row>
    <row r="948" spans="1:13" x14ac:dyDescent="0.25">
      <c r="A948">
        <v>130944</v>
      </c>
      <c r="G948" s="11"/>
      <c r="I948" s="3">
        <f t="shared" ca="1" si="28"/>
        <v>41225</v>
      </c>
      <c r="J948" s="21" t="str">
        <f t="shared" si="29"/>
        <v>T:\2013 Offres\\130944 -  -  -  - .xlsx</v>
      </c>
      <c r="M948" s="3">
        <v>41218</v>
      </c>
    </row>
    <row r="949" spans="1:13" x14ac:dyDescent="0.25">
      <c r="A949">
        <v>130945</v>
      </c>
      <c r="G949" s="11"/>
      <c r="I949" s="3">
        <f t="shared" ca="1" si="28"/>
        <v>41225</v>
      </c>
      <c r="J949" s="21" t="str">
        <f t="shared" si="29"/>
        <v>T:\2013 Offres\\130945 -  -  -  - .xlsx</v>
      </c>
      <c r="M949" s="3">
        <v>41218</v>
      </c>
    </row>
    <row r="950" spans="1:13" x14ac:dyDescent="0.25">
      <c r="A950">
        <v>130946</v>
      </c>
      <c r="G950" s="11"/>
      <c r="I950" s="3">
        <f t="shared" ca="1" si="28"/>
        <v>41225</v>
      </c>
      <c r="J950" s="21" t="str">
        <f t="shared" si="29"/>
        <v>T:\2013 Offres\\130946 -  -  -  - .xlsx</v>
      </c>
      <c r="M950" s="3">
        <v>41218</v>
      </c>
    </row>
    <row r="951" spans="1:13" x14ac:dyDescent="0.25">
      <c r="A951">
        <v>130947</v>
      </c>
      <c r="G951" s="11"/>
      <c r="I951" s="3">
        <f t="shared" ca="1" si="28"/>
        <v>41225</v>
      </c>
      <c r="J951" s="21" t="str">
        <f t="shared" si="29"/>
        <v>T:\2013 Offres\\130947 -  -  -  - .xlsx</v>
      </c>
      <c r="M951" s="3">
        <v>41218</v>
      </c>
    </row>
    <row r="952" spans="1:13" x14ac:dyDescent="0.25">
      <c r="A952">
        <v>130948</v>
      </c>
      <c r="G952" s="11"/>
      <c r="I952" s="3">
        <f t="shared" ca="1" si="28"/>
        <v>41225</v>
      </c>
      <c r="J952" s="21" t="str">
        <f t="shared" si="29"/>
        <v>T:\2013 Offres\\130948 -  -  -  - .xlsx</v>
      </c>
      <c r="M952" s="3">
        <v>41218</v>
      </c>
    </row>
    <row r="953" spans="1:13" x14ac:dyDescent="0.25">
      <c r="A953">
        <v>130949</v>
      </c>
      <c r="G953" s="11"/>
      <c r="I953" s="3">
        <f t="shared" ca="1" si="28"/>
        <v>41225</v>
      </c>
      <c r="J953" s="21" t="str">
        <f t="shared" si="29"/>
        <v>T:\2013 Offres\\130949 -  -  -  - .xlsx</v>
      </c>
      <c r="M953" s="3">
        <v>41218</v>
      </c>
    </row>
    <row r="954" spans="1:13" x14ac:dyDescent="0.25">
      <c r="A954">
        <v>130950</v>
      </c>
      <c r="G954" s="11"/>
      <c r="I954" s="3">
        <f t="shared" ca="1" si="28"/>
        <v>41225</v>
      </c>
      <c r="J954" s="21" t="str">
        <f t="shared" si="29"/>
        <v>T:\2013 Offres\\130950 -  -  -  - .xlsx</v>
      </c>
      <c r="M954" s="3">
        <v>41218</v>
      </c>
    </row>
    <row r="955" spans="1:13" x14ac:dyDescent="0.25">
      <c r="A955">
        <v>130951</v>
      </c>
      <c r="G955" s="11"/>
      <c r="I955" s="3">
        <f t="shared" ca="1" si="28"/>
        <v>41225</v>
      </c>
      <c r="J955" s="21" t="str">
        <f t="shared" si="29"/>
        <v>T:\2013 Offres\\130951 -  -  -  - .xlsx</v>
      </c>
      <c r="M955" s="3">
        <v>41218</v>
      </c>
    </row>
    <row r="956" spans="1:13" x14ac:dyDescent="0.25">
      <c r="A956">
        <v>130952</v>
      </c>
      <c r="G956" s="11"/>
      <c r="I956" s="3">
        <f t="shared" ca="1" si="28"/>
        <v>41225</v>
      </c>
      <c r="J956" s="21" t="str">
        <f t="shared" si="29"/>
        <v>T:\2013 Offres\\130952 -  -  -  - .xlsx</v>
      </c>
      <c r="M956" s="3">
        <v>41218</v>
      </c>
    </row>
    <row r="957" spans="1:13" x14ac:dyDescent="0.25">
      <c r="A957">
        <v>130953</v>
      </c>
      <c r="G957" s="11"/>
      <c r="I957" s="3">
        <f t="shared" ca="1" si="28"/>
        <v>41225</v>
      </c>
      <c r="J957" s="21" t="str">
        <f t="shared" si="29"/>
        <v>T:\2013 Offres\\130953 -  -  -  - .xlsx</v>
      </c>
      <c r="M957" s="3">
        <v>41218</v>
      </c>
    </row>
    <row r="958" spans="1:13" x14ac:dyDescent="0.25">
      <c r="A958">
        <v>130954</v>
      </c>
      <c r="G958" s="11"/>
      <c r="I958" s="3">
        <f t="shared" ca="1" si="28"/>
        <v>41225</v>
      </c>
      <c r="J958" s="21" t="str">
        <f t="shared" si="29"/>
        <v>T:\2013 Offres\\130954 -  -  -  - .xlsx</v>
      </c>
      <c r="M958" s="3">
        <v>41218</v>
      </c>
    </row>
    <row r="959" spans="1:13" x14ac:dyDescent="0.25">
      <c r="A959">
        <v>130955</v>
      </c>
      <c r="G959" s="11"/>
      <c r="I959" s="3">
        <f t="shared" ca="1" si="28"/>
        <v>41225</v>
      </c>
      <c r="J959" s="21" t="str">
        <f t="shared" si="29"/>
        <v>T:\2013 Offres\\130955 -  -  -  - .xlsx</v>
      </c>
      <c r="M959" s="3">
        <v>41218</v>
      </c>
    </row>
    <row r="960" spans="1:13" x14ac:dyDescent="0.25">
      <c r="A960">
        <v>130956</v>
      </c>
      <c r="G960" s="11"/>
      <c r="I960" s="3">
        <f t="shared" ca="1" si="28"/>
        <v>41225</v>
      </c>
      <c r="J960" s="21" t="str">
        <f t="shared" si="29"/>
        <v>T:\2013 Offres\\130956 -  -  -  - .xlsx</v>
      </c>
      <c r="M960" s="3">
        <v>41218</v>
      </c>
    </row>
    <row r="961" spans="1:13" x14ac:dyDescent="0.25">
      <c r="A961">
        <v>130957</v>
      </c>
      <c r="G961" s="11"/>
      <c r="I961" s="3">
        <f t="shared" ca="1" si="28"/>
        <v>41225</v>
      </c>
      <c r="J961" s="21" t="str">
        <f t="shared" si="29"/>
        <v>T:\2013 Offres\\130957 -  -  -  - .xlsx</v>
      </c>
      <c r="M961" s="3">
        <v>41218</v>
      </c>
    </row>
    <row r="962" spans="1:13" x14ac:dyDescent="0.25">
      <c r="A962">
        <v>130958</v>
      </c>
      <c r="G962" s="11"/>
      <c r="I962" s="3">
        <f t="shared" ca="1" si="28"/>
        <v>41225</v>
      </c>
      <c r="J962" s="21" t="str">
        <f t="shared" si="29"/>
        <v>T:\2013 Offres\\130958 -  -  -  - .xlsx</v>
      </c>
      <c r="M962" s="3">
        <v>41218</v>
      </c>
    </row>
    <row r="963" spans="1:13" x14ac:dyDescent="0.25">
      <c r="A963">
        <v>130959</v>
      </c>
      <c r="G963" s="11"/>
      <c r="I963" s="3">
        <f t="shared" ca="1" si="28"/>
        <v>41225</v>
      </c>
      <c r="J963" s="21" t="str">
        <f t="shared" si="29"/>
        <v>T:\2013 Offres\\130959 -  -  -  - .xlsx</v>
      </c>
      <c r="M963" s="3">
        <v>41218</v>
      </c>
    </row>
    <row r="964" spans="1:13" x14ac:dyDescent="0.25">
      <c r="A964">
        <v>130960</v>
      </c>
      <c r="G964" s="11"/>
      <c r="I964" s="3">
        <f t="shared" ca="1" si="28"/>
        <v>41225</v>
      </c>
      <c r="J964" s="21" t="str">
        <f t="shared" si="29"/>
        <v>T:\2013 Offres\\130960 -  -  -  - .xlsx</v>
      </c>
      <c r="M964" s="3">
        <v>41218</v>
      </c>
    </row>
    <row r="965" spans="1:13" x14ac:dyDescent="0.25">
      <c r="A965">
        <v>130961</v>
      </c>
      <c r="G965" s="11"/>
      <c r="I965" s="3">
        <f t="shared" ref="I965:I1005" ca="1" si="30">TODAY()</f>
        <v>41225</v>
      </c>
      <c r="J965" s="21" t="str">
        <f t="shared" ref="J965:J1005" si="31">CONCATENATE("T:\2013 Offres\",C965,"\",A965," - ",D965," - ",E965," - ",F965," - ",G965,".xlsx")</f>
        <v>T:\2013 Offres\\130961 -  -  -  - .xlsx</v>
      </c>
      <c r="M965" s="3">
        <v>41218</v>
      </c>
    </row>
    <row r="966" spans="1:13" x14ac:dyDescent="0.25">
      <c r="A966">
        <v>130962</v>
      </c>
      <c r="G966" s="11"/>
      <c r="I966" s="3">
        <f t="shared" ca="1" si="30"/>
        <v>41225</v>
      </c>
      <c r="J966" s="21" t="str">
        <f t="shared" si="31"/>
        <v>T:\2013 Offres\\130962 -  -  -  - .xlsx</v>
      </c>
      <c r="M966" s="3">
        <v>41218</v>
      </c>
    </row>
    <row r="967" spans="1:13" x14ac:dyDescent="0.25">
      <c r="A967">
        <v>130963</v>
      </c>
      <c r="G967" s="11"/>
      <c r="I967" s="3">
        <f t="shared" ca="1" si="30"/>
        <v>41225</v>
      </c>
      <c r="J967" s="21" t="str">
        <f t="shared" si="31"/>
        <v>T:\2013 Offres\\130963 -  -  -  - .xlsx</v>
      </c>
      <c r="M967" s="3">
        <v>41218</v>
      </c>
    </row>
    <row r="968" spans="1:13" x14ac:dyDescent="0.25">
      <c r="A968">
        <v>130964</v>
      </c>
      <c r="G968" s="11"/>
      <c r="I968" s="3">
        <f t="shared" ca="1" si="30"/>
        <v>41225</v>
      </c>
      <c r="J968" s="21" t="str">
        <f t="shared" si="31"/>
        <v>T:\2013 Offres\\130964 -  -  -  - .xlsx</v>
      </c>
      <c r="M968" s="3">
        <v>41218</v>
      </c>
    </row>
    <row r="969" spans="1:13" x14ac:dyDescent="0.25">
      <c r="A969">
        <v>130965</v>
      </c>
      <c r="G969" s="11"/>
      <c r="I969" s="3">
        <f t="shared" ca="1" si="30"/>
        <v>41225</v>
      </c>
      <c r="J969" s="21" t="str">
        <f t="shared" si="31"/>
        <v>T:\2013 Offres\\130965 -  -  -  - .xlsx</v>
      </c>
      <c r="M969" s="3">
        <v>41218</v>
      </c>
    </row>
    <row r="970" spans="1:13" x14ac:dyDescent="0.25">
      <c r="A970">
        <v>130966</v>
      </c>
      <c r="G970" s="11"/>
      <c r="I970" s="3">
        <f t="shared" ca="1" si="30"/>
        <v>41225</v>
      </c>
      <c r="J970" s="21" t="str">
        <f t="shared" si="31"/>
        <v>T:\2013 Offres\\130966 -  -  -  - .xlsx</v>
      </c>
      <c r="M970" s="3">
        <v>41218</v>
      </c>
    </row>
    <row r="971" spans="1:13" x14ac:dyDescent="0.25">
      <c r="A971">
        <v>130967</v>
      </c>
      <c r="G971" s="11"/>
      <c r="I971" s="3">
        <f t="shared" ca="1" si="30"/>
        <v>41225</v>
      </c>
      <c r="J971" s="21" t="str">
        <f t="shared" si="31"/>
        <v>T:\2013 Offres\\130967 -  -  -  - .xlsx</v>
      </c>
      <c r="M971" s="3">
        <v>41218</v>
      </c>
    </row>
    <row r="972" spans="1:13" x14ac:dyDescent="0.25">
      <c r="A972">
        <v>130968</v>
      </c>
      <c r="G972" s="11"/>
      <c r="I972" s="3">
        <f t="shared" ca="1" si="30"/>
        <v>41225</v>
      </c>
      <c r="J972" s="21" t="str">
        <f t="shared" si="31"/>
        <v>T:\2013 Offres\\130968 -  -  -  - .xlsx</v>
      </c>
      <c r="M972" s="3">
        <v>41218</v>
      </c>
    </row>
    <row r="973" spans="1:13" x14ac:dyDescent="0.25">
      <c r="A973">
        <v>130969</v>
      </c>
      <c r="G973" s="11"/>
      <c r="I973" s="3">
        <f t="shared" ca="1" si="30"/>
        <v>41225</v>
      </c>
      <c r="J973" s="21" t="str">
        <f t="shared" si="31"/>
        <v>T:\2013 Offres\\130969 -  -  -  - .xlsx</v>
      </c>
      <c r="M973" s="3">
        <v>41218</v>
      </c>
    </row>
    <row r="974" spans="1:13" x14ac:dyDescent="0.25">
      <c r="A974">
        <v>130970</v>
      </c>
      <c r="G974" s="11"/>
      <c r="I974" s="3">
        <f t="shared" ca="1" si="30"/>
        <v>41225</v>
      </c>
      <c r="J974" s="21" t="str">
        <f t="shared" si="31"/>
        <v>T:\2013 Offres\\130970 -  -  -  - .xlsx</v>
      </c>
      <c r="M974" s="3">
        <v>41218</v>
      </c>
    </row>
    <row r="975" spans="1:13" x14ac:dyDescent="0.25">
      <c r="A975">
        <v>130971</v>
      </c>
      <c r="G975" s="11"/>
      <c r="I975" s="3">
        <f t="shared" ca="1" si="30"/>
        <v>41225</v>
      </c>
      <c r="J975" s="21" t="str">
        <f t="shared" si="31"/>
        <v>T:\2013 Offres\\130971 -  -  -  - .xlsx</v>
      </c>
      <c r="M975" s="3">
        <v>41218</v>
      </c>
    </row>
    <row r="976" spans="1:13" x14ac:dyDescent="0.25">
      <c r="A976">
        <v>130972</v>
      </c>
      <c r="G976" s="11"/>
      <c r="I976" s="3">
        <f t="shared" ca="1" si="30"/>
        <v>41225</v>
      </c>
      <c r="J976" s="21" t="str">
        <f t="shared" si="31"/>
        <v>T:\2013 Offres\\130972 -  -  -  - .xlsx</v>
      </c>
      <c r="M976" s="3">
        <v>41218</v>
      </c>
    </row>
    <row r="977" spans="1:13" x14ac:dyDescent="0.25">
      <c r="A977">
        <v>130973</v>
      </c>
      <c r="G977" s="11"/>
      <c r="I977" s="3">
        <f t="shared" ca="1" si="30"/>
        <v>41225</v>
      </c>
      <c r="J977" s="21" t="str">
        <f t="shared" si="31"/>
        <v>T:\2013 Offres\\130973 -  -  -  - .xlsx</v>
      </c>
      <c r="M977" s="3">
        <v>41218</v>
      </c>
    </row>
    <row r="978" spans="1:13" x14ac:dyDescent="0.25">
      <c r="A978">
        <v>130974</v>
      </c>
      <c r="G978" s="11"/>
      <c r="I978" s="3">
        <f t="shared" ca="1" si="30"/>
        <v>41225</v>
      </c>
      <c r="J978" s="21" t="str">
        <f t="shared" si="31"/>
        <v>T:\2013 Offres\\130974 -  -  -  - .xlsx</v>
      </c>
      <c r="M978" s="3">
        <v>41218</v>
      </c>
    </row>
    <row r="979" spans="1:13" x14ac:dyDescent="0.25">
      <c r="A979">
        <v>130975</v>
      </c>
      <c r="G979" s="11"/>
      <c r="I979" s="3">
        <f t="shared" ca="1" si="30"/>
        <v>41225</v>
      </c>
      <c r="J979" s="21" t="str">
        <f t="shared" si="31"/>
        <v>T:\2013 Offres\\130975 -  -  -  - .xlsx</v>
      </c>
      <c r="M979" s="3">
        <v>41218</v>
      </c>
    </row>
    <row r="980" spans="1:13" x14ac:dyDescent="0.25">
      <c r="A980">
        <v>130976</v>
      </c>
      <c r="G980" s="11"/>
      <c r="I980" s="3">
        <f t="shared" ca="1" si="30"/>
        <v>41225</v>
      </c>
      <c r="J980" s="21" t="str">
        <f t="shared" si="31"/>
        <v>T:\2013 Offres\\130976 -  -  -  - .xlsx</v>
      </c>
      <c r="M980" s="3">
        <v>41218</v>
      </c>
    </row>
    <row r="981" spans="1:13" x14ac:dyDescent="0.25">
      <c r="A981">
        <v>130977</v>
      </c>
      <c r="G981" s="11"/>
      <c r="I981" s="3">
        <f t="shared" ca="1" si="30"/>
        <v>41225</v>
      </c>
      <c r="J981" s="21" t="str">
        <f t="shared" si="31"/>
        <v>T:\2013 Offres\\130977 -  -  -  - .xlsx</v>
      </c>
      <c r="M981" s="3">
        <v>41218</v>
      </c>
    </row>
    <row r="982" spans="1:13" x14ac:dyDescent="0.25">
      <c r="A982">
        <v>130978</v>
      </c>
      <c r="G982" s="11"/>
      <c r="I982" s="3">
        <f t="shared" ca="1" si="30"/>
        <v>41225</v>
      </c>
      <c r="J982" s="21" t="str">
        <f t="shared" si="31"/>
        <v>T:\2013 Offres\\130978 -  -  -  - .xlsx</v>
      </c>
      <c r="M982" s="3">
        <v>41218</v>
      </c>
    </row>
    <row r="983" spans="1:13" x14ac:dyDescent="0.25">
      <c r="A983">
        <v>130979</v>
      </c>
      <c r="G983" s="11"/>
      <c r="I983" s="3">
        <f t="shared" ca="1" si="30"/>
        <v>41225</v>
      </c>
      <c r="J983" s="21" t="str">
        <f t="shared" si="31"/>
        <v>T:\2013 Offres\\130979 -  -  -  - .xlsx</v>
      </c>
      <c r="M983" s="3">
        <v>41218</v>
      </c>
    </row>
    <row r="984" spans="1:13" x14ac:dyDescent="0.25">
      <c r="A984">
        <v>130980</v>
      </c>
      <c r="G984" s="11"/>
      <c r="I984" s="3">
        <f t="shared" ca="1" si="30"/>
        <v>41225</v>
      </c>
      <c r="J984" s="21" t="str">
        <f t="shared" si="31"/>
        <v>T:\2013 Offres\\130980 -  -  -  - .xlsx</v>
      </c>
      <c r="M984" s="3">
        <v>41218</v>
      </c>
    </row>
    <row r="985" spans="1:13" x14ac:dyDescent="0.25">
      <c r="A985">
        <v>130981</v>
      </c>
      <c r="G985" s="11"/>
      <c r="I985" s="3">
        <f t="shared" ca="1" si="30"/>
        <v>41225</v>
      </c>
      <c r="J985" s="21" t="str">
        <f t="shared" si="31"/>
        <v>T:\2013 Offres\\130981 -  -  -  - .xlsx</v>
      </c>
      <c r="M985" s="3">
        <v>41218</v>
      </c>
    </row>
    <row r="986" spans="1:13" x14ac:dyDescent="0.25">
      <c r="A986">
        <v>130982</v>
      </c>
      <c r="G986" s="11"/>
      <c r="I986" s="3">
        <f t="shared" ca="1" si="30"/>
        <v>41225</v>
      </c>
      <c r="J986" s="21" t="str">
        <f t="shared" si="31"/>
        <v>T:\2013 Offres\\130982 -  -  -  - .xlsx</v>
      </c>
      <c r="M986" s="3">
        <v>41218</v>
      </c>
    </row>
    <row r="987" spans="1:13" x14ac:dyDescent="0.25">
      <c r="A987">
        <v>130983</v>
      </c>
      <c r="G987" s="11"/>
      <c r="I987" s="3">
        <f t="shared" ca="1" si="30"/>
        <v>41225</v>
      </c>
      <c r="J987" s="21" t="str">
        <f t="shared" si="31"/>
        <v>T:\2013 Offres\\130983 -  -  -  - .xlsx</v>
      </c>
      <c r="M987" s="3">
        <v>41218</v>
      </c>
    </row>
    <row r="988" spans="1:13" x14ac:dyDescent="0.25">
      <c r="A988">
        <v>130984</v>
      </c>
      <c r="G988" s="11"/>
      <c r="I988" s="3">
        <f t="shared" ca="1" si="30"/>
        <v>41225</v>
      </c>
      <c r="J988" s="21" t="str">
        <f t="shared" si="31"/>
        <v>T:\2013 Offres\\130984 -  -  -  - .xlsx</v>
      </c>
      <c r="M988" s="3">
        <v>41218</v>
      </c>
    </row>
    <row r="989" spans="1:13" x14ac:dyDescent="0.25">
      <c r="A989">
        <v>130985</v>
      </c>
      <c r="G989" s="11"/>
      <c r="I989" s="3">
        <f t="shared" ca="1" si="30"/>
        <v>41225</v>
      </c>
      <c r="J989" s="21" t="str">
        <f t="shared" si="31"/>
        <v>T:\2013 Offres\\130985 -  -  -  - .xlsx</v>
      </c>
      <c r="M989" s="3">
        <v>41218</v>
      </c>
    </row>
    <row r="990" spans="1:13" x14ac:dyDescent="0.25">
      <c r="A990">
        <v>130986</v>
      </c>
      <c r="G990" s="11"/>
      <c r="I990" s="3">
        <f t="shared" ca="1" si="30"/>
        <v>41225</v>
      </c>
      <c r="J990" s="21" t="str">
        <f t="shared" si="31"/>
        <v>T:\2013 Offres\\130986 -  -  -  - .xlsx</v>
      </c>
      <c r="M990" s="3">
        <v>41218</v>
      </c>
    </row>
    <row r="991" spans="1:13" x14ac:dyDescent="0.25">
      <c r="A991">
        <v>130987</v>
      </c>
      <c r="G991" s="11"/>
      <c r="I991" s="3">
        <f t="shared" ca="1" si="30"/>
        <v>41225</v>
      </c>
      <c r="J991" s="21" t="str">
        <f t="shared" si="31"/>
        <v>T:\2013 Offres\\130987 -  -  -  - .xlsx</v>
      </c>
      <c r="M991" s="3">
        <v>41218</v>
      </c>
    </row>
    <row r="992" spans="1:13" x14ac:dyDescent="0.25">
      <c r="A992">
        <v>130988</v>
      </c>
      <c r="G992" s="11"/>
      <c r="I992" s="3">
        <f t="shared" ca="1" si="30"/>
        <v>41225</v>
      </c>
      <c r="J992" s="21" t="str">
        <f t="shared" si="31"/>
        <v>T:\2013 Offres\\130988 -  -  -  - .xlsx</v>
      </c>
      <c r="M992" s="3">
        <v>41218</v>
      </c>
    </row>
    <row r="993" spans="1:13" x14ac:dyDescent="0.25">
      <c r="A993">
        <v>130989</v>
      </c>
      <c r="G993" s="11"/>
      <c r="I993" s="3">
        <f t="shared" ca="1" si="30"/>
        <v>41225</v>
      </c>
      <c r="J993" s="21" t="str">
        <f t="shared" si="31"/>
        <v>T:\2013 Offres\\130989 -  -  -  - .xlsx</v>
      </c>
      <c r="M993" s="3">
        <v>41218</v>
      </c>
    </row>
    <row r="994" spans="1:13" x14ac:dyDescent="0.25">
      <c r="A994">
        <v>130990</v>
      </c>
      <c r="G994" s="11"/>
      <c r="I994" s="3">
        <f t="shared" ca="1" si="30"/>
        <v>41225</v>
      </c>
      <c r="J994" s="21" t="str">
        <f t="shared" si="31"/>
        <v>T:\2013 Offres\\130990 -  -  -  - .xlsx</v>
      </c>
      <c r="M994" s="3">
        <v>41218</v>
      </c>
    </row>
    <row r="995" spans="1:13" x14ac:dyDescent="0.25">
      <c r="A995">
        <v>130991</v>
      </c>
      <c r="G995" s="11"/>
      <c r="I995" s="3">
        <f t="shared" ca="1" si="30"/>
        <v>41225</v>
      </c>
      <c r="J995" s="21" t="str">
        <f t="shared" si="31"/>
        <v>T:\2013 Offres\\130991 -  -  -  - .xlsx</v>
      </c>
      <c r="M995" s="3">
        <v>41218</v>
      </c>
    </row>
    <row r="996" spans="1:13" x14ac:dyDescent="0.25">
      <c r="A996">
        <v>130992</v>
      </c>
      <c r="G996" s="11"/>
      <c r="I996" s="3">
        <f t="shared" ca="1" si="30"/>
        <v>41225</v>
      </c>
      <c r="J996" s="21" t="str">
        <f t="shared" si="31"/>
        <v>T:\2013 Offres\\130992 -  -  -  - .xlsx</v>
      </c>
      <c r="M996" s="3">
        <v>41218</v>
      </c>
    </row>
    <row r="997" spans="1:13" x14ac:dyDescent="0.25">
      <c r="A997">
        <v>130993</v>
      </c>
      <c r="G997" s="11"/>
      <c r="I997" s="3">
        <f t="shared" ca="1" si="30"/>
        <v>41225</v>
      </c>
      <c r="J997" s="21" t="str">
        <f t="shared" si="31"/>
        <v>T:\2013 Offres\\130993 -  -  -  - .xlsx</v>
      </c>
      <c r="M997" s="3">
        <v>41218</v>
      </c>
    </row>
    <row r="998" spans="1:13" x14ac:dyDescent="0.25">
      <c r="A998">
        <v>130994</v>
      </c>
      <c r="G998" s="11"/>
      <c r="I998" s="3">
        <f t="shared" ca="1" si="30"/>
        <v>41225</v>
      </c>
      <c r="J998" s="21" t="str">
        <f t="shared" si="31"/>
        <v>T:\2013 Offres\\130994 -  -  -  - .xlsx</v>
      </c>
      <c r="M998" s="3">
        <v>41218</v>
      </c>
    </row>
    <row r="999" spans="1:13" x14ac:dyDescent="0.25">
      <c r="A999">
        <v>130995</v>
      </c>
      <c r="G999" s="11"/>
      <c r="I999" s="3">
        <f t="shared" ca="1" si="30"/>
        <v>41225</v>
      </c>
      <c r="J999" s="21" t="str">
        <f t="shared" si="31"/>
        <v>T:\2013 Offres\\130995 -  -  -  - .xlsx</v>
      </c>
      <c r="M999" s="3">
        <v>41218</v>
      </c>
    </row>
    <row r="1000" spans="1:13" x14ac:dyDescent="0.25">
      <c r="A1000">
        <v>130996</v>
      </c>
      <c r="G1000" s="11"/>
      <c r="I1000" s="3">
        <f t="shared" ca="1" si="30"/>
        <v>41225</v>
      </c>
      <c r="J1000" s="21" t="str">
        <f t="shared" si="31"/>
        <v>T:\2013 Offres\\130996 -  -  -  - .xlsx</v>
      </c>
      <c r="M1000" s="3">
        <v>41218</v>
      </c>
    </row>
    <row r="1001" spans="1:13" x14ac:dyDescent="0.25">
      <c r="A1001">
        <v>130997</v>
      </c>
      <c r="G1001" s="11"/>
      <c r="I1001" s="3">
        <f t="shared" ca="1" si="30"/>
        <v>41225</v>
      </c>
      <c r="J1001" s="21" t="str">
        <f t="shared" si="31"/>
        <v>T:\2013 Offres\\130997 -  -  -  - .xlsx</v>
      </c>
      <c r="M1001" s="3">
        <v>41218</v>
      </c>
    </row>
    <row r="1002" spans="1:13" x14ac:dyDescent="0.25">
      <c r="A1002">
        <v>130998</v>
      </c>
      <c r="G1002" s="11"/>
      <c r="I1002" s="3">
        <f t="shared" ca="1" si="30"/>
        <v>41225</v>
      </c>
      <c r="J1002" s="21" t="str">
        <f t="shared" si="31"/>
        <v>T:\2013 Offres\\130998 -  -  -  - .xlsx</v>
      </c>
      <c r="M1002" s="3">
        <v>41218</v>
      </c>
    </row>
    <row r="1003" spans="1:13" x14ac:dyDescent="0.25">
      <c r="A1003">
        <v>130999</v>
      </c>
      <c r="G1003" s="11"/>
      <c r="I1003" s="3">
        <f t="shared" ca="1" si="30"/>
        <v>41225</v>
      </c>
      <c r="J1003" s="21" t="str">
        <f t="shared" si="31"/>
        <v>T:\2013 Offres\\130999 -  -  -  - .xlsx</v>
      </c>
      <c r="M1003" s="3">
        <v>41218</v>
      </c>
    </row>
    <row r="1004" spans="1:13" x14ac:dyDescent="0.25">
      <c r="A1004">
        <v>131000</v>
      </c>
      <c r="G1004" s="11"/>
      <c r="I1004" s="3">
        <f t="shared" ca="1" si="30"/>
        <v>41225</v>
      </c>
      <c r="J1004" s="21" t="str">
        <f t="shared" si="31"/>
        <v>T:\2013 Offres\\131000 -  -  -  - .xlsx</v>
      </c>
      <c r="M1004" s="3">
        <v>41218</v>
      </c>
    </row>
    <row r="1005" spans="1:13" x14ac:dyDescent="0.25">
      <c r="A1005">
        <v>131001</v>
      </c>
      <c r="G1005" s="11"/>
      <c r="I1005" s="3">
        <f t="shared" ca="1" si="30"/>
        <v>41225</v>
      </c>
      <c r="J1005" s="21" t="str">
        <f t="shared" si="31"/>
        <v>T:\2013 Offres\\131001 -  -  -  - .xlsx</v>
      </c>
      <c r="M1005" s="3">
        <v>41218</v>
      </c>
    </row>
  </sheetData>
  <dataValidations count="4">
    <dataValidation type="list" allowBlank="1" showInputMessage="1" showErrorMessage="1" sqref="C4:C1005">
      <formula1>Désignation</formula1>
    </dataValidation>
    <dataValidation type="list" allowBlank="1" showInputMessage="1" showErrorMessage="1" sqref="B4:B1005">
      <formula1>Auteur</formula1>
    </dataValidation>
    <dataValidation type="list" allowBlank="1" showInputMessage="1" showErrorMessage="1" sqref="G4:G1005">
      <formula1>Installation</formula1>
    </dataValidation>
    <dataValidation type="list" allowBlank="1" showInputMessage="1" showErrorMessage="1" sqref="H4:H1005">
      <formula1>Base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/>
  </sheetViews>
  <sheetFormatPr baseColWidth="10" defaultRowHeight="15" x14ac:dyDescent="0.25"/>
  <cols>
    <col min="1" max="1" width="20.7109375" customWidth="1"/>
  </cols>
  <sheetData>
    <row r="1" spans="1:1" x14ac:dyDescent="0.25">
      <c r="A1" t="s">
        <v>446</v>
      </c>
    </row>
    <row r="2" spans="1:1" x14ac:dyDescent="0.25">
      <c r="A2" t="s">
        <v>447</v>
      </c>
    </row>
    <row r="3" spans="1:1" x14ac:dyDescent="0.25">
      <c r="A3" t="s">
        <v>449</v>
      </c>
    </row>
    <row r="4" spans="1:1" x14ac:dyDescent="0.25">
      <c r="A4" t="s">
        <v>448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3"/>
  <sheetViews>
    <sheetView workbookViewId="0"/>
  </sheetViews>
  <sheetFormatPr baseColWidth="10" defaultRowHeight="15" x14ac:dyDescent="0.25"/>
  <cols>
    <col min="1" max="1" width="13.140625" bestFit="1" customWidth="1"/>
  </cols>
  <sheetData>
    <row r="1" spans="1:1" x14ac:dyDescent="0.25">
      <c r="A1" t="s">
        <v>439</v>
      </c>
    </row>
    <row r="2" spans="1:1" x14ac:dyDescent="0.25">
      <c r="A2" t="s">
        <v>569</v>
      </c>
    </row>
    <row r="3" spans="1:1" x14ac:dyDescent="0.25">
      <c r="A3" t="s">
        <v>570</v>
      </c>
    </row>
    <row r="4" spans="1:1" x14ac:dyDescent="0.25">
      <c r="A4" t="s">
        <v>464</v>
      </c>
    </row>
    <row r="5" spans="1:1" x14ac:dyDescent="0.25">
      <c r="A5" t="s">
        <v>571</v>
      </c>
    </row>
    <row r="6" spans="1:1" x14ac:dyDescent="0.25">
      <c r="A6" t="s">
        <v>572</v>
      </c>
    </row>
    <row r="7" spans="1:1" x14ac:dyDescent="0.25">
      <c r="A7" t="s">
        <v>573</v>
      </c>
    </row>
    <row r="8" spans="1:1" x14ac:dyDescent="0.25">
      <c r="A8" t="s">
        <v>574</v>
      </c>
    </row>
    <row r="9" spans="1:1" x14ac:dyDescent="0.25">
      <c r="A9" t="s">
        <v>575</v>
      </c>
    </row>
    <row r="10" spans="1:1" x14ac:dyDescent="0.25">
      <c r="A10" t="s">
        <v>576</v>
      </c>
    </row>
    <row r="11" spans="1:1" x14ac:dyDescent="0.25">
      <c r="A11" t="s">
        <v>577</v>
      </c>
    </row>
    <row r="12" spans="1:1" x14ac:dyDescent="0.25">
      <c r="A12" t="s">
        <v>440</v>
      </c>
    </row>
    <row r="13" spans="1:1" x14ac:dyDescent="0.25">
      <c r="A13" t="s">
        <v>578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"/>
  <sheetViews>
    <sheetView workbookViewId="0"/>
  </sheetViews>
  <sheetFormatPr baseColWidth="10" defaultRowHeight="15" x14ac:dyDescent="0.25"/>
  <sheetData>
    <row r="1" spans="1:1" x14ac:dyDescent="0.25">
      <c r="A1" t="s">
        <v>1226</v>
      </c>
    </row>
    <row r="2" spans="1:1" x14ac:dyDescent="0.25">
      <c r="A2" t="s">
        <v>578</v>
      </c>
    </row>
    <row r="3" spans="1:1" x14ac:dyDescent="0.25">
      <c r="A3" t="s">
        <v>1227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53"/>
  <sheetViews>
    <sheetView workbookViewId="0">
      <pane ySplit="3" topLeftCell="A71" activePane="bottomLeft" state="frozen"/>
      <selection pane="bottomLeft" activeCell="A77" sqref="A77"/>
    </sheetView>
  </sheetViews>
  <sheetFormatPr baseColWidth="10" defaultRowHeight="15" x14ac:dyDescent="0.25"/>
  <cols>
    <col min="2" max="6" width="30.7109375" customWidth="1"/>
  </cols>
  <sheetData>
    <row r="1" spans="1:7" x14ac:dyDescent="0.25">
      <c r="A1" t="s">
        <v>434</v>
      </c>
    </row>
    <row r="3" spans="1:7" x14ac:dyDescent="0.25">
      <c r="A3" t="s">
        <v>3</v>
      </c>
      <c r="B3" t="s">
        <v>4</v>
      </c>
      <c r="C3" t="s">
        <v>5</v>
      </c>
      <c r="D3" t="s">
        <v>6</v>
      </c>
      <c r="E3" t="s">
        <v>7</v>
      </c>
      <c r="F3" t="s">
        <v>8</v>
      </c>
      <c r="G3" t="s">
        <v>3</v>
      </c>
    </row>
    <row r="4" spans="1:7" x14ac:dyDescent="0.25">
      <c r="A4" s="5">
        <v>10100</v>
      </c>
      <c r="B4" t="s">
        <v>9</v>
      </c>
      <c r="C4" t="s">
        <v>10</v>
      </c>
      <c r="D4" t="s">
        <v>11</v>
      </c>
      <c r="E4" t="s">
        <v>12</v>
      </c>
      <c r="F4" t="s">
        <v>13</v>
      </c>
      <c r="G4">
        <v>10100</v>
      </c>
    </row>
    <row r="5" spans="1:7" x14ac:dyDescent="0.25">
      <c r="A5" s="5">
        <v>10200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>
        <v>10200</v>
      </c>
    </row>
    <row r="6" spans="1:7" x14ac:dyDescent="0.25">
      <c r="A6" s="5">
        <v>10300</v>
      </c>
      <c r="B6" t="s">
        <v>19</v>
      </c>
      <c r="C6" t="s">
        <v>20</v>
      </c>
      <c r="D6" t="s">
        <v>21</v>
      </c>
      <c r="E6" t="s">
        <v>22</v>
      </c>
      <c r="F6" t="s">
        <v>23</v>
      </c>
      <c r="G6">
        <v>10300</v>
      </c>
    </row>
    <row r="7" spans="1:7" x14ac:dyDescent="0.25">
      <c r="A7" s="5">
        <v>10400</v>
      </c>
      <c r="B7" t="s">
        <v>24</v>
      </c>
      <c r="C7" t="s">
        <v>25</v>
      </c>
      <c r="D7" t="s">
        <v>26</v>
      </c>
      <c r="E7" t="s">
        <v>27</v>
      </c>
      <c r="F7" t="s">
        <v>28</v>
      </c>
      <c r="G7">
        <v>10400</v>
      </c>
    </row>
    <row r="8" spans="1:7" x14ac:dyDescent="0.25">
      <c r="A8" s="5">
        <v>10500</v>
      </c>
      <c r="B8" t="s">
        <v>467</v>
      </c>
      <c r="C8" t="s">
        <v>473</v>
      </c>
      <c r="D8" t="s">
        <v>11</v>
      </c>
      <c r="E8" t="s">
        <v>474</v>
      </c>
      <c r="F8" t="s">
        <v>475</v>
      </c>
      <c r="G8">
        <v>10500</v>
      </c>
    </row>
    <row r="9" spans="1:7" x14ac:dyDescent="0.25">
      <c r="A9" s="5">
        <v>10600</v>
      </c>
      <c r="B9" t="s">
        <v>29</v>
      </c>
      <c r="C9" t="s">
        <v>30</v>
      </c>
      <c r="D9" t="s">
        <v>31</v>
      </c>
      <c r="E9" t="s">
        <v>32</v>
      </c>
      <c r="F9" t="s">
        <v>33</v>
      </c>
      <c r="G9">
        <v>10600</v>
      </c>
    </row>
    <row r="10" spans="1:7" x14ac:dyDescent="0.25">
      <c r="A10" s="5">
        <v>10700</v>
      </c>
      <c r="B10" t="s">
        <v>34</v>
      </c>
      <c r="C10" t="s">
        <v>35</v>
      </c>
      <c r="D10" t="s">
        <v>36</v>
      </c>
      <c r="E10" t="s">
        <v>37</v>
      </c>
      <c r="F10" t="s">
        <v>38</v>
      </c>
      <c r="G10">
        <v>10700</v>
      </c>
    </row>
    <row r="11" spans="1:7" x14ac:dyDescent="0.25">
      <c r="A11" s="5">
        <v>10800</v>
      </c>
      <c r="B11" t="s">
        <v>39</v>
      </c>
      <c r="C11" t="s">
        <v>40</v>
      </c>
      <c r="D11" t="s">
        <v>11</v>
      </c>
      <c r="E11" t="s">
        <v>41</v>
      </c>
      <c r="F11" t="s">
        <v>42</v>
      </c>
      <c r="G11">
        <v>10800</v>
      </c>
    </row>
    <row r="12" spans="1:7" x14ac:dyDescent="0.25">
      <c r="A12" s="5">
        <v>10900</v>
      </c>
      <c r="B12" t="s">
        <v>43</v>
      </c>
      <c r="C12" t="s">
        <v>44</v>
      </c>
      <c r="D12" t="s">
        <v>45</v>
      </c>
      <c r="E12" t="s">
        <v>46</v>
      </c>
      <c r="F12" t="s">
        <v>47</v>
      </c>
      <c r="G12">
        <v>10900</v>
      </c>
    </row>
    <row r="13" spans="1:7" x14ac:dyDescent="0.25">
      <c r="A13" s="5">
        <v>11000</v>
      </c>
      <c r="B13" t="s">
        <v>48</v>
      </c>
      <c r="C13" t="s">
        <v>49</v>
      </c>
      <c r="D13" t="s">
        <v>50</v>
      </c>
      <c r="E13" t="s">
        <v>51</v>
      </c>
      <c r="F13" t="s">
        <v>52</v>
      </c>
      <c r="G13">
        <v>11000</v>
      </c>
    </row>
    <row r="14" spans="1:7" x14ac:dyDescent="0.25">
      <c r="A14" s="5">
        <v>11100</v>
      </c>
      <c r="B14" t="s">
        <v>53</v>
      </c>
      <c r="C14" t="s">
        <v>54</v>
      </c>
      <c r="D14" t="s">
        <v>55</v>
      </c>
      <c r="E14" t="s">
        <v>56</v>
      </c>
      <c r="F14" t="s">
        <v>57</v>
      </c>
      <c r="G14">
        <v>11100</v>
      </c>
    </row>
    <row r="15" spans="1:7" x14ac:dyDescent="0.25">
      <c r="A15" s="5">
        <v>11200</v>
      </c>
      <c r="B15" t="s">
        <v>58</v>
      </c>
      <c r="C15" t="s">
        <v>59</v>
      </c>
      <c r="D15" t="s">
        <v>60</v>
      </c>
      <c r="E15" t="s">
        <v>61</v>
      </c>
      <c r="F15" t="s">
        <v>62</v>
      </c>
      <c r="G15">
        <v>11200</v>
      </c>
    </row>
    <row r="16" spans="1:7" x14ac:dyDescent="0.25">
      <c r="A16" s="5">
        <v>11300</v>
      </c>
      <c r="B16" t="s">
        <v>63</v>
      </c>
      <c r="C16" t="s">
        <v>64</v>
      </c>
      <c r="D16" t="s">
        <v>65</v>
      </c>
      <c r="E16" t="s">
        <v>66</v>
      </c>
      <c r="F16" t="s">
        <v>67</v>
      </c>
      <c r="G16">
        <v>11300</v>
      </c>
    </row>
    <row r="17" spans="1:7" x14ac:dyDescent="0.25">
      <c r="A17" s="5">
        <v>11400</v>
      </c>
      <c r="B17" t="s">
        <v>468</v>
      </c>
      <c r="C17" t="s">
        <v>476</v>
      </c>
      <c r="D17" t="s">
        <v>477</v>
      </c>
      <c r="E17" t="s">
        <v>478</v>
      </c>
      <c r="F17" t="s">
        <v>479</v>
      </c>
      <c r="G17">
        <v>11400</v>
      </c>
    </row>
    <row r="18" spans="1:7" x14ac:dyDescent="0.25">
      <c r="A18" s="5">
        <v>11500</v>
      </c>
      <c r="B18" t="s">
        <v>68</v>
      </c>
      <c r="C18" t="s">
        <v>69</v>
      </c>
      <c r="D18" t="s">
        <v>70</v>
      </c>
      <c r="E18" t="s">
        <v>71</v>
      </c>
      <c r="F18" t="s">
        <v>72</v>
      </c>
      <c r="G18">
        <v>11500</v>
      </c>
    </row>
    <row r="19" spans="1:7" x14ac:dyDescent="0.25">
      <c r="A19" s="5">
        <v>11600</v>
      </c>
      <c r="B19" t="s">
        <v>73</v>
      </c>
      <c r="C19" t="s">
        <v>74</v>
      </c>
      <c r="D19" t="s">
        <v>75</v>
      </c>
      <c r="E19" t="s">
        <v>76</v>
      </c>
      <c r="F19" t="s">
        <v>77</v>
      </c>
      <c r="G19">
        <v>11600</v>
      </c>
    </row>
    <row r="20" spans="1:7" x14ac:dyDescent="0.25">
      <c r="A20" s="5">
        <v>11700</v>
      </c>
      <c r="B20" t="s">
        <v>78</v>
      </c>
      <c r="C20" t="s">
        <v>79</v>
      </c>
      <c r="D20" t="s">
        <v>80</v>
      </c>
      <c r="E20" t="s">
        <v>81</v>
      </c>
      <c r="F20" t="s">
        <v>82</v>
      </c>
      <c r="G20">
        <v>11700</v>
      </c>
    </row>
    <row r="21" spans="1:7" x14ac:dyDescent="0.25">
      <c r="A21" s="5">
        <v>11800</v>
      </c>
      <c r="B21" t="s">
        <v>83</v>
      </c>
      <c r="C21" t="s">
        <v>84</v>
      </c>
      <c r="D21" t="s">
        <v>85</v>
      </c>
      <c r="E21" t="s">
        <v>86</v>
      </c>
      <c r="F21" t="s">
        <v>87</v>
      </c>
      <c r="G21">
        <v>11800</v>
      </c>
    </row>
    <row r="22" spans="1:7" x14ac:dyDescent="0.25">
      <c r="A22" s="5">
        <v>11900</v>
      </c>
      <c r="B22" t="s">
        <v>88</v>
      </c>
      <c r="C22" t="s">
        <v>89</v>
      </c>
      <c r="D22" t="s">
        <v>11</v>
      </c>
      <c r="E22" t="s">
        <v>90</v>
      </c>
      <c r="F22" t="s">
        <v>91</v>
      </c>
      <c r="G22">
        <v>11900</v>
      </c>
    </row>
    <row r="23" spans="1:7" x14ac:dyDescent="0.25">
      <c r="A23" s="5">
        <v>12000</v>
      </c>
      <c r="B23" t="s">
        <v>469</v>
      </c>
      <c r="C23" t="s">
        <v>480</v>
      </c>
      <c r="D23" t="s">
        <v>371</v>
      </c>
      <c r="E23" t="s">
        <v>481</v>
      </c>
      <c r="F23" t="s">
        <v>482</v>
      </c>
      <c r="G23">
        <v>12000</v>
      </c>
    </row>
    <row r="24" spans="1:7" x14ac:dyDescent="0.25">
      <c r="A24" s="5">
        <v>12100</v>
      </c>
      <c r="B24" t="s">
        <v>470</v>
      </c>
      <c r="C24" t="s">
        <v>483</v>
      </c>
      <c r="D24" t="s">
        <v>60</v>
      </c>
      <c r="E24" t="s">
        <v>484</v>
      </c>
      <c r="F24" t="s">
        <v>485</v>
      </c>
      <c r="G24">
        <v>12100</v>
      </c>
    </row>
    <row r="25" spans="1:7" x14ac:dyDescent="0.25">
      <c r="A25" s="5">
        <v>12200</v>
      </c>
      <c r="B25" t="s">
        <v>92</v>
      </c>
      <c r="C25" t="s">
        <v>93</v>
      </c>
      <c r="D25" t="s">
        <v>26</v>
      </c>
      <c r="E25" t="s">
        <v>94</v>
      </c>
      <c r="F25" t="s">
        <v>95</v>
      </c>
      <c r="G25">
        <v>12200</v>
      </c>
    </row>
    <row r="26" spans="1:7" x14ac:dyDescent="0.25">
      <c r="A26" s="5">
        <v>12300</v>
      </c>
      <c r="B26" t="s">
        <v>96</v>
      </c>
      <c r="C26" t="s">
        <v>97</v>
      </c>
      <c r="D26" t="s">
        <v>98</v>
      </c>
      <c r="E26" t="s">
        <v>99</v>
      </c>
      <c r="F26" t="s">
        <v>100</v>
      </c>
      <c r="G26">
        <v>12300</v>
      </c>
    </row>
    <row r="27" spans="1:7" x14ac:dyDescent="0.25">
      <c r="A27" s="5">
        <v>12400</v>
      </c>
      <c r="B27" t="s">
        <v>487</v>
      </c>
      <c r="C27" t="s">
        <v>486</v>
      </c>
      <c r="D27" t="s">
        <v>488</v>
      </c>
      <c r="E27" t="s">
        <v>489</v>
      </c>
      <c r="F27" t="s">
        <v>490</v>
      </c>
      <c r="G27">
        <v>12400</v>
      </c>
    </row>
    <row r="28" spans="1:7" x14ac:dyDescent="0.25">
      <c r="A28" s="5">
        <v>12500</v>
      </c>
      <c r="B28" t="s">
        <v>465</v>
      </c>
      <c r="C28" t="s">
        <v>491</v>
      </c>
      <c r="D28" t="s">
        <v>492</v>
      </c>
      <c r="E28" t="s">
        <v>493</v>
      </c>
      <c r="F28" t="s">
        <v>494</v>
      </c>
      <c r="G28">
        <v>12500</v>
      </c>
    </row>
    <row r="29" spans="1:7" x14ac:dyDescent="0.25">
      <c r="A29" s="5">
        <v>12600</v>
      </c>
      <c r="B29" t="s">
        <v>101</v>
      </c>
      <c r="C29" t="s">
        <v>102</v>
      </c>
      <c r="D29" t="s">
        <v>26</v>
      </c>
      <c r="E29" t="s">
        <v>103</v>
      </c>
      <c r="F29" t="s">
        <v>104</v>
      </c>
      <c r="G29">
        <v>12600</v>
      </c>
    </row>
    <row r="30" spans="1:7" x14ac:dyDescent="0.25">
      <c r="A30" s="5">
        <v>12700</v>
      </c>
      <c r="B30" t="s">
        <v>105</v>
      </c>
      <c r="C30" t="s">
        <v>106</v>
      </c>
      <c r="D30" t="s">
        <v>107</v>
      </c>
      <c r="E30" t="s">
        <v>108</v>
      </c>
      <c r="F30" t="s">
        <v>109</v>
      </c>
      <c r="G30">
        <v>12700</v>
      </c>
    </row>
    <row r="31" spans="1:7" x14ac:dyDescent="0.25">
      <c r="A31" s="5">
        <v>12800</v>
      </c>
      <c r="B31" t="s">
        <v>110</v>
      </c>
      <c r="C31" t="s">
        <v>111</v>
      </c>
      <c r="D31" t="s">
        <v>112</v>
      </c>
      <c r="E31" t="s">
        <v>113</v>
      </c>
      <c r="F31" t="s">
        <v>114</v>
      </c>
      <c r="G31">
        <v>12800</v>
      </c>
    </row>
    <row r="32" spans="1:7" x14ac:dyDescent="0.25">
      <c r="A32" s="5">
        <v>12900</v>
      </c>
      <c r="B32" t="s">
        <v>115</v>
      </c>
      <c r="C32" t="s">
        <v>116</v>
      </c>
      <c r="D32" t="s">
        <v>117</v>
      </c>
      <c r="E32" t="s">
        <v>118</v>
      </c>
      <c r="F32" t="s">
        <v>119</v>
      </c>
      <c r="G32">
        <v>12900</v>
      </c>
    </row>
    <row r="33" spans="1:7" x14ac:dyDescent="0.25">
      <c r="A33" s="5">
        <v>13000</v>
      </c>
      <c r="B33" t="s">
        <v>1235</v>
      </c>
      <c r="C33" t="s">
        <v>495</v>
      </c>
      <c r="D33" t="s">
        <v>309</v>
      </c>
      <c r="E33" t="s">
        <v>496</v>
      </c>
      <c r="F33" t="s">
        <v>497</v>
      </c>
      <c r="G33">
        <v>13000</v>
      </c>
    </row>
    <row r="34" spans="1:7" x14ac:dyDescent="0.25">
      <c r="A34" s="5">
        <v>13100</v>
      </c>
      <c r="B34" t="s">
        <v>120</v>
      </c>
      <c r="C34" t="s">
        <v>121</v>
      </c>
      <c r="D34" t="s">
        <v>122</v>
      </c>
      <c r="E34" t="s">
        <v>123</v>
      </c>
      <c r="F34" t="s">
        <v>124</v>
      </c>
      <c r="G34">
        <v>13100</v>
      </c>
    </row>
    <row r="35" spans="1:7" x14ac:dyDescent="0.25">
      <c r="A35" s="5">
        <v>13200</v>
      </c>
      <c r="B35" t="s">
        <v>125</v>
      </c>
      <c r="C35" t="s">
        <v>126</v>
      </c>
      <c r="D35" t="s">
        <v>127</v>
      </c>
      <c r="E35" t="s">
        <v>128</v>
      </c>
      <c r="F35" t="s">
        <v>129</v>
      </c>
      <c r="G35">
        <v>13200</v>
      </c>
    </row>
    <row r="36" spans="1:7" x14ac:dyDescent="0.25">
      <c r="A36" s="5">
        <v>13300</v>
      </c>
      <c r="B36" t="s">
        <v>130</v>
      </c>
      <c r="C36" t="s">
        <v>131</v>
      </c>
      <c r="D36" t="s">
        <v>132</v>
      </c>
      <c r="E36" t="s">
        <v>133</v>
      </c>
      <c r="F36" t="s">
        <v>133</v>
      </c>
      <c r="G36">
        <v>13300</v>
      </c>
    </row>
    <row r="37" spans="1:7" x14ac:dyDescent="0.25">
      <c r="A37" s="5">
        <v>13400</v>
      </c>
      <c r="B37" t="s">
        <v>134</v>
      </c>
      <c r="C37" t="s">
        <v>135</v>
      </c>
      <c r="D37" t="s">
        <v>136</v>
      </c>
      <c r="E37" t="s">
        <v>137</v>
      </c>
      <c r="F37" t="s">
        <v>137</v>
      </c>
      <c r="G37">
        <v>13400</v>
      </c>
    </row>
    <row r="38" spans="1:7" x14ac:dyDescent="0.25">
      <c r="A38" s="5">
        <v>13500</v>
      </c>
      <c r="B38" t="s">
        <v>138</v>
      </c>
      <c r="C38" t="s">
        <v>139</v>
      </c>
      <c r="D38" t="s">
        <v>140</v>
      </c>
      <c r="E38" t="s">
        <v>141</v>
      </c>
      <c r="F38" t="s">
        <v>142</v>
      </c>
      <c r="G38">
        <v>13500</v>
      </c>
    </row>
    <row r="39" spans="1:7" x14ac:dyDescent="0.25">
      <c r="A39" s="5">
        <v>13600</v>
      </c>
      <c r="B39" t="s">
        <v>143</v>
      </c>
      <c r="C39" t="s">
        <v>144</v>
      </c>
      <c r="D39" t="s">
        <v>145</v>
      </c>
      <c r="E39" t="s">
        <v>146</v>
      </c>
      <c r="F39" t="s">
        <v>147</v>
      </c>
      <c r="G39">
        <v>13600</v>
      </c>
    </row>
    <row r="40" spans="1:7" x14ac:dyDescent="0.25">
      <c r="A40" s="5">
        <v>13700</v>
      </c>
      <c r="B40" t="s">
        <v>148</v>
      </c>
      <c r="C40" t="s">
        <v>149</v>
      </c>
      <c r="D40" t="s">
        <v>150</v>
      </c>
      <c r="E40" t="s">
        <v>151</v>
      </c>
      <c r="F40" t="s">
        <v>152</v>
      </c>
      <c r="G40">
        <v>13700</v>
      </c>
    </row>
    <row r="41" spans="1:7" x14ac:dyDescent="0.25">
      <c r="A41" s="5">
        <v>13800</v>
      </c>
      <c r="B41" t="s">
        <v>153</v>
      </c>
      <c r="C41" t="s">
        <v>154</v>
      </c>
      <c r="D41" t="s">
        <v>155</v>
      </c>
      <c r="E41" t="s">
        <v>156</v>
      </c>
      <c r="F41" t="s">
        <v>157</v>
      </c>
      <c r="G41">
        <v>13800</v>
      </c>
    </row>
    <row r="42" spans="1:7" x14ac:dyDescent="0.25">
      <c r="A42" s="5">
        <v>13900</v>
      </c>
      <c r="B42" t="s">
        <v>158</v>
      </c>
      <c r="C42" t="s">
        <v>159</v>
      </c>
      <c r="D42" t="s">
        <v>160</v>
      </c>
      <c r="E42" t="s">
        <v>161</v>
      </c>
      <c r="F42" t="s">
        <v>162</v>
      </c>
      <c r="G42">
        <v>13900</v>
      </c>
    </row>
    <row r="43" spans="1:7" x14ac:dyDescent="0.25">
      <c r="A43" s="5">
        <v>14000</v>
      </c>
      <c r="B43" t="s">
        <v>163</v>
      </c>
      <c r="C43" t="s">
        <v>164</v>
      </c>
      <c r="D43" t="s">
        <v>165</v>
      </c>
      <c r="E43" t="s">
        <v>166</v>
      </c>
      <c r="F43" t="s">
        <v>167</v>
      </c>
      <c r="G43">
        <v>14000</v>
      </c>
    </row>
    <row r="44" spans="1:7" x14ac:dyDescent="0.25">
      <c r="A44" s="5">
        <v>14100</v>
      </c>
      <c r="B44" t="s">
        <v>168</v>
      </c>
      <c r="C44" t="s">
        <v>164</v>
      </c>
      <c r="D44" t="s">
        <v>165</v>
      </c>
      <c r="E44" t="s">
        <v>166</v>
      </c>
      <c r="F44" t="s">
        <v>167</v>
      </c>
      <c r="G44">
        <v>14100</v>
      </c>
    </row>
    <row r="45" spans="1:7" x14ac:dyDescent="0.25">
      <c r="A45" s="5">
        <v>14200</v>
      </c>
      <c r="B45" t="s">
        <v>466</v>
      </c>
      <c r="C45" t="s">
        <v>498</v>
      </c>
      <c r="D45" t="s">
        <v>499</v>
      </c>
      <c r="E45" t="s">
        <v>500</v>
      </c>
      <c r="F45" t="s">
        <v>501</v>
      </c>
      <c r="G45">
        <v>14200</v>
      </c>
    </row>
    <row r="46" spans="1:7" x14ac:dyDescent="0.25">
      <c r="A46" s="5">
        <v>14300</v>
      </c>
      <c r="B46" t="s">
        <v>502</v>
      </c>
      <c r="C46" t="s">
        <v>503</v>
      </c>
      <c r="D46" t="s">
        <v>504</v>
      </c>
      <c r="E46" t="s">
        <v>505</v>
      </c>
      <c r="F46" t="s">
        <v>506</v>
      </c>
      <c r="G46">
        <v>14300</v>
      </c>
    </row>
    <row r="47" spans="1:7" x14ac:dyDescent="0.25">
      <c r="A47" s="5">
        <v>14400</v>
      </c>
      <c r="B47" t="s">
        <v>169</v>
      </c>
      <c r="C47" t="s">
        <v>170</v>
      </c>
      <c r="D47" t="s">
        <v>171</v>
      </c>
      <c r="E47" t="s">
        <v>172</v>
      </c>
      <c r="F47" t="s">
        <v>173</v>
      </c>
      <c r="G47">
        <v>14400</v>
      </c>
    </row>
    <row r="48" spans="1:7" x14ac:dyDescent="0.25">
      <c r="A48" s="5">
        <v>14500</v>
      </c>
      <c r="B48" t="s">
        <v>174</v>
      </c>
      <c r="C48" t="s">
        <v>175</v>
      </c>
      <c r="D48" t="s">
        <v>176</v>
      </c>
      <c r="E48" t="s">
        <v>177</v>
      </c>
      <c r="F48" t="s">
        <v>178</v>
      </c>
      <c r="G48">
        <v>14500</v>
      </c>
    </row>
    <row r="49" spans="1:7" x14ac:dyDescent="0.25">
      <c r="A49" s="5">
        <v>14600</v>
      </c>
      <c r="B49" t="s">
        <v>179</v>
      </c>
      <c r="C49" t="s">
        <v>10</v>
      </c>
      <c r="D49" t="s">
        <v>180</v>
      </c>
      <c r="F49" t="s">
        <v>181</v>
      </c>
      <c r="G49">
        <v>14600</v>
      </c>
    </row>
    <row r="50" spans="1:7" x14ac:dyDescent="0.25">
      <c r="A50" s="5">
        <v>14700</v>
      </c>
      <c r="B50" t="s">
        <v>182</v>
      </c>
      <c r="C50" t="s">
        <v>183</v>
      </c>
      <c r="D50" t="s">
        <v>184</v>
      </c>
      <c r="E50" t="s">
        <v>185</v>
      </c>
      <c r="F50" t="s">
        <v>186</v>
      </c>
      <c r="G50">
        <v>14700</v>
      </c>
    </row>
    <row r="51" spans="1:7" x14ac:dyDescent="0.25">
      <c r="A51" s="5">
        <v>14800</v>
      </c>
      <c r="B51" t="s">
        <v>187</v>
      </c>
      <c r="C51" t="s">
        <v>188</v>
      </c>
      <c r="D51" t="s">
        <v>31</v>
      </c>
      <c r="E51" t="s">
        <v>189</v>
      </c>
      <c r="F51" t="s">
        <v>190</v>
      </c>
      <c r="G51">
        <v>14800</v>
      </c>
    </row>
    <row r="52" spans="1:7" x14ac:dyDescent="0.25">
      <c r="A52" s="5">
        <v>14900</v>
      </c>
      <c r="B52" t="s">
        <v>191</v>
      </c>
      <c r="C52" t="s">
        <v>192</v>
      </c>
      <c r="D52" t="s">
        <v>193</v>
      </c>
      <c r="F52" t="s">
        <v>194</v>
      </c>
      <c r="G52">
        <v>14900</v>
      </c>
    </row>
    <row r="53" spans="1:7" x14ac:dyDescent="0.25">
      <c r="A53" s="5">
        <v>15000</v>
      </c>
      <c r="B53" t="s">
        <v>195</v>
      </c>
      <c r="C53" t="s">
        <v>196</v>
      </c>
      <c r="D53" t="s">
        <v>197</v>
      </c>
      <c r="E53" t="s">
        <v>198</v>
      </c>
      <c r="F53" t="s">
        <v>199</v>
      </c>
      <c r="G53">
        <v>15000</v>
      </c>
    </row>
    <row r="54" spans="1:7" x14ac:dyDescent="0.25">
      <c r="A54" s="5">
        <v>15100</v>
      </c>
      <c r="B54" t="s">
        <v>200</v>
      </c>
      <c r="C54" t="s">
        <v>201</v>
      </c>
      <c r="D54" t="s">
        <v>202</v>
      </c>
      <c r="E54" t="s">
        <v>203</v>
      </c>
      <c r="F54" t="s">
        <v>204</v>
      </c>
      <c r="G54">
        <v>15100</v>
      </c>
    </row>
    <row r="55" spans="1:7" x14ac:dyDescent="0.25">
      <c r="A55" s="5">
        <v>15200</v>
      </c>
      <c r="B55" t="s">
        <v>205</v>
      </c>
      <c r="C55" t="s">
        <v>206</v>
      </c>
      <c r="D55" t="s">
        <v>150</v>
      </c>
      <c r="E55" t="s">
        <v>207</v>
      </c>
      <c r="F55" t="s">
        <v>208</v>
      </c>
      <c r="G55">
        <v>15200</v>
      </c>
    </row>
    <row r="56" spans="1:7" x14ac:dyDescent="0.25">
      <c r="A56" s="5">
        <v>15300</v>
      </c>
      <c r="B56" t="s">
        <v>209</v>
      </c>
      <c r="C56" t="s">
        <v>210</v>
      </c>
      <c r="D56" t="s">
        <v>211</v>
      </c>
      <c r="E56" t="s">
        <v>212</v>
      </c>
      <c r="F56" t="s">
        <v>213</v>
      </c>
      <c r="G56">
        <v>15300</v>
      </c>
    </row>
    <row r="57" spans="1:7" x14ac:dyDescent="0.25">
      <c r="A57" s="5">
        <v>15400</v>
      </c>
      <c r="B57" t="s">
        <v>507</v>
      </c>
      <c r="C57" t="s">
        <v>509</v>
      </c>
      <c r="D57" t="s">
        <v>508</v>
      </c>
      <c r="E57" t="s">
        <v>510</v>
      </c>
      <c r="F57" t="s">
        <v>511</v>
      </c>
      <c r="G57">
        <v>15400</v>
      </c>
    </row>
    <row r="58" spans="1:7" x14ac:dyDescent="0.25">
      <c r="A58" s="5">
        <v>15500</v>
      </c>
      <c r="B58" t="s">
        <v>214</v>
      </c>
      <c r="C58" t="s">
        <v>215</v>
      </c>
      <c r="D58" t="s">
        <v>216</v>
      </c>
      <c r="E58" t="s">
        <v>217</v>
      </c>
      <c r="F58" t="s">
        <v>218</v>
      </c>
      <c r="G58">
        <v>15500</v>
      </c>
    </row>
    <row r="59" spans="1:7" x14ac:dyDescent="0.25">
      <c r="A59" s="5">
        <v>15600</v>
      </c>
      <c r="B59" t="s">
        <v>219</v>
      </c>
      <c r="C59" t="s">
        <v>220</v>
      </c>
      <c r="D59" t="s">
        <v>221</v>
      </c>
      <c r="E59" t="s">
        <v>222</v>
      </c>
      <c r="F59" t="s">
        <v>223</v>
      </c>
      <c r="G59">
        <v>15600</v>
      </c>
    </row>
    <row r="60" spans="1:7" x14ac:dyDescent="0.25">
      <c r="A60" s="5">
        <v>15700</v>
      </c>
      <c r="B60" t="s">
        <v>224</v>
      </c>
      <c r="C60" t="s">
        <v>225</v>
      </c>
      <c r="D60" t="s">
        <v>226</v>
      </c>
      <c r="E60" t="s">
        <v>227</v>
      </c>
      <c r="G60">
        <v>15700</v>
      </c>
    </row>
    <row r="61" spans="1:7" x14ac:dyDescent="0.25">
      <c r="A61" s="5">
        <v>15800</v>
      </c>
      <c r="B61" t="s">
        <v>472</v>
      </c>
      <c r="C61" t="s">
        <v>512</v>
      </c>
      <c r="D61" t="s">
        <v>513</v>
      </c>
      <c r="E61" t="s">
        <v>514</v>
      </c>
      <c r="F61" t="s">
        <v>515</v>
      </c>
      <c r="G61">
        <v>15800</v>
      </c>
    </row>
    <row r="62" spans="1:7" x14ac:dyDescent="0.25">
      <c r="A62" s="5">
        <v>15900</v>
      </c>
      <c r="B62" t="s">
        <v>228</v>
      </c>
      <c r="C62" t="s">
        <v>229</v>
      </c>
      <c r="D62" t="s">
        <v>26</v>
      </c>
      <c r="E62" t="s">
        <v>230</v>
      </c>
      <c r="F62" t="s">
        <v>231</v>
      </c>
      <c r="G62">
        <v>15900</v>
      </c>
    </row>
    <row r="63" spans="1:7" x14ac:dyDescent="0.25">
      <c r="A63" s="5">
        <v>16000</v>
      </c>
      <c r="B63" t="s">
        <v>232</v>
      </c>
      <c r="C63" t="s">
        <v>233</v>
      </c>
      <c r="D63" t="s">
        <v>234</v>
      </c>
      <c r="E63" t="s">
        <v>235</v>
      </c>
      <c r="F63" t="s">
        <v>236</v>
      </c>
      <c r="G63">
        <v>16000</v>
      </c>
    </row>
    <row r="64" spans="1:7" x14ac:dyDescent="0.25">
      <c r="A64" s="5">
        <v>16100</v>
      </c>
      <c r="B64" t="s">
        <v>237</v>
      </c>
      <c r="C64" t="s">
        <v>238</v>
      </c>
      <c r="D64" t="s">
        <v>150</v>
      </c>
      <c r="E64" t="s">
        <v>239</v>
      </c>
      <c r="F64" t="s">
        <v>240</v>
      </c>
      <c r="G64">
        <v>16100</v>
      </c>
    </row>
    <row r="65" spans="1:7" x14ac:dyDescent="0.25">
      <c r="A65" s="5">
        <v>16200</v>
      </c>
      <c r="B65" t="s">
        <v>241</v>
      </c>
      <c r="C65" t="s">
        <v>242</v>
      </c>
      <c r="D65" t="s">
        <v>243</v>
      </c>
      <c r="E65" t="s">
        <v>244</v>
      </c>
      <c r="F65" t="s">
        <v>245</v>
      </c>
      <c r="G65">
        <v>16200</v>
      </c>
    </row>
    <row r="66" spans="1:7" x14ac:dyDescent="0.25">
      <c r="A66" s="5">
        <v>16300</v>
      </c>
      <c r="B66" t="s">
        <v>246</v>
      </c>
      <c r="C66" t="s">
        <v>247</v>
      </c>
      <c r="D66" t="s">
        <v>248</v>
      </c>
      <c r="E66" t="s">
        <v>249</v>
      </c>
      <c r="F66" t="s">
        <v>250</v>
      </c>
      <c r="G66">
        <v>16300</v>
      </c>
    </row>
    <row r="67" spans="1:7" x14ac:dyDescent="0.25">
      <c r="A67" s="5">
        <v>16400</v>
      </c>
      <c r="B67" t="s">
        <v>251</v>
      </c>
      <c r="C67" t="s">
        <v>252</v>
      </c>
      <c r="D67" t="s">
        <v>253</v>
      </c>
      <c r="F67" t="s">
        <v>254</v>
      </c>
      <c r="G67">
        <v>16400</v>
      </c>
    </row>
    <row r="68" spans="1:7" x14ac:dyDescent="0.25">
      <c r="A68" s="5">
        <v>16500</v>
      </c>
      <c r="B68" t="s">
        <v>255</v>
      </c>
      <c r="C68" t="s">
        <v>256</v>
      </c>
      <c r="D68" t="s">
        <v>257</v>
      </c>
      <c r="E68" t="s">
        <v>258</v>
      </c>
      <c r="F68" t="s">
        <v>259</v>
      </c>
      <c r="G68">
        <v>16500</v>
      </c>
    </row>
    <row r="69" spans="1:7" x14ac:dyDescent="0.25">
      <c r="A69" s="5">
        <v>16600</v>
      </c>
      <c r="B69" t="s">
        <v>260</v>
      </c>
      <c r="C69" t="s">
        <v>261</v>
      </c>
      <c r="D69" t="s">
        <v>262</v>
      </c>
      <c r="E69" t="s">
        <v>263</v>
      </c>
      <c r="F69" t="s">
        <v>264</v>
      </c>
      <c r="G69">
        <v>16600</v>
      </c>
    </row>
    <row r="70" spans="1:7" x14ac:dyDescent="0.25">
      <c r="A70" s="5">
        <v>16700</v>
      </c>
      <c r="B70" t="s">
        <v>265</v>
      </c>
      <c r="C70" t="s">
        <v>266</v>
      </c>
      <c r="D70" t="s">
        <v>267</v>
      </c>
      <c r="E70" t="s">
        <v>268</v>
      </c>
      <c r="F70" t="s">
        <v>269</v>
      </c>
      <c r="G70">
        <v>16700</v>
      </c>
    </row>
    <row r="71" spans="1:7" x14ac:dyDescent="0.25">
      <c r="A71" s="5">
        <v>16800</v>
      </c>
      <c r="B71" t="s">
        <v>270</v>
      </c>
      <c r="C71" t="s">
        <v>271</v>
      </c>
      <c r="D71" t="s">
        <v>26</v>
      </c>
      <c r="E71" t="s">
        <v>272</v>
      </c>
      <c r="F71" t="s">
        <v>273</v>
      </c>
      <c r="G71">
        <v>16800</v>
      </c>
    </row>
    <row r="72" spans="1:7" x14ac:dyDescent="0.25">
      <c r="A72" s="5">
        <v>16900</v>
      </c>
      <c r="B72" t="s">
        <v>274</v>
      </c>
      <c r="C72" t="s">
        <v>275</v>
      </c>
      <c r="D72" t="s">
        <v>165</v>
      </c>
      <c r="E72" t="s">
        <v>276</v>
      </c>
      <c r="F72" t="s">
        <v>277</v>
      </c>
      <c r="G72">
        <v>16900</v>
      </c>
    </row>
    <row r="73" spans="1:7" x14ac:dyDescent="0.25">
      <c r="A73" s="5">
        <v>17000</v>
      </c>
      <c r="B73" t="s">
        <v>278</v>
      </c>
      <c r="C73" t="s">
        <v>279</v>
      </c>
      <c r="D73" t="s">
        <v>36</v>
      </c>
      <c r="E73" t="s">
        <v>280</v>
      </c>
      <c r="F73" t="s">
        <v>281</v>
      </c>
      <c r="G73">
        <v>17000</v>
      </c>
    </row>
    <row r="74" spans="1:7" x14ac:dyDescent="0.25">
      <c r="A74" s="5">
        <v>17100</v>
      </c>
      <c r="B74" t="s">
        <v>282</v>
      </c>
      <c r="C74" t="s">
        <v>283</v>
      </c>
      <c r="D74" t="s">
        <v>284</v>
      </c>
      <c r="E74" t="s">
        <v>285</v>
      </c>
      <c r="F74" t="s">
        <v>286</v>
      </c>
      <c r="G74">
        <v>17100</v>
      </c>
    </row>
    <row r="75" spans="1:7" x14ac:dyDescent="0.25">
      <c r="A75" s="5">
        <v>17200</v>
      </c>
      <c r="B75" t="s">
        <v>287</v>
      </c>
      <c r="C75" t="s">
        <v>288</v>
      </c>
      <c r="D75" t="s">
        <v>289</v>
      </c>
      <c r="E75" t="s">
        <v>290</v>
      </c>
      <c r="F75" t="s">
        <v>291</v>
      </c>
      <c r="G75">
        <v>17200</v>
      </c>
    </row>
    <row r="76" spans="1:7" x14ac:dyDescent="0.25">
      <c r="A76" s="5">
        <v>17300</v>
      </c>
      <c r="B76" t="s">
        <v>292</v>
      </c>
      <c r="C76" t="s">
        <v>293</v>
      </c>
      <c r="D76" t="s">
        <v>294</v>
      </c>
      <c r="E76" t="s">
        <v>295</v>
      </c>
      <c r="F76" t="s">
        <v>296</v>
      </c>
      <c r="G76">
        <v>17300</v>
      </c>
    </row>
    <row r="77" spans="1:7" x14ac:dyDescent="0.25">
      <c r="A77" s="5">
        <v>17400</v>
      </c>
      <c r="B77" t="s">
        <v>297</v>
      </c>
      <c r="C77" t="s">
        <v>298</v>
      </c>
      <c r="D77" t="s">
        <v>299</v>
      </c>
      <c r="E77" t="s">
        <v>300</v>
      </c>
      <c r="F77" t="s">
        <v>301</v>
      </c>
      <c r="G77">
        <v>17400</v>
      </c>
    </row>
    <row r="78" spans="1:7" x14ac:dyDescent="0.25">
      <c r="A78" s="5">
        <v>17500</v>
      </c>
      <c r="B78" t="s">
        <v>302</v>
      </c>
      <c r="C78" t="s">
        <v>303</v>
      </c>
      <c r="D78" t="s">
        <v>304</v>
      </c>
      <c r="E78" t="s">
        <v>305</v>
      </c>
      <c r="F78" t="s">
        <v>306</v>
      </c>
      <c r="G78">
        <v>17500</v>
      </c>
    </row>
    <row r="79" spans="1:7" x14ac:dyDescent="0.25">
      <c r="A79" s="5">
        <v>17600</v>
      </c>
      <c r="B79" t="s">
        <v>307</v>
      </c>
      <c r="C79" t="s">
        <v>308</v>
      </c>
      <c r="D79" t="s">
        <v>309</v>
      </c>
      <c r="E79" t="s">
        <v>310</v>
      </c>
      <c r="F79" t="s">
        <v>311</v>
      </c>
      <c r="G79">
        <v>17600</v>
      </c>
    </row>
    <row r="80" spans="1:7" x14ac:dyDescent="0.25">
      <c r="A80" s="5">
        <v>17700</v>
      </c>
      <c r="B80" t="s">
        <v>312</v>
      </c>
      <c r="C80" t="s">
        <v>313</v>
      </c>
      <c r="D80" t="s">
        <v>314</v>
      </c>
      <c r="E80" t="s">
        <v>315</v>
      </c>
      <c r="F80" t="s">
        <v>316</v>
      </c>
      <c r="G80">
        <v>17700</v>
      </c>
    </row>
    <row r="81" spans="1:7" x14ac:dyDescent="0.25">
      <c r="A81" s="5">
        <v>17800</v>
      </c>
      <c r="B81" t="s">
        <v>317</v>
      </c>
      <c r="C81" t="s">
        <v>318</v>
      </c>
      <c r="D81" t="s">
        <v>319</v>
      </c>
      <c r="E81" t="s">
        <v>320</v>
      </c>
      <c r="F81" t="s">
        <v>321</v>
      </c>
      <c r="G81">
        <v>17800</v>
      </c>
    </row>
    <row r="82" spans="1:7" x14ac:dyDescent="0.25">
      <c r="A82" s="5">
        <v>17900</v>
      </c>
      <c r="B82" t="s">
        <v>322</v>
      </c>
      <c r="C82" t="s">
        <v>323</v>
      </c>
      <c r="D82" t="s">
        <v>324</v>
      </c>
      <c r="E82" t="s">
        <v>325</v>
      </c>
      <c r="F82" t="s">
        <v>326</v>
      </c>
      <c r="G82">
        <v>17900</v>
      </c>
    </row>
    <row r="83" spans="1:7" x14ac:dyDescent="0.25">
      <c r="A83" s="5">
        <v>18000</v>
      </c>
      <c r="B83" t="s">
        <v>327</v>
      </c>
      <c r="C83" t="s">
        <v>328</v>
      </c>
      <c r="D83" t="s">
        <v>127</v>
      </c>
      <c r="E83" t="s">
        <v>329</v>
      </c>
      <c r="F83" t="s">
        <v>330</v>
      </c>
      <c r="G83">
        <v>18000</v>
      </c>
    </row>
    <row r="84" spans="1:7" x14ac:dyDescent="0.25">
      <c r="A84" s="5">
        <v>18100</v>
      </c>
      <c r="B84" t="s">
        <v>331</v>
      </c>
      <c r="C84" t="s">
        <v>332</v>
      </c>
      <c r="D84" t="s">
        <v>333</v>
      </c>
      <c r="E84" t="s">
        <v>334</v>
      </c>
      <c r="F84" t="s">
        <v>335</v>
      </c>
      <c r="G84">
        <v>18100</v>
      </c>
    </row>
    <row r="85" spans="1:7" x14ac:dyDescent="0.25">
      <c r="A85" s="5">
        <v>18200</v>
      </c>
      <c r="B85" t="s">
        <v>336</v>
      </c>
      <c r="C85" t="s">
        <v>337</v>
      </c>
      <c r="D85" t="s">
        <v>36</v>
      </c>
      <c r="E85" t="s">
        <v>338</v>
      </c>
      <c r="F85" t="s">
        <v>338</v>
      </c>
      <c r="G85">
        <v>18200</v>
      </c>
    </row>
    <row r="86" spans="1:7" x14ac:dyDescent="0.25">
      <c r="A86" s="5">
        <v>18300</v>
      </c>
      <c r="B86" t="s">
        <v>339</v>
      </c>
      <c r="C86" t="s">
        <v>340</v>
      </c>
      <c r="D86" t="s">
        <v>341</v>
      </c>
      <c r="E86" t="s">
        <v>342</v>
      </c>
      <c r="F86" t="s">
        <v>343</v>
      </c>
      <c r="G86">
        <v>18300</v>
      </c>
    </row>
    <row r="87" spans="1:7" x14ac:dyDescent="0.25">
      <c r="A87" s="5">
        <v>18400</v>
      </c>
      <c r="B87" t="s">
        <v>344</v>
      </c>
      <c r="C87" t="s">
        <v>345</v>
      </c>
      <c r="D87" t="s">
        <v>346</v>
      </c>
      <c r="E87" t="s">
        <v>347</v>
      </c>
      <c r="F87" t="s">
        <v>348</v>
      </c>
      <c r="G87">
        <v>18400</v>
      </c>
    </row>
    <row r="88" spans="1:7" x14ac:dyDescent="0.25">
      <c r="A88" s="5">
        <v>18500</v>
      </c>
      <c r="B88" t="s">
        <v>349</v>
      </c>
      <c r="C88" t="s">
        <v>350</v>
      </c>
      <c r="D88" t="s">
        <v>351</v>
      </c>
      <c r="E88" t="s">
        <v>352</v>
      </c>
      <c r="F88" t="s">
        <v>353</v>
      </c>
      <c r="G88">
        <v>18500</v>
      </c>
    </row>
    <row r="89" spans="1:7" x14ac:dyDescent="0.25">
      <c r="A89" s="5">
        <v>18600</v>
      </c>
      <c r="B89" t="s">
        <v>354</v>
      </c>
      <c r="C89" t="s">
        <v>355</v>
      </c>
      <c r="D89" t="s">
        <v>356</v>
      </c>
      <c r="E89" t="s">
        <v>357</v>
      </c>
      <c r="G89">
        <v>18600</v>
      </c>
    </row>
    <row r="90" spans="1:7" x14ac:dyDescent="0.25">
      <c r="A90" s="5">
        <v>18700</v>
      </c>
      <c r="B90" t="s">
        <v>358</v>
      </c>
      <c r="C90" t="s">
        <v>359</v>
      </c>
      <c r="D90" t="s">
        <v>145</v>
      </c>
      <c r="E90" t="s">
        <v>360</v>
      </c>
      <c r="F90" t="s">
        <v>361</v>
      </c>
      <c r="G90">
        <v>18700</v>
      </c>
    </row>
    <row r="91" spans="1:7" x14ac:dyDescent="0.25">
      <c r="A91" s="5">
        <v>18800</v>
      </c>
      <c r="B91" t="s">
        <v>362</v>
      </c>
      <c r="F91" t="s">
        <v>363</v>
      </c>
      <c r="G91">
        <v>18800</v>
      </c>
    </row>
    <row r="92" spans="1:7" x14ac:dyDescent="0.25">
      <c r="A92" s="5">
        <v>18900</v>
      </c>
      <c r="B92" t="s">
        <v>364</v>
      </c>
      <c r="C92" t="s">
        <v>365</v>
      </c>
      <c r="D92" t="s">
        <v>366</v>
      </c>
      <c r="E92" t="s">
        <v>367</v>
      </c>
      <c r="F92" t="s">
        <v>368</v>
      </c>
      <c r="G92">
        <v>18900</v>
      </c>
    </row>
    <row r="93" spans="1:7" x14ac:dyDescent="0.25">
      <c r="A93" s="5">
        <v>19000</v>
      </c>
      <c r="B93" t="s">
        <v>369</v>
      </c>
      <c r="C93" t="s">
        <v>370</v>
      </c>
      <c r="D93" t="s">
        <v>371</v>
      </c>
      <c r="F93" t="s">
        <v>372</v>
      </c>
      <c r="G93">
        <v>19000</v>
      </c>
    </row>
    <row r="94" spans="1:7" x14ac:dyDescent="0.25">
      <c r="A94" s="5">
        <v>19100</v>
      </c>
      <c r="B94" t="s">
        <v>373</v>
      </c>
      <c r="C94" t="s">
        <v>374</v>
      </c>
      <c r="D94" t="s">
        <v>375</v>
      </c>
      <c r="E94" t="s">
        <v>376</v>
      </c>
      <c r="F94" t="s">
        <v>377</v>
      </c>
      <c r="G94">
        <v>19100</v>
      </c>
    </row>
    <row r="95" spans="1:7" x14ac:dyDescent="0.25">
      <c r="A95" s="5">
        <v>19200</v>
      </c>
      <c r="B95" t="s">
        <v>378</v>
      </c>
      <c r="C95" t="s">
        <v>379</v>
      </c>
      <c r="D95" t="s">
        <v>380</v>
      </c>
      <c r="E95" t="s">
        <v>381</v>
      </c>
      <c r="F95" t="s">
        <v>382</v>
      </c>
      <c r="G95">
        <v>19200</v>
      </c>
    </row>
    <row r="96" spans="1:7" x14ac:dyDescent="0.25">
      <c r="A96" s="5">
        <v>19300</v>
      </c>
      <c r="B96" t="s">
        <v>383</v>
      </c>
      <c r="C96" t="s">
        <v>69</v>
      </c>
      <c r="D96" t="s">
        <v>70</v>
      </c>
      <c r="E96" t="s">
        <v>384</v>
      </c>
      <c r="F96" t="s">
        <v>385</v>
      </c>
      <c r="G96">
        <v>19300</v>
      </c>
    </row>
    <row r="97" spans="1:7" x14ac:dyDescent="0.25">
      <c r="A97" s="5">
        <v>19400</v>
      </c>
      <c r="B97" t="s">
        <v>386</v>
      </c>
      <c r="C97" t="s">
        <v>387</v>
      </c>
      <c r="D97" t="s">
        <v>388</v>
      </c>
      <c r="F97" t="s">
        <v>389</v>
      </c>
      <c r="G97">
        <v>19400</v>
      </c>
    </row>
    <row r="98" spans="1:7" x14ac:dyDescent="0.25">
      <c r="A98" s="5">
        <v>19500</v>
      </c>
      <c r="B98" t="s">
        <v>390</v>
      </c>
      <c r="C98" t="s">
        <v>391</v>
      </c>
      <c r="D98" t="s">
        <v>392</v>
      </c>
      <c r="E98" t="s">
        <v>393</v>
      </c>
      <c r="F98" t="s">
        <v>394</v>
      </c>
      <c r="G98">
        <v>19500</v>
      </c>
    </row>
    <row r="99" spans="1:7" x14ac:dyDescent="0.25">
      <c r="A99" s="5">
        <v>19600</v>
      </c>
      <c r="B99" t="s">
        <v>395</v>
      </c>
      <c r="C99" t="s">
        <v>396</v>
      </c>
      <c r="D99" t="s">
        <v>397</v>
      </c>
      <c r="E99" t="s">
        <v>398</v>
      </c>
      <c r="F99" t="s">
        <v>399</v>
      </c>
      <c r="G99">
        <v>19600</v>
      </c>
    </row>
    <row r="100" spans="1:7" x14ac:dyDescent="0.25">
      <c r="A100" s="5">
        <v>19700</v>
      </c>
      <c r="B100" t="s">
        <v>400</v>
      </c>
      <c r="C100" t="s">
        <v>401</v>
      </c>
      <c r="D100" t="s">
        <v>402</v>
      </c>
      <c r="E100" t="s">
        <v>403</v>
      </c>
      <c r="F100" t="s">
        <v>404</v>
      </c>
      <c r="G100">
        <v>19700</v>
      </c>
    </row>
    <row r="101" spans="1:7" x14ac:dyDescent="0.25">
      <c r="A101" s="5">
        <v>19800</v>
      </c>
      <c r="B101" t="s">
        <v>405</v>
      </c>
      <c r="C101" t="s">
        <v>406</v>
      </c>
      <c r="D101" t="s">
        <v>407</v>
      </c>
      <c r="E101" t="s">
        <v>408</v>
      </c>
      <c r="F101" t="s">
        <v>409</v>
      </c>
      <c r="G101">
        <v>19800</v>
      </c>
    </row>
    <row r="102" spans="1:7" x14ac:dyDescent="0.25">
      <c r="A102" s="5">
        <v>19900</v>
      </c>
      <c r="B102" t="s">
        <v>410</v>
      </c>
      <c r="C102" t="s">
        <v>411</v>
      </c>
      <c r="D102" t="s">
        <v>26</v>
      </c>
      <c r="E102" t="s">
        <v>412</v>
      </c>
      <c r="F102" t="s">
        <v>413</v>
      </c>
      <c r="G102">
        <v>19900</v>
      </c>
    </row>
    <row r="103" spans="1:7" x14ac:dyDescent="0.25">
      <c r="A103" s="5">
        <v>20000</v>
      </c>
      <c r="B103" t="s">
        <v>414</v>
      </c>
      <c r="C103" t="s">
        <v>415</v>
      </c>
      <c r="D103" t="s">
        <v>416</v>
      </c>
      <c r="E103" t="s">
        <v>417</v>
      </c>
      <c r="F103" t="s">
        <v>417</v>
      </c>
      <c r="G103">
        <v>20000</v>
      </c>
    </row>
    <row r="104" spans="1:7" x14ac:dyDescent="0.25">
      <c r="A104" s="5">
        <v>20100</v>
      </c>
      <c r="B104" t="s">
        <v>418</v>
      </c>
      <c r="C104" t="s">
        <v>419</v>
      </c>
      <c r="D104" t="s">
        <v>65</v>
      </c>
      <c r="E104" t="s">
        <v>420</v>
      </c>
      <c r="F104" t="s">
        <v>421</v>
      </c>
      <c r="G104">
        <v>20100</v>
      </c>
    </row>
    <row r="105" spans="1:7" x14ac:dyDescent="0.25">
      <c r="A105" s="5">
        <v>20200</v>
      </c>
      <c r="B105" t="s">
        <v>422</v>
      </c>
      <c r="C105" t="s">
        <v>423</v>
      </c>
      <c r="D105" t="s">
        <v>11</v>
      </c>
      <c r="E105" t="s">
        <v>424</v>
      </c>
      <c r="F105" t="s">
        <v>425</v>
      </c>
      <c r="G105">
        <v>20200</v>
      </c>
    </row>
    <row r="106" spans="1:7" x14ac:dyDescent="0.25">
      <c r="A106" s="5">
        <v>20300</v>
      </c>
      <c r="B106" t="s">
        <v>426</v>
      </c>
      <c r="C106" t="s">
        <v>427</v>
      </c>
      <c r="D106" t="s">
        <v>140</v>
      </c>
      <c r="E106" t="s">
        <v>428</v>
      </c>
      <c r="F106" t="s">
        <v>429</v>
      </c>
      <c r="G106">
        <v>20300</v>
      </c>
    </row>
    <row r="107" spans="1:7" x14ac:dyDescent="0.25">
      <c r="A107" s="5">
        <v>20400</v>
      </c>
      <c r="B107" t="s">
        <v>430</v>
      </c>
      <c r="C107" t="s">
        <v>431</v>
      </c>
      <c r="D107" t="s">
        <v>299</v>
      </c>
      <c r="E107" t="s">
        <v>432</v>
      </c>
      <c r="F107" t="s">
        <v>433</v>
      </c>
      <c r="G107">
        <v>20400</v>
      </c>
    </row>
    <row r="108" spans="1:7" x14ac:dyDescent="0.25">
      <c r="A108">
        <v>20500</v>
      </c>
      <c r="G108">
        <v>20500</v>
      </c>
    </row>
    <row r="109" spans="1:7" x14ac:dyDescent="0.25">
      <c r="A109">
        <v>20600</v>
      </c>
      <c r="G109">
        <v>20600</v>
      </c>
    </row>
    <row r="110" spans="1:7" x14ac:dyDescent="0.25">
      <c r="A110">
        <v>20700</v>
      </c>
      <c r="G110">
        <v>20700</v>
      </c>
    </row>
    <row r="111" spans="1:7" x14ac:dyDescent="0.25">
      <c r="A111">
        <v>20800</v>
      </c>
      <c r="G111">
        <v>20800</v>
      </c>
    </row>
    <row r="112" spans="1:7" x14ac:dyDescent="0.25">
      <c r="A112">
        <v>20900</v>
      </c>
      <c r="G112">
        <v>20900</v>
      </c>
    </row>
    <row r="113" spans="1:7" x14ac:dyDescent="0.25">
      <c r="A113">
        <v>21000</v>
      </c>
      <c r="G113">
        <v>21000</v>
      </c>
    </row>
    <row r="114" spans="1:7" x14ac:dyDescent="0.25">
      <c r="A114">
        <v>21100</v>
      </c>
      <c r="G114">
        <v>21100</v>
      </c>
    </row>
    <row r="115" spans="1:7" x14ac:dyDescent="0.25">
      <c r="A115">
        <v>21200</v>
      </c>
      <c r="G115">
        <v>21200</v>
      </c>
    </row>
    <row r="116" spans="1:7" x14ac:dyDescent="0.25">
      <c r="A116">
        <v>21300</v>
      </c>
      <c r="G116">
        <v>21300</v>
      </c>
    </row>
    <row r="117" spans="1:7" x14ac:dyDescent="0.25">
      <c r="A117">
        <v>21400</v>
      </c>
      <c r="G117">
        <v>21400</v>
      </c>
    </row>
    <row r="118" spans="1:7" x14ac:dyDescent="0.25">
      <c r="A118">
        <v>21500</v>
      </c>
      <c r="G118">
        <v>21500</v>
      </c>
    </row>
    <row r="119" spans="1:7" x14ac:dyDescent="0.25">
      <c r="A119">
        <v>21600</v>
      </c>
      <c r="G119">
        <v>21600</v>
      </c>
    </row>
    <row r="120" spans="1:7" x14ac:dyDescent="0.25">
      <c r="A120">
        <v>21700</v>
      </c>
      <c r="G120">
        <v>21700</v>
      </c>
    </row>
    <row r="121" spans="1:7" x14ac:dyDescent="0.25">
      <c r="A121">
        <v>21800</v>
      </c>
      <c r="G121">
        <v>21800</v>
      </c>
    </row>
    <row r="122" spans="1:7" x14ac:dyDescent="0.25">
      <c r="A122">
        <v>21900</v>
      </c>
      <c r="G122">
        <v>21900</v>
      </c>
    </row>
    <row r="123" spans="1:7" x14ac:dyDescent="0.25">
      <c r="A123">
        <v>22000</v>
      </c>
      <c r="G123">
        <v>22000</v>
      </c>
    </row>
    <row r="124" spans="1:7" x14ac:dyDescent="0.25">
      <c r="A124">
        <v>22100</v>
      </c>
      <c r="G124">
        <v>22100</v>
      </c>
    </row>
    <row r="125" spans="1:7" x14ac:dyDescent="0.25">
      <c r="A125">
        <v>22200</v>
      </c>
      <c r="G125">
        <v>22200</v>
      </c>
    </row>
    <row r="126" spans="1:7" x14ac:dyDescent="0.25">
      <c r="A126">
        <v>22300</v>
      </c>
      <c r="G126">
        <v>22300</v>
      </c>
    </row>
    <row r="127" spans="1:7" x14ac:dyDescent="0.25">
      <c r="A127">
        <v>22400</v>
      </c>
      <c r="G127">
        <v>22400</v>
      </c>
    </row>
    <row r="128" spans="1:7" x14ac:dyDescent="0.25">
      <c r="A128">
        <v>22500</v>
      </c>
      <c r="G128">
        <v>22500</v>
      </c>
    </row>
    <row r="129" spans="1:7" x14ac:dyDescent="0.25">
      <c r="A129">
        <v>22600</v>
      </c>
      <c r="G129">
        <v>22600</v>
      </c>
    </row>
    <row r="130" spans="1:7" x14ac:dyDescent="0.25">
      <c r="A130">
        <v>22700</v>
      </c>
      <c r="G130">
        <v>22700</v>
      </c>
    </row>
    <row r="131" spans="1:7" x14ac:dyDescent="0.25">
      <c r="A131">
        <v>22800</v>
      </c>
      <c r="G131">
        <v>22800</v>
      </c>
    </row>
    <row r="132" spans="1:7" x14ac:dyDescent="0.25">
      <c r="A132">
        <v>22900</v>
      </c>
      <c r="G132">
        <v>22900</v>
      </c>
    </row>
    <row r="133" spans="1:7" x14ac:dyDescent="0.25">
      <c r="A133">
        <v>23000</v>
      </c>
      <c r="G133">
        <v>23000</v>
      </c>
    </row>
    <row r="134" spans="1:7" x14ac:dyDescent="0.25">
      <c r="A134">
        <v>23100</v>
      </c>
      <c r="G134">
        <v>23100</v>
      </c>
    </row>
    <row r="135" spans="1:7" x14ac:dyDescent="0.25">
      <c r="A135">
        <v>23200</v>
      </c>
      <c r="G135">
        <v>23200</v>
      </c>
    </row>
    <row r="136" spans="1:7" x14ac:dyDescent="0.25">
      <c r="A136">
        <v>23300</v>
      </c>
      <c r="G136">
        <v>23300</v>
      </c>
    </row>
    <row r="137" spans="1:7" x14ac:dyDescent="0.25">
      <c r="A137">
        <v>23400</v>
      </c>
      <c r="G137">
        <v>23400</v>
      </c>
    </row>
    <row r="138" spans="1:7" x14ac:dyDescent="0.25">
      <c r="A138">
        <v>23500</v>
      </c>
      <c r="G138">
        <v>23500</v>
      </c>
    </row>
    <row r="139" spans="1:7" x14ac:dyDescent="0.25">
      <c r="A139">
        <v>23600</v>
      </c>
      <c r="G139">
        <v>23600</v>
      </c>
    </row>
    <row r="140" spans="1:7" x14ac:dyDescent="0.25">
      <c r="A140">
        <v>23700</v>
      </c>
      <c r="G140">
        <v>23700</v>
      </c>
    </row>
    <row r="141" spans="1:7" x14ac:dyDescent="0.25">
      <c r="A141">
        <v>23800</v>
      </c>
      <c r="G141">
        <v>23800</v>
      </c>
    </row>
    <row r="142" spans="1:7" x14ac:dyDescent="0.25">
      <c r="A142">
        <v>23900</v>
      </c>
      <c r="G142">
        <v>23900</v>
      </c>
    </row>
    <row r="143" spans="1:7" x14ac:dyDescent="0.25">
      <c r="A143">
        <v>24000</v>
      </c>
      <c r="G143">
        <v>24000</v>
      </c>
    </row>
    <row r="144" spans="1:7" x14ac:dyDescent="0.25">
      <c r="A144">
        <v>24100</v>
      </c>
      <c r="G144">
        <v>24100</v>
      </c>
    </row>
    <row r="145" spans="1:7" x14ac:dyDescent="0.25">
      <c r="A145">
        <v>24200</v>
      </c>
      <c r="G145">
        <v>24200</v>
      </c>
    </row>
    <row r="146" spans="1:7" x14ac:dyDescent="0.25">
      <c r="A146">
        <v>24300</v>
      </c>
      <c r="G146">
        <v>24300</v>
      </c>
    </row>
    <row r="147" spans="1:7" x14ac:dyDescent="0.25">
      <c r="A147">
        <v>24400</v>
      </c>
      <c r="G147">
        <v>24400</v>
      </c>
    </row>
    <row r="148" spans="1:7" x14ac:dyDescent="0.25">
      <c r="A148">
        <v>24500</v>
      </c>
      <c r="G148">
        <v>24500</v>
      </c>
    </row>
    <row r="149" spans="1:7" x14ac:dyDescent="0.25">
      <c r="A149">
        <v>24600</v>
      </c>
      <c r="G149">
        <v>24600</v>
      </c>
    </row>
    <row r="150" spans="1:7" x14ac:dyDescent="0.25">
      <c r="A150">
        <v>24700</v>
      </c>
      <c r="G150">
        <v>24700</v>
      </c>
    </row>
    <row r="151" spans="1:7" x14ac:dyDescent="0.25">
      <c r="A151">
        <v>24800</v>
      </c>
      <c r="G151">
        <v>24800</v>
      </c>
    </row>
    <row r="152" spans="1:7" x14ac:dyDescent="0.25">
      <c r="A152">
        <v>24900</v>
      </c>
      <c r="G152">
        <v>24900</v>
      </c>
    </row>
    <row r="153" spans="1:7" x14ac:dyDescent="0.25">
      <c r="A153">
        <v>25000</v>
      </c>
      <c r="G153">
        <v>25000</v>
      </c>
    </row>
  </sheetData>
  <sortState ref="B4:F107">
    <sortCondition ref="B4"/>
  </sortState>
  <hyperlinks>
    <hyperlink ref="A4" location="Contact!A3" display="Contact!A3"/>
    <hyperlink ref="A5" location="Contact!A54" display="Contact!A54"/>
    <hyperlink ref="A6" location="Contact!A105" display="Contact!A105"/>
    <hyperlink ref="A7" location="Contact!A156" display="Contact!A156"/>
    <hyperlink ref="A8" location="Contact!A207" display="Contact!A207"/>
    <hyperlink ref="A9" location="Contact!A258" display="Contact!A258"/>
    <hyperlink ref="A10" location="Contact!A309" display="Contact!A309"/>
    <hyperlink ref="A11" location="Contact!A360" display="Contact!A360"/>
    <hyperlink ref="A12" location="Contact!A411" display="Contact!A411"/>
    <hyperlink ref="A13" location="Contact!A462" display="Contact!A462"/>
    <hyperlink ref="A14" location="Contact!A513" display="Contact!A513"/>
    <hyperlink ref="A15" location="Contact!A564" display="Contact!A564"/>
    <hyperlink ref="A16" location="Contact!A615" display="Contact!A615"/>
    <hyperlink ref="A17" location="Contact!A666" display="Contact!A666"/>
    <hyperlink ref="A18" location="Contact!A717" display="Contact!A717"/>
    <hyperlink ref="A19" location="Contact!A768" display="Contact!A768"/>
    <hyperlink ref="A20" location="Contact!A819" display="Contact!A819"/>
    <hyperlink ref="A21" location="Contact!A870" display="Contact!A870"/>
    <hyperlink ref="A22" location="Contact!A921" display="Contact!A921"/>
    <hyperlink ref="A23" location="Contact!A972" display="Contact!A972"/>
    <hyperlink ref="A24" location="Contact!A1023" display="Contact!A1023"/>
    <hyperlink ref="A25" location="Contact!A1074" display="Contact!A1074"/>
    <hyperlink ref="A26" location="Contact!A1125" display="Contact!A1125"/>
    <hyperlink ref="A27" location="Contact!A1176" display="Contact!A1176"/>
    <hyperlink ref="A28" location="Contact!A1227" display="Contact!A1227"/>
    <hyperlink ref="A29" location="Contact!A1278" display="Contact!A1278"/>
    <hyperlink ref="A30" location="Contact!A1329" display="Contact!A1329"/>
    <hyperlink ref="A31" location="Contact!A1380" display="Contact!A1380"/>
    <hyperlink ref="A32" location="Contact!A1431" display="Contact!A1431"/>
    <hyperlink ref="A33" location="Contact!A1482" display="Contact!A1482"/>
    <hyperlink ref="A34" location="Contact!A1533" display="Contact!A1533"/>
    <hyperlink ref="A35" location="Contact!A1584" display="Contact!A1584"/>
    <hyperlink ref="A36" location="Contact!A1635" display="Contact!A1635"/>
    <hyperlink ref="A37" location="Contact!A1686" display="Contact!A1686"/>
    <hyperlink ref="A38" location="Contact!A1737" display="Contact!A1737"/>
    <hyperlink ref="A39" location="Contact!A1788" display="Contact!A1788"/>
    <hyperlink ref="A40" location="Contact!A1839" display="Contact!A1839"/>
    <hyperlink ref="A41" location="Contact!A1890" display="Contact!A1890"/>
    <hyperlink ref="A42" location="Contact!A1941" display="Contact!A1941"/>
    <hyperlink ref="A43" location="Contact!A1992" display="Contact!A1992"/>
    <hyperlink ref="A44" location="Contact!A2043" display="Contact!A2043"/>
    <hyperlink ref="A45" location="Contact!A2094" display="Contact!A2094"/>
    <hyperlink ref="A46" location="Contact!A2145" display="Contact!A2145"/>
    <hyperlink ref="A47" location="Contact!A2196" display="Contact!A2196"/>
    <hyperlink ref="A48" location="Contact!A2247" display="Contact!A2247"/>
    <hyperlink ref="A49" location="Contact!A2298" display="Contact!A2298"/>
    <hyperlink ref="A50" location="Contact!A2349" display="Contact!A2349"/>
    <hyperlink ref="A51" location="Contact!A2400" display="Contact!A2400"/>
    <hyperlink ref="A52" location="Contact!A2451" display="Contact!A2451"/>
    <hyperlink ref="A53" location="Contact!A2502" display="Contact!A2502"/>
    <hyperlink ref="A54" location="Contact!A2553" display="Contact!A2553"/>
    <hyperlink ref="A55" location="Contact!A2604" display="Contact!A2604"/>
    <hyperlink ref="A56" location="Contact!A2655" display="Contact!A2655"/>
    <hyperlink ref="A57" location="Contact!A2706" display="Contact!A2706"/>
    <hyperlink ref="A58" location="Contact!A2757" display="Contact!A2757"/>
    <hyperlink ref="A59" location="Contact!A2808" display="Contact!A2808"/>
    <hyperlink ref="A60" location="Contact!A2859" display="Contact!A2859"/>
    <hyperlink ref="A61" location="Contact!A2910" display="Contact!A2910"/>
    <hyperlink ref="A62" location="Contact!A2961" display="Contact!A2961"/>
    <hyperlink ref="A63" location="Contact!A3012" display="Contact!A3012"/>
    <hyperlink ref="A64" location="Contact!A3063" display="Contact!A3063"/>
    <hyperlink ref="A65" location="Contact!A3114" display="Contact!A3114"/>
    <hyperlink ref="A66" location="Contact!A3165" display="Contact!A3165"/>
    <hyperlink ref="A67" location="Contact!A3216" display="Contact!A3216"/>
    <hyperlink ref="A68" location="Contact!A3267" display="Contact!A3267"/>
    <hyperlink ref="A69" location="Contact!A3318" display="Contact!A3318"/>
    <hyperlink ref="A70" location="Contact!A3369" display="Contact!A3369"/>
    <hyperlink ref="A71" location="Contact!A3420" display="Contact!A3420"/>
    <hyperlink ref="A72" location="Contact!A3471" display="Contact!A3471"/>
    <hyperlink ref="A73" location="Contact!A3522" display="Contact!A3522"/>
    <hyperlink ref="A74" location="Contact!A3573" display="Contact!A3573"/>
    <hyperlink ref="A75" location="Contact!A3624" display="Contact!A3624"/>
    <hyperlink ref="A76" location="Contact!A3675" display="Contact!A3675"/>
    <hyperlink ref="A77" location="Contact!A3726" display="Contact!A3726"/>
    <hyperlink ref="A78" location="Contact!A3777" display="Contact!A3777"/>
    <hyperlink ref="A79" location="Contact!A3828" display="Contact!A3828"/>
    <hyperlink ref="A80" location="Contact!A3879" display="Contact!A3879"/>
    <hyperlink ref="A81" location="Contact!A3930" display="Contact!A3930"/>
    <hyperlink ref="A82" location="Contact!A3981" display="Contact!A3981"/>
    <hyperlink ref="A83" location="Contact!A4032" display="Contact!A4032"/>
    <hyperlink ref="A84" location="Contact!A4083" display="Contact!A4083"/>
    <hyperlink ref="A85" location="Contact!A4134" display="Contact!A4134"/>
    <hyperlink ref="A86" location="Contact!A4185" display="Contact!A4185"/>
    <hyperlink ref="A87" location="Contact!A4236" display="Contact!A4236"/>
    <hyperlink ref="A88" location="Contact!A4287" display="Contact!A4287"/>
    <hyperlink ref="A89" location="Contact!A4338" display="Contact!A4338"/>
    <hyperlink ref="A90" location="Contact!A4389" display="Contact!A4389"/>
    <hyperlink ref="A91" location="Contact!A4440" display="Contact!A4440"/>
    <hyperlink ref="A92" location="Contact!A4491" display="Contact!A4491"/>
    <hyperlink ref="A93" location="Contact!A4542" display="Contact!A4542"/>
    <hyperlink ref="A94" location="Contact!A4593" display="Contact!A4593"/>
    <hyperlink ref="A95" location="Contact!A4644" display="Contact!A4644"/>
    <hyperlink ref="A96" location="Contact!A4695" display="Contact!A4695"/>
    <hyperlink ref="A97" location="Contact!A4746" display="Contact!A4746"/>
    <hyperlink ref="A98" location="Contact!A4797" display="Contact!A4797"/>
    <hyperlink ref="A99" location="Contact!A4848" display="Contact!A4848"/>
    <hyperlink ref="A100" location="Contact!A4899" display="Contact!A4899"/>
    <hyperlink ref="A101" location="Contact!A4950" display="Contact!A4950"/>
    <hyperlink ref="A102" location="Contact!A5001" display="Contact!A5001"/>
    <hyperlink ref="A103" location="Contact!A5052" display="Contact!A5052"/>
    <hyperlink ref="A104" location="Contact!A5103" display="Contact!A5103"/>
    <hyperlink ref="A105" location="Contact!A5154" display="Contact!A5154"/>
    <hyperlink ref="A106" location="Contact!A5205" display="Contact!A5205"/>
    <hyperlink ref="A107" location="Contact!A5256" display="Contact!A5256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G5306"/>
  <sheetViews>
    <sheetView workbookViewId="0">
      <pane ySplit="2" topLeftCell="A3718" activePane="bottomLeft" state="frozen"/>
      <selection pane="bottomLeft" activeCell="F3727" sqref="F3727"/>
    </sheetView>
  </sheetViews>
  <sheetFormatPr baseColWidth="10" defaultRowHeight="15" x14ac:dyDescent="0.25"/>
  <cols>
    <col min="1" max="1" width="11.42578125" style="1"/>
    <col min="2" max="2" width="45.7109375" customWidth="1"/>
    <col min="3" max="3" width="40.7109375" customWidth="1"/>
    <col min="4" max="6" width="20.7109375" style="1" customWidth="1"/>
  </cols>
  <sheetData>
    <row r="2" spans="1:6" s="1" customFormat="1" ht="15.75" thickBot="1" x14ac:dyDescent="0.3">
      <c r="A2" s="1" t="s">
        <v>459</v>
      </c>
      <c r="B2" s="1" t="s">
        <v>446</v>
      </c>
      <c r="C2" s="1" t="s">
        <v>460</v>
      </c>
      <c r="D2" s="1" t="s">
        <v>461</v>
      </c>
      <c r="E2" s="1" t="s">
        <v>7</v>
      </c>
      <c r="F2" s="1" t="s">
        <v>8</v>
      </c>
    </row>
    <row r="3" spans="1:6" ht="15.75" thickBot="1" x14ac:dyDescent="0.3">
      <c r="A3" s="13">
        <v>10100</v>
      </c>
      <c r="B3" s="7" t="s">
        <v>9</v>
      </c>
      <c r="C3" s="7" t="s">
        <v>10</v>
      </c>
      <c r="D3" s="10" t="s">
        <v>11</v>
      </c>
      <c r="E3" s="8" t="s">
        <v>12</v>
      </c>
      <c r="F3" s="9" t="s">
        <v>13</v>
      </c>
    </row>
    <row r="4" spans="1:6" x14ac:dyDescent="0.25">
      <c r="A4" s="1">
        <v>10101</v>
      </c>
      <c r="B4" s="4" t="s">
        <v>528</v>
      </c>
      <c r="C4" s="5" t="s">
        <v>529</v>
      </c>
    </row>
    <row r="5" spans="1:6" x14ac:dyDescent="0.25">
      <c r="A5" s="1">
        <v>10102</v>
      </c>
      <c r="B5" s="4" t="s">
        <v>451</v>
      </c>
      <c r="C5" s="5" t="s">
        <v>452</v>
      </c>
    </row>
    <row r="6" spans="1:6" x14ac:dyDescent="0.25">
      <c r="A6" s="1">
        <v>10103</v>
      </c>
      <c r="B6" s="4" t="s">
        <v>453</v>
      </c>
      <c r="C6" s="5" t="s">
        <v>454</v>
      </c>
    </row>
    <row r="7" spans="1:6" x14ac:dyDescent="0.25">
      <c r="A7" s="1">
        <v>10104</v>
      </c>
      <c r="B7" s="4" t="s">
        <v>455</v>
      </c>
      <c r="C7" s="5" t="s">
        <v>456</v>
      </c>
    </row>
    <row r="8" spans="1:6" x14ac:dyDescent="0.25">
      <c r="A8" s="1">
        <v>10105</v>
      </c>
      <c r="B8" s="6" t="s">
        <v>457</v>
      </c>
      <c r="C8" s="5" t="s">
        <v>458</v>
      </c>
    </row>
    <row r="9" spans="1:6" x14ac:dyDescent="0.25">
      <c r="A9" s="1">
        <v>10106</v>
      </c>
    </row>
    <row r="10" spans="1:6" x14ac:dyDescent="0.25">
      <c r="A10" s="1">
        <v>10107</v>
      </c>
    </row>
    <row r="11" spans="1:6" x14ac:dyDescent="0.25">
      <c r="A11" s="1">
        <v>10108</v>
      </c>
    </row>
    <row r="12" spans="1:6" x14ac:dyDescent="0.25">
      <c r="A12" s="1">
        <v>10109</v>
      </c>
    </row>
    <row r="13" spans="1:6" x14ac:dyDescent="0.25">
      <c r="A13" s="1">
        <v>10110</v>
      </c>
    </row>
    <row r="14" spans="1:6" x14ac:dyDescent="0.25">
      <c r="A14" s="1">
        <v>10111</v>
      </c>
    </row>
    <row r="15" spans="1:6" x14ac:dyDescent="0.25">
      <c r="A15" s="1">
        <v>10112</v>
      </c>
    </row>
    <row r="16" spans="1:6" x14ac:dyDescent="0.25">
      <c r="A16" s="1">
        <v>10113</v>
      </c>
    </row>
    <row r="17" spans="1:1" x14ac:dyDescent="0.25">
      <c r="A17" s="1">
        <v>10114</v>
      </c>
    </row>
    <row r="18" spans="1:1" x14ac:dyDescent="0.25">
      <c r="A18" s="1">
        <v>10115</v>
      </c>
    </row>
    <row r="19" spans="1:1" x14ac:dyDescent="0.25">
      <c r="A19" s="1">
        <v>10116</v>
      </c>
    </row>
    <row r="20" spans="1:1" x14ac:dyDescent="0.25">
      <c r="A20" s="1">
        <v>10117</v>
      </c>
    </row>
    <row r="21" spans="1:1" x14ac:dyDescent="0.25">
      <c r="A21" s="1">
        <v>10118</v>
      </c>
    </row>
    <row r="22" spans="1:1" x14ac:dyDescent="0.25">
      <c r="A22" s="1">
        <v>10119</v>
      </c>
    </row>
    <row r="23" spans="1:1" x14ac:dyDescent="0.25">
      <c r="A23" s="1">
        <v>10120</v>
      </c>
    </row>
    <row r="24" spans="1:1" x14ac:dyDescent="0.25">
      <c r="A24" s="1">
        <v>10121</v>
      </c>
    </row>
    <row r="25" spans="1:1" x14ac:dyDescent="0.25">
      <c r="A25" s="1">
        <v>10122</v>
      </c>
    </row>
    <row r="26" spans="1:1" x14ac:dyDescent="0.25">
      <c r="A26" s="1">
        <v>10123</v>
      </c>
    </row>
    <row r="27" spans="1:1" x14ac:dyDescent="0.25">
      <c r="A27" s="1">
        <v>10124</v>
      </c>
    </row>
    <row r="28" spans="1:1" x14ac:dyDescent="0.25">
      <c r="A28" s="1">
        <v>10125</v>
      </c>
    </row>
    <row r="29" spans="1:1" x14ac:dyDescent="0.25">
      <c r="A29" s="1">
        <v>10126</v>
      </c>
    </row>
    <row r="30" spans="1:1" x14ac:dyDescent="0.25">
      <c r="A30" s="1">
        <v>10127</v>
      </c>
    </row>
    <row r="31" spans="1:1" x14ac:dyDescent="0.25">
      <c r="A31" s="1">
        <v>10128</v>
      </c>
    </row>
    <row r="32" spans="1:1" x14ac:dyDescent="0.25">
      <c r="A32" s="1">
        <v>10129</v>
      </c>
    </row>
    <row r="33" spans="1:1" x14ac:dyDescent="0.25">
      <c r="A33" s="1">
        <v>10130</v>
      </c>
    </row>
    <row r="34" spans="1:1" x14ac:dyDescent="0.25">
      <c r="A34" s="1">
        <v>10131</v>
      </c>
    </row>
    <row r="35" spans="1:1" x14ac:dyDescent="0.25">
      <c r="A35" s="1">
        <v>10132</v>
      </c>
    </row>
    <row r="36" spans="1:1" x14ac:dyDescent="0.25">
      <c r="A36" s="1">
        <v>10133</v>
      </c>
    </row>
    <row r="37" spans="1:1" x14ac:dyDescent="0.25">
      <c r="A37" s="1">
        <v>10134</v>
      </c>
    </row>
    <row r="38" spans="1:1" x14ac:dyDescent="0.25">
      <c r="A38" s="1">
        <v>10135</v>
      </c>
    </row>
    <row r="39" spans="1:1" x14ac:dyDescent="0.25">
      <c r="A39" s="1">
        <v>10136</v>
      </c>
    </row>
    <row r="40" spans="1:1" x14ac:dyDescent="0.25">
      <c r="A40" s="1">
        <v>10137</v>
      </c>
    </row>
    <row r="41" spans="1:1" x14ac:dyDescent="0.25">
      <c r="A41" s="1">
        <v>10138</v>
      </c>
    </row>
    <row r="42" spans="1:1" x14ac:dyDescent="0.25">
      <c r="A42" s="1">
        <v>10139</v>
      </c>
    </row>
    <row r="43" spans="1:1" x14ac:dyDescent="0.25">
      <c r="A43" s="1">
        <v>10140</v>
      </c>
    </row>
    <row r="44" spans="1:1" x14ac:dyDescent="0.25">
      <c r="A44" s="1">
        <v>10141</v>
      </c>
    </row>
    <row r="45" spans="1:1" x14ac:dyDescent="0.25">
      <c r="A45" s="1">
        <v>10142</v>
      </c>
    </row>
    <row r="46" spans="1:1" x14ac:dyDescent="0.25">
      <c r="A46" s="1">
        <v>10143</v>
      </c>
    </row>
    <row r="47" spans="1:1" x14ac:dyDescent="0.25">
      <c r="A47" s="1">
        <v>10144</v>
      </c>
    </row>
    <row r="48" spans="1:1" x14ac:dyDescent="0.25">
      <c r="A48" s="1">
        <v>10145</v>
      </c>
    </row>
    <row r="49" spans="1:6" x14ac:dyDescent="0.25">
      <c r="A49" s="1">
        <v>10146</v>
      </c>
    </row>
    <row r="50" spans="1:6" x14ac:dyDescent="0.25">
      <c r="A50" s="1">
        <v>10147</v>
      </c>
    </row>
    <row r="51" spans="1:6" x14ac:dyDescent="0.25">
      <c r="A51" s="1">
        <v>10148</v>
      </c>
    </row>
    <row r="52" spans="1:6" x14ac:dyDescent="0.25">
      <c r="A52" s="1">
        <v>10149</v>
      </c>
    </row>
    <row r="53" spans="1:6" ht="15.75" thickBot="1" x14ac:dyDescent="0.3">
      <c r="A53" s="1">
        <v>10150</v>
      </c>
    </row>
    <row r="54" spans="1:6" ht="15.75" thickBot="1" x14ac:dyDescent="0.3">
      <c r="A54" s="13">
        <v>10200</v>
      </c>
      <c r="B54" s="7" t="s">
        <v>14</v>
      </c>
      <c r="C54" s="7" t="s">
        <v>15</v>
      </c>
      <c r="D54" s="8" t="s">
        <v>16</v>
      </c>
      <c r="E54" s="8" t="s">
        <v>17</v>
      </c>
      <c r="F54" s="9" t="s">
        <v>18</v>
      </c>
    </row>
    <row r="55" spans="1:6" x14ac:dyDescent="0.25">
      <c r="A55" s="1">
        <v>10201</v>
      </c>
      <c r="B55" s="4" t="s">
        <v>516</v>
      </c>
      <c r="C55" s="5" t="s">
        <v>517</v>
      </c>
      <c r="D55" s="1" t="s">
        <v>532</v>
      </c>
      <c r="E55" s="1" t="s">
        <v>530</v>
      </c>
      <c r="F55" s="1" t="s">
        <v>531</v>
      </c>
    </row>
    <row r="56" spans="1:6" x14ac:dyDescent="0.25">
      <c r="A56" s="1">
        <v>10202</v>
      </c>
      <c r="B56" s="4" t="s">
        <v>518</v>
      </c>
      <c r="C56" s="5" t="s">
        <v>519</v>
      </c>
    </row>
    <row r="57" spans="1:6" x14ac:dyDescent="0.25">
      <c r="A57" s="1">
        <v>10203</v>
      </c>
      <c r="B57" s="4" t="s">
        <v>520</v>
      </c>
      <c r="C57" s="5" t="s">
        <v>521</v>
      </c>
    </row>
    <row r="58" spans="1:6" x14ac:dyDescent="0.25">
      <c r="A58" s="1">
        <v>10204</v>
      </c>
      <c r="B58" s="4" t="s">
        <v>522</v>
      </c>
      <c r="C58" s="5" t="s">
        <v>523</v>
      </c>
    </row>
    <row r="59" spans="1:6" x14ac:dyDescent="0.25">
      <c r="A59" s="1">
        <v>10205</v>
      </c>
      <c r="B59" s="6" t="s">
        <v>524</v>
      </c>
      <c r="C59" s="5" t="s">
        <v>525</v>
      </c>
    </row>
    <row r="60" spans="1:6" x14ac:dyDescent="0.25">
      <c r="A60" s="1">
        <v>10206</v>
      </c>
      <c r="B60" s="6" t="s">
        <v>526</v>
      </c>
      <c r="C60" s="12" t="s">
        <v>527</v>
      </c>
    </row>
    <row r="61" spans="1:6" x14ac:dyDescent="0.25">
      <c r="A61" s="1">
        <v>10207</v>
      </c>
    </row>
    <row r="62" spans="1:6" x14ac:dyDescent="0.25">
      <c r="A62" s="1">
        <v>10208</v>
      </c>
    </row>
    <row r="63" spans="1:6" x14ac:dyDescent="0.25">
      <c r="A63" s="1">
        <v>10209</v>
      </c>
    </row>
    <row r="64" spans="1:6" x14ac:dyDescent="0.25">
      <c r="A64" s="1">
        <v>10210</v>
      </c>
    </row>
    <row r="65" spans="1:1" x14ac:dyDescent="0.25">
      <c r="A65" s="1">
        <v>10211</v>
      </c>
    </row>
    <row r="66" spans="1:1" x14ac:dyDescent="0.25">
      <c r="A66" s="1">
        <v>10212</v>
      </c>
    </row>
    <row r="67" spans="1:1" x14ac:dyDescent="0.25">
      <c r="A67" s="1">
        <v>10213</v>
      </c>
    </row>
    <row r="68" spans="1:1" x14ac:dyDescent="0.25">
      <c r="A68" s="1">
        <v>10214</v>
      </c>
    </row>
    <row r="69" spans="1:1" x14ac:dyDescent="0.25">
      <c r="A69" s="1">
        <v>10215</v>
      </c>
    </row>
    <row r="70" spans="1:1" x14ac:dyDescent="0.25">
      <c r="A70" s="1">
        <v>10216</v>
      </c>
    </row>
    <row r="71" spans="1:1" x14ac:dyDescent="0.25">
      <c r="A71" s="1">
        <v>10217</v>
      </c>
    </row>
    <row r="72" spans="1:1" x14ac:dyDescent="0.25">
      <c r="A72" s="1">
        <v>10218</v>
      </c>
    </row>
    <row r="73" spans="1:1" x14ac:dyDescent="0.25">
      <c r="A73" s="1">
        <v>10219</v>
      </c>
    </row>
    <row r="74" spans="1:1" x14ac:dyDescent="0.25">
      <c r="A74" s="1">
        <v>10220</v>
      </c>
    </row>
    <row r="75" spans="1:1" x14ac:dyDescent="0.25">
      <c r="A75" s="1">
        <v>10221</v>
      </c>
    </row>
    <row r="76" spans="1:1" x14ac:dyDescent="0.25">
      <c r="A76" s="1">
        <v>10222</v>
      </c>
    </row>
    <row r="77" spans="1:1" x14ac:dyDescent="0.25">
      <c r="A77" s="1">
        <v>10223</v>
      </c>
    </row>
    <row r="78" spans="1:1" x14ac:dyDescent="0.25">
      <c r="A78" s="1">
        <v>10224</v>
      </c>
    </row>
    <row r="79" spans="1:1" x14ac:dyDescent="0.25">
      <c r="A79" s="1">
        <v>10225</v>
      </c>
    </row>
    <row r="80" spans="1:1" x14ac:dyDescent="0.25">
      <c r="A80" s="1">
        <v>10226</v>
      </c>
    </row>
    <row r="81" spans="1:1" x14ac:dyDescent="0.25">
      <c r="A81" s="1">
        <v>10227</v>
      </c>
    </row>
    <row r="82" spans="1:1" x14ac:dyDescent="0.25">
      <c r="A82" s="1">
        <v>10228</v>
      </c>
    </row>
    <row r="83" spans="1:1" x14ac:dyDescent="0.25">
      <c r="A83" s="1">
        <v>10229</v>
      </c>
    </row>
    <row r="84" spans="1:1" x14ac:dyDescent="0.25">
      <c r="A84" s="1">
        <v>10230</v>
      </c>
    </row>
    <row r="85" spans="1:1" x14ac:dyDescent="0.25">
      <c r="A85" s="1">
        <v>10231</v>
      </c>
    </row>
    <row r="86" spans="1:1" x14ac:dyDescent="0.25">
      <c r="A86" s="1">
        <v>10232</v>
      </c>
    </row>
    <row r="87" spans="1:1" x14ac:dyDescent="0.25">
      <c r="A87" s="1">
        <v>10233</v>
      </c>
    </row>
    <row r="88" spans="1:1" x14ac:dyDescent="0.25">
      <c r="A88" s="1">
        <v>10234</v>
      </c>
    </row>
    <row r="89" spans="1:1" x14ac:dyDescent="0.25">
      <c r="A89" s="1">
        <v>10235</v>
      </c>
    </row>
    <row r="90" spans="1:1" x14ac:dyDescent="0.25">
      <c r="A90" s="1">
        <v>10236</v>
      </c>
    </row>
    <row r="91" spans="1:1" x14ac:dyDescent="0.25">
      <c r="A91" s="1">
        <v>10237</v>
      </c>
    </row>
    <row r="92" spans="1:1" x14ac:dyDescent="0.25">
      <c r="A92" s="1">
        <v>10238</v>
      </c>
    </row>
    <row r="93" spans="1:1" x14ac:dyDescent="0.25">
      <c r="A93" s="1">
        <v>10239</v>
      </c>
    </row>
    <row r="94" spans="1:1" x14ac:dyDescent="0.25">
      <c r="A94" s="1">
        <v>10240</v>
      </c>
    </row>
    <row r="95" spans="1:1" x14ac:dyDescent="0.25">
      <c r="A95" s="1">
        <v>10241</v>
      </c>
    </row>
    <row r="96" spans="1:1" x14ac:dyDescent="0.25">
      <c r="A96" s="1">
        <v>10242</v>
      </c>
    </row>
    <row r="97" spans="1:7" x14ac:dyDescent="0.25">
      <c r="A97" s="1">
        <v>10243</v>
      </c>
    </row>
    <row r="98" spans="1:7" x14ac:dyDescent="0.25">
      <c r="A98" s="1">
        <v>10244</v>
      </c>
    </row>
    <row r="99" spans="1:7" x14ac:dyDescent="0.25">
      <c r="A99" s="1">
        <v>10245</v>
      </c>
    </row>
    <row r="100" spans="1:7" x14ac:dyDescent="0.25">
      <c r="A100" s="1">
        <v>10246</v>
      </c>
    </row>
    <row r="101" spans="1:7" x14ac:dyDescent="0.25">
      <c r="A101" s="1">
        <v>10247</v>
      </c>
    </row>
    <row r="102" spans="1:7" x14ac:dyDescent="0.25">
      <c r="A102" s="1">
        <v>10248</v>
      </c>
    </row>
    <row r="103" spans="1:7" x14ac:dyDescent="0.25">
      <c r="A103" s="1">
        <v>10249</v>
      </c>
    </row>
    <row r="104" spans="1:7" ht="15.75" thickBot="1" x14ac:dyDescent="0.3">
      <c r="A104" s="1">
        <v>10250</v>
      </c>
    </row>
    <row r="105" spans="1:7" ht="15.75" thickBot="1" x14ac:dyDescent="0.3">
      <c r="A105" s="13">
        <v>10300</v>
      </c>
      <c r="B105" s="7" t="s">
        <v>19</v>
      </c>
      <c r="C105" s="7" t="s">
        <v>20</v>
      </c>
      <c r="D105" s="8" t="s">
        <v>21</v>
      </c>
      <c r="E105" s="8" t="s">
        <v>22</v>
      </c>
      <c r="F105" s="9" t="s">
        <v>23</v>
      </c>
    </row>
    <row r="106" spans="1:7" x14ac:dyDescent="0.25">
      <c r="A106" s="1">
        <v>10301</v>
      </c>
      <c r="B106" s="4" t="s">
        <v>533</v>
      </c>
      <c r="C106" s="5" t="s">
        <v>534</v>
      </c>
      <c r="G106" s="6"/>
    </row>
    <row r="107" spans="1:7" x14ac:dyDescent="0.25">
      <c r="A107" s="1">
        <v>10302</v>
      </c>
      <c r="B107" s="4" t="s">
        <v>535</v>
      </c>
      <c r="C107" s="5" t="s">
        <v>536</v>
      </c>
      <c r="G107" s="12"/>
    </row>
    <row r="108" spans="1:7" x14ac:dyDescent="0.25">
      <c r="A108" s="1">
        <v>10303</v>
      </c>
      <c r="B108" s="4" t="s">
        <v>537</v>
      </c>
      <c r="C108" s="5" t="s">
        <v>538</v>
      </c>
      <c r="G108" s="6"/>
    </row>
    <row r="109" spans="1:7" x14ac:dyDescent="0.25">
      <c r="A109" s="1">
        <v>10304</v>
      </c>
      <c r="B109" s="4" t="s">
        <v>522</v>
      </c>
      <c r="C109" s="5" t="s">
        <v>523</v>
      </c>
      <c r="G109" s="12"/>
    </row>
    <row r="110" spans="1:7" x14ac:dyDescent="0.25">
      <c r="A110" s="1">
        <v>10305</v>
      </c>
      <c r="B110" s="4" t="s">
        <v>539</v>
      </c>
      <c r="C110" s="5" t="s">
        <v>540</v>
      </c>
      <c r="G110" s="6"/>
    </row>
    <row r="111" spans="1:7" x14ac:dyDescent="0.25">
      <c r="A111" s="1">
        <v>10306</v>
      </c>
      <c r="B111" s="4" t="s">
        <v>541</v>
      </c>
      <c r="C111" s="5" t="s">
        <v>542</v>
      </c>
      <c r="G111" s="12"/>
    </row>
    <row r="112" spans="1:7" x14ac:dyDescent="0.25">
      <c r="A112" s="1">
        <v>10307</v>
      </c>
      <c r="B112" s="4" t="s">
        <v>543</v>
      </c>
      <c r="C112" s="5" t="s">
        <v>544</v>
      </c>
      <c r="G112" s="4"/>
    </row>
    <row r="113" spans="1:7" x14ac:dyDescent="0.25">
      <c r="A113" s="1">
        <v>10308</v>
      </c>
      <c r="B113" s="4" t="s">
        <v>545</v>
      </c>
      <c r="C113" s="5" t="s">
        <v>546</v>
      </c>
      <c r="G113" s="5"/>
    </row>
    <row r="114" spans="1:7" x14ac:dyDescent="0.25">
      <c r="A114" s="1">
        <v>10309</v>
      </c>
      <c r="B114" s="4" t="s">
        <v>547</v>
      </c>
      <c r="C114" s="5" t="s">
        <v>548</v>
      </c>
      <c r="G114" s="6"/>
    </row>
    <row r="115" spans="1:7" x14ac:dyDescent="0.25">
      <c r="A115" s="1">
        <v>10310</v>
      </c>
      <c r="B115" s="4" t="s">
        <v>549</v>
      </c>
      <c r="C115" s="5" t="s">
        <v>550</v>
      </c>
      <c r="G115" s="12"/>
    </row>
    <row r="116" spans="1:7" x14ac:dyDescent="0.25">
      <c r="A116" s="1">
        <v>10311</v>
      </c>
      <c r="B116" s="4"/>
      <c r="G116" s="4"/>
    </row>
    <row r="117" spans="1:7" x14ac:dyDescent="0.25">
      <c r="A117" s="1">
        <v>10312</v>
      </c>
      <c r="B117" s="4"/>
      <c r="G117" s="4"/>
    </row>
    <row r="118" spans="1:7" x14ac:dyDescent="0.25">
      <c r="A118" s="1">
        <v>10313</v>
      </c>
      <c r="B118" s="4"/>
      <c r="G118" s="4"/>
    </row>
    <row r="119" spans="1:7" x14ac:dyDescent="0.25">
      <c r="A119" s="1">
        <v>10314</v>
      </c>
      <c r="G119" s="5"/>
    </row>
    <row r="120" spans="1:7" x14ac:dyDescent="0.25">
      <c r="A120" s="1">
        <v>10315</v>
      </c>
      <c r="G120" s="4"/>
    </row>
    <row r="121" spans="1:7" x14ac:dyDescent="0.25">
      <c r="A121" s="1">
        <v>10316</v>
      </c>
      <c r="G121" s="5"/>
    </row>
    <row r="122" spans="1:7" x14ac:dyDescent="0.25">
      <c r="A122" s="1">
        <v>10317</v>
      </c>
      <c r="G122" s="4"/>
    </row>
    <row r="123" spans="1:7" x14ac:dyDescent="0.25">
      <c r="A123" s="1">
        <v>10318</v>
      </c>
      <c r="G123" s="5"/>
    </row>
    <row r="124" spans="1:7" x14ac:dyDescent="0.25">
      <c r="A124" s="1">
        <v>10319</v>
      </c>
      <c r="G124" s="6"/>
    </row>
    <row r="125" spans="1:7" x14ac:dyDescent="0.25">
      <c r="A125" s="1">
        <v>10320</v>
      </c>
      <c r="G125" s="12"/>
    </row>
    <row r="126" spans="1:7" x14ac:dyDescent="0.25">
      <c r="A126" s="1">
        <v>10321</v>
      </c>
    </row>
    <row r="127" spans="1:7" x14ac:dyDescent="0.25">
      <c r="A127" s="1">
        <v>10322</v>
      </c>
    </row>
    <row r="128" spans="1:7" x14ac:dyDescent="0.25">
      <c r="A128" s="1">
        <v>10323</v>
      </c>
    </row>
    <row r="129" spans="1:1" x14ac:dyDescent="0.25">
      <c r="A129" s="1">
        <v>10324</v>
      </c>
    </row>
    <row r="130" spans="1:1" x14ac:dyDescent="0.25">
      <c r="A130" s="1">
        <v>10325</v>
      </c>
    </row>
    <row r="131" spans="1:1" x14ac:dyDescent="0.25">
      <c r="A131" s="1">
        <v>10326</v>
      </c>
    </row>
    <row r="132" spans="1:1" x14ac:dyDescent="0.25">
      <c r="A132" s="1">
        <v>10327</v>
      </c>
    </row>
    <row r="133" spans="1:1" x14ac:dyDescent="0.25">
      <c r="A133" s="1">
        <v>10328</v>
      </c>
    </row>
    <row r="134" spans="1:1" x14ac:dyDescent="0.25">
      <c r="A134" s="1">
        <v>10329</v>
      </c>
    </row>
    <row r="135" spans="1:1" x14ac:dyDescent="0.25">
      <c r="A135" s="1">
        <v>10330</v>
      </c>
    </row>
    <row r="136" spans="1:1" x14ac:dyDescent="0.25">
      <c r="A136" s="1">
        <v>10331</v>
      </c>
    </row>
    <row r="137" spans="1:1" x14ac:dyDescent="0.25">
      <c r="A137" s="1">
        <v>10332</v>
      </c>
    </row>
    <row r="138" spans="1:1" x14ac:dyDescent="0.25">
      <c r="A138" s="1">
        <v>10333</v>
      </c>
    </row>
    <row r="139" spans="1:1" x14ac:dyDescent="0.25">
      <c r="A139" s="1">
        <v>10334</v>
      </c>
    </row>
    <row r="140" spans="1:1" x14ac:dyDescent="0.25">
      <c r="A140" s="1">
        <v>10335</v>
      </c>
    </row>
    <row r="141" spans="1:1" x14ac:dyDescent="0.25">
      <c r="A141" s="1">
        <v>10336</v>
      </c>
    </row>
    <row r="142" spans="1:1" x14ac:dyDescent="0.25">
      <c r="A142" s="1">
        <v>10337</v>
      </c>
    </row>
    <row r="143" spans="1:1" x14ac:dyDescent="0.25">
      <c r="A143" s="1">
        <v>10338</v>
      </c>
    </row>
    <row r="144" spans="1:1" x14ac:dyDescent="0.25">
      <c r="A144" s="1">
        <v>10339</v>
      </c>
    </row>
    <row r="145" spans="1:7" x14ac:dyDescent="0.25">
      <c r="A145" s="1">
        <v>10340</v>
      </c>
    </row>
    <row r="146" spans="1:7" x14ac:dyDescent="0.25">
      <c r="A146" s="1">
        <v>10341</v>
      </c>
    </row>
    <row r="147" spans="1:7" x14ac:dyDescent="0.25">
      <c r="A147" s="1">
        <v>10342</v>
      </c>
    </row>
    <row r="148" spans="1:7" x14ac:dyDescent="0.25">
      <c r="A148" s="1">
        <v>10343</v>
      </c>
    </row>
    <row r="149" spans="1:7" x14ac:dyDescent="0.25">
      <c r="A149" s="1">
        <v>10344</v>
      </c>
    </row>
    <row r="150" spans="1:7" x14ac:dyDescent="0.25">
      <c r="A150" s="1">
        <v>10345</v>
      </c>
    </row>
    <row r="151" spans="1:7" x14ac:dyDescent="0.25">
      <c r="A151" s="1">
        <v>10346</v>
      </c>
    </row>
    <row r="152" spans="1:7" x14ac:dyDescent="0.25">
      <c r="A152" s="1">
        <v>10347</v>
      </c>
    </row>
    <row r="153" spans="1:7" x14ac:dyDescent="0.25">
      <c r="A153" s="1">
        <v>10348</v>
      </c>
    </row>
    <row r="154" spans="1:7" x14ac:dyDescent="0.25">
      <c r="A154" s="1">
        <v>10349</v>
      </c>
    </row>
    <row r="155" spans="1:7" ht="15.75" thickBot="1" x14ac:dyDescent="0.3">
      <c r="A155" s="1">
        <v>10350</v>
      </c>
    </row>
    <row r="156" spans="1:7" ht="15.75" thickBot="1" x14ac:dyDescent="0.3">
      <c r="A156" s="13">
        <v>10400</v>
      </c>
      <c r="B156" s="7" t="s">
        <v>24</v>
      </c>
      <c r="C156" s="7" t="s">
        <v>25</v>
      </c>
      <c r="D156" s="8" t="s">
        <v>26</v>
      </c>
      <c r="E156" s="8" t="s">
        <v>27</v>
      </c>
      <c r="F156" s="9" t="s">
        <v>28</v>
      </c>
    </row>
    <row r="157" spans="1:7" x14ac:dyDescent="0.25">
      <c r="A157" s="1">
        <v>10401</v>
      </c>
      <c r="B157" s="4" t="s">
        <v>551</v>
      </c>
      <c r="C157" s="5" t="s">
        <v>552</v>
      </c>
      <c r="G157" s="4"/>
    </row>
    <row r="158" spans="1:7" x14ac:dyDescent="0.25">
      <c r="A158" s="1">
        <v>10402</v>
      </c>
      <c r="B158" s="4" t="s">
        <v>553</v>
      </c>
      <c r="C158" s="5" t="s">
        <v>554</v>
      </c>
      <c r="G158" s="5"/>
    </row>
    <row r="159" spans="1:7" x14ac:dyDescent="0.25">
      <c r="A159" s="1">
        <v>10403</v>
      </c>
      <c r="B159" s="4" t="s">
        <v>555</v>
      </c>
      <c r="C159" s="5" t="s">
        <v>556</v>
      </c>
      <c r="G159" s="4"/>
    </row>
    <row r="160" spans="1:7" x14ac:dyDescent="0.25">
      <c r="A160" s="1">
        <v>10404</v>
      </c>
      <c r="B160" s="4" t="s">
        <v>557</v>
      </c>
      <c r="C160" s="5" t="s">
        <v>558</v>
      </c>
      <c r="G160" s="5"/>
    </row>
    <row r="161" spans="1:7" x14ac:dyDescent="0.25">
      <c r="A161" s="1">
        <v>10405</v>
      </c>
      <c r="B161" s="4" t="s">
        <v>559</v>
      </c>
      <c r="C161" s="5" t="s">
        <v>560</v>
      </c>
      <c r="G161" s="4"/>
    </row>
    <row r="162" spans="1:7" x14ac:dyDescent="0.25">
      <c r="A162" s="1">
        <v>10406</v>
      </c>
      <c r="B162" s="4" t="s">
        <v>561</v>
      </c>
      <c r="C162" s="5" t="s">
        <v>562</v>
      </c>
      <c r="G162" s="5"/>
    </row>
    <row r="163" spans="1:7" x14ac:dyDescent="0.25">
      <c r="A163" s="1">
        <v>10407</v>
      </c>
      <c r="B163" s="4" t="s">
        <v>563</v>
      </c>
      <c r="C163" s="5" t="s">
        <v>564</v>
      </c>
      <c r="G163" s="4"/>
    </row>
    <row r="164" spans="1:7" x14ac:dyDescent="0.25">
      <c r="A164" s="1">
        <v>10408</v>
      </c>
      <c r="B164" s="4" t="s">
        <v>565</v>
      </c>
      <c r="C164" s="5" t="s">
        <v>566</v>
      </c>
      <c r="G164" s="5"/>
    </row>
    <row r="165" spans="1:7" x14ac:dyDescent="0.25">
      <c r="A165" s="1">
        <v>10409</v>
      </c>
      <c r="B165" s="4" t="s">
        <v>567</v>
      </c>
      <c r="C165" s="5" t="s">
        <v>568</v>
      </c>
      <c r="G165" s="4"/>
    </row>
    <row r="166" spans="1:7" x14ac:dyDescent="0.25">
      <c r="A166" s="1">
        <v>10410</v>
      </c>
      <c r="B166" s="4"/>
      <c r="C166" s="5"/>
      <c r="G166" s="5"/>
    </row>
    <row r="167" spans="1:7" x14ac:dyDescent="0.25">
      <c r="A167" s="1">
        <v>10411</v>
      </c>
      <c r="B167" s="4"/>
      <c r="G167" s="4"/>
    </row>
    <row r="168" spans="1:7" x14ac:dyDescent="0.25">
      <c r="A168" s="1">
        <v>10412</v>
      </c>
      <c r="B168" s="4"/>
      <c r="G168" s="5"/>
    </row>
    <row r="169" spans="1:7" x14ac:dyDescent="0.25">
      <c r="A169" s="1">
        <v>10413</v>
      </c>
      <c r="B169" s="4"/>
      <c r="G169" s="4"/>
    </row>
    <row r="170" spans="1:7" x14ac:dyDescent="0.25">
      <c r="A170" s="1">
        <v>10414</v>
      </c>
      <c r="G170" s="5"/>
    </row>
    <row r="171" spans="1:7" x14ac:dyDescent="0.25">
      <c r="A171" s="1">
        <v>10415</v>
      </c>
      <c r="G171" s="4"/>
    </row>
    <row r="172" spans="1:7" x14ac:dyDescent="0.25">
      <c r="A172" s="1">
        <v>10416</v>
      </c>
      <c r="G172" s="5"/>
    </row>
    <row r="173" spans="1:7" x14ac:dyDescent="0.25">
      <c r="A173" s="1">
        <v>10417</v>
      </c>
      <c r="G173" s="4"/>
    </row>
    <row r="174" spans="1:7" x14ac:dyDescent="0.25">
      <c r="A174" s="1">
        <v>10418</v>
      </c>
      <c r="G174" s="5"/>
    </row>
    <row r="175" spans="1:7" x14ac:dyDescent="0.25">
      <c r="A175" s="1">
        <v>10419</v>
      </c>
    </row>
    <row r="176" spans="1:7" x14ac:dyDescent="0.25">
      <c r="A176" s="1">
        <v>10420</v>
      </c>
    </row>
    <row r="177" spans="1:1" x14ac:dyDescent="0.25">
      <c r="A177" s="1">
        <v>10421</v>
      </c>
    </row>
    <row r="178" spans="1:1" x14ac:dyDescent="0.25">
      <c r="A178" s="1">
        <v>10422</v>
      </c>
    </row>
    <row r="179" spans="1:1" x14ac:dyDescent="0.25">
      <c r="A179" s="1">
        <v>10423</v>
      </c>
    </row>
    <row r="180" spans="1:1" x14ac:dyDescent="0.25">
      <c r="A180" s="1">
        <v>10424</v>
      </c>
    </row>
    <row r="181" spans="1:1" x14ac:dyDescent="0.25">
      <c r="A181" s="1">
        <v>10425</v>
      </c>
    </row>
    <row r="182" spans="1:1" x14ac:dyDescent="0.25">
      <c r="A182" s="1">
        <v>10426</v>
      </c>
    </row>
    <row r="183" spans="1:1" x14ac:dyDescent="0.25">
      <c r="A183" s="1">
        <v>10427</v>
      </c>
    </row>
    <row r="184" spans="1:1" x14ac:dyDescent="0.25">
      <c r="A184" s="1">
        <v>10428</v>
      </c>
    </row>
    <row r="185" spans="1:1" x14ac:dyDescent="0.25">
      <c r="A185" s="1">
        <v>10429</v>
      </c>
    </row>
    <row r="186" spans="1:1" x14ac:dyDescent="0.25">
      <c r="A186" s="1">
        <v>10430</v>
      </c>
    </row>
    <row r="187" spans="1:1" x14ac:dyDescent="0.25">
      <c r="A187" s="1">
        <v>10431</v>
      </c>
    </row>
    <row r="188" spans="1:1" x14ac:dyDescent="0.25">
      <c r="A188" s="1">
        <v>10432</v>
      </c>
    </row>
    <row r="189" spans="1:1" x14ac:dyDescent="0.25">
      <c r="A189" s="1">
        <v>10433</v>
      </c>
    </row>
    <row r="190" spans="1:1" x14ac:dyDescent="0.25">
      <c r="A190" s="1">
        <v>10434</v>
      </c>
    </row>
    <row r="191" spans="1:1" x14ac:dyDescent="0.25">
      <c r="A191" s="1">
        <v>10435</v>
      </c>
    </row>
    <row r="192" spans="1:1" x14ac:dyDescent="0.25">
      <c r="A192" s="1">
        <v>10436</v>
      </c>
    </row>
    <row r="193" spans="1:6" x14ac:dyDescent="0.25">
      <c r="A193" s="1">
        <v>10437</v>
      </c>
    </row>
    <row r="194" spans="1:6" x14ac:dyDescent="0.25">
      <c r="A194" s="1">
        <v>10438</v>
      </c>
    </row>
    <row r="195" spans="1:6" x14ac:dyDescent="0.25">
      <c r="A195" s="1">
        <v>10439</v>
      </c>
    </row>
    <row r="196" spans="1:6" x14ac:dyDescent="0.25">
      <c r="A196" s="1">
        <v>10440</v>
      </c>
    </row>
    <row r="197" spans="1:6" x14ac:dyDescent="0.25">
      <c r="A197" s="1">
        <v>10441</v>
      </c>
    </row>
    <row r="198" spans="1:6" x14ac:dyDescent="0.25">
      <c r="A198" s="1">
        <v>10442</v>
      </c>
    </row>
    <row r="199" spans="1:6" x14ac:dyDescent="0.25">
      <c r="A199" s="1">
        <v>10443</v>
      </c>
    </row>
    <row r="200" spans="1:6" x14ac:dyDescent="0.25">
      <c r="A200" s="1">
        <v>10444</v>
      </c>
    </row>
    <row r="201" spans="1:6" x14ac:dyDescent="0.25">
      <c r="A201" s="1">
        <v>10445</v>
      </c>
    </row>
    <row r="202" spans="1:6" x14ac:dyDescent="0.25">
      <c r="A202" s="1">
        <v>10446</v>
      </c>
    </row>
    <row r="203" spans="1:6" x14ac:dyDescent="0.25">
      <c r="A203" s="1">
        <v>10447</v>
      </c>
    </row>
    <row r="204" spans="1:6" x14ac:dyDescent="0.25">
      <c r="A204" s="1">
        <v>10448</v>
      </c>
    </row>
    <row r="205" spans="1:6" x14ac:dyDescent="0.25">
      <c r="A205" s="1">
        <v>10449</v>
      </c>
    </row>
    <row r="206" spans="1:6" ht="15.75" thickBot="1" x14ac:dyDescent="0.3">
      <c r="A206" s="1">
        <v>10450</v>
      </c>
    </row>
    <row r="207" spans="1:6" ht="15.75" thickBot="1" x14ac:dyDescent="0.3">
      <c r="A207" s="13">
        <v>10500</v>
      </c>
      <c r="B207" s="7" t="s">
        <v>467</v>
      </c>
      <c r="C207" s="7" t="s">
        <v>473</v>
      </c>
      <c r="D207" s="8" t="s">
        <v>11</v>
      </c>
      <c r="E207" s="8" t="s">
        <v>474</v>
      </c>
      <c r="F207" s="9" t="s">
        <v>475</v>
      </c>
    </row>
    <row r="208" spans="1:6" x14ac:dyDescent="0.25">
      <c r="A208" s="1">
        <v>10501</v>
      </c>
      <c r="B208" s="4" t="s">
        <v>579</v>
      </c>
      <c r="C208" s="5"/>
      <c r="E208" s="1" t="s">
        <v>474</v>
      </c>
      <c r="F208" s="1" t="s">
        <v>475</v>
      </c>
    </row>
    <row r="209" spans="1:3" x14ac:dyDescent="0.25">
      <c r="A209" s="1">
        <v>10502</v>
      </c>
      <c r="B209" s="4"/>
      <c r="C209" s="5"/>
    </row>
    <row r="210" spans="1:3" x14ac:dyDescent="0.25">
      <c r="A210" s="1">
        <v>10503</v>
      </c>
      <c r="B210" s="4"/>
      <c r="C210" s="5"/>
    </row>
    <row r="211" spans="1:3" x14ac:dyDescent="0.25">
      <c r="A211" s="1">
        <v>10504</v>
      </c>
      <c r="B211" s="4"/>
      <c r="C211" s="5"/>
    </row>
    <row r="212" spans="1:3" x14ac:dyDescent="0.25">
      <c r="A212" s="1">
        <v>10505</v>
      </c>
      <c r="B212" s="4"/>
      <c r="C212" s="5"/>
    </row>
    <row r="213" spans="1:3" x14ac:dyDescent="0.25">
      <c r="A213" s="1">
        <v>10506</v>
      </c>
      <c r="B213" s="4"/>
      <c r="C213" s="5"/>
    </row>
    <row r="214" spans="1:3" x14ac:dyDescent="0.25">
      <c r="A214" s="1">
        <v>10507</v>
      </c>
      <c r="B214" s="4"/>
      <c r="C214" s="5"/>
    </row>
    <row r="215" spans="1:3" x14ac:dyDescent="0.25">
      <c r="A215" s="1">
        <v>10508</v>
      </c>
      <c r="B215" s="4"/>
      <c r="C215" s="5"/>
    </row>
    <row r="216" spans="1:3" x14ac:dyDescent="0.25">
      <c r="A216" s="1">
        <v>10509</v>
      </c>
      <c r="B216" s="4"/>
      <c r="C216" s="5"/>
    </row>
    <row r="217" spans="1:3" x14ac:dyDescent="0.25">
      <c r="A217" s="1">
        <v>10510</v>
      </c>
      <c r="B217" s="4"/>
      <c r="C217" s="5"/>
    </row>
    <row r="218" spans="1:3" x14ac:dyDescent="0.25">
      <c r="A218" s="1">
        <v>10511</v>
      </c>
      <c r="B218" s="4"/>
    </row>
    <row r="219" spans="1:3" x14ac:dyDescent="0.25">
      <c r="A219" s="1">
        <v>10512</v>
      </c>
      <c r="B219" s="4"/>
    </row>
    <row r="220" spans="1:3" x14ac:dyDescent="0.25">
      <c r="A220" s="1">
        <v>10513</v>
      </c>
      <c r="B220" s="4"/>
    </row>
    <row r="221" spans="1:3" x14ac:dyDescent="0.25">
      <c r="A221" s="1">
        <v>10514</v>
      </c>
    </row>
    <row r="222" spans="1:3" x14ac:dyDescent="0.25">
      <c r="A222" s="1">
        <v>10515</v>
      </c>
    </row>
    <row r="223" spans="1:3" x14ac:dyDescent="0.25">
      <c r="A223" s="1">
        <v>10516</v>
      </c>
    </row>
    <row r="224" spans="1:3" x14ac:dyDescent="0.25">
      <c r="A224" s="1">
        <v>10517</v>
      </c>
    </row>
    <row r="225" spans="1:1" x14ac:dyDescent="0.25">
      <c r="A225" s="1">
        <v>10518</v>
      </c>
    </row>
    <row r="226" spans="1:1" x14ac:dyDescent="0.25">
      <c r="A226" s="1">
        <v>10519</v>
      </c>
    </row>
    <row r="227" spans="1:1" x14ac:dyDescent="0.25">
      <c r="A227" s="1">
        <v>10520</v>
      </c>
    </row>
    <row r="228" spans="1:1" x14ac:dyDescent="0.25">
      <c r="A228" s="1">
        <v>10521</v>
      </c>
    </row>
    <row r="229" spans="1:1" x14ac:dyDescent="0.25">
      <c r="A229" s="1">
        <v>10522</v>
      </c>
    </row>
    <row r="230" spans="1:1" x14ac:dyDescent="0.25">
      <c r="A230" s="1">
        <v>10523</v>
      </c>
    </row>
    <row r="231" spans="1:1" x14ac:dyDescent="0.25">
      <c r="A231" s="1">
        <v>10524</v>
      </c>
    </row>
    <row r="232" spans="1:1" x14ac:dyDescent="0.25">
      <c r="A232" s="1">
        <v>10525</v>
      </c>
    </row>
    <row r="233" spans="1:1" x14ac:dyDescent="0.25">
      <c r="A233" s="1">
        <v>10526</v>
      </c>
    </row>
    <row r="234" spans="1:1" x14ac:dyDescent="0.25">
      <c r="A234" s="1">
        <v>10527</v>
      </c>
    </row>
    <row r="235" spans="1:1" x14ac:dyDescent="0.25">
      <c r="A235" s="1">
        <v>10528</v>
      </c>
    </row>
    <row r="236" spans="1:1" x14ac:dyDescent="0.25">
      <c r="A236" s="1">
        <v>10529</v>
      </c>
    </row>
    <row r="237" spans="1:1" x14ac:dyDescent="0.25">
      <c r="A237" s="1">
        <v>10530</v>
      </c>
    </row>
    <row r="238" spans="1:1" x14ac:dyDescent="0.25">
      <c r="A238" s="1">
        <v>10531</v>
      </c>
    </row>
    <row r="239" spans="1:1" x14ac:dyDescent="0.25">
      <c r="A239" s="1">
        <v>10532</v>
      </c>
    </row>
    <row r="240" spans="1:1" x14ac:dyDescent="0.25">
      <c r="A240" s="1">
        <v>10533</v>
      </c>
    </row>
    <row r="241" spans="1:1" x14ac:dyDescent="0.25">
      <c r="A241" s="1">
        <v>10534</v>
      </c>
    </row>
    <row r="242" spans="1:1" x14ac:dyDescent="0.25">
      <c r="A242" s="1">
        <v>10535</v>
      </c>
    </row>
    <row r="243" spans="1:1" x14ac:dyDescent="0.25">
      <c r="A243" s="1">
        <v>10536</v>
      </c>
    </row>
    <row r="244" spans="1:1" x14ac:dyDescent="0.25">
      <c r="A244" s="1">
        <v>10537</v>
      </c>
    </row>
    <row r="245" spans="1:1" x14ac:dyDescent="0.25">
      <c r="A245" s="1">
        <v>10538</v>
      </c>
    </row>
    <row r="246" spans="1:1" x14ac:dyDescent="0.25">
      <c r="A246" s="1">
        <v>10539</v>
      </c>
    </row>
    <row r="247" spans="1:1" x14ac:dyDescent="0.25">
      <c r="A247" s="1">
        <v>10540</v>
      </c>
    </row>
    <row r="248" spans="1:1" x14ac:dyDescent="0.25">
      <c r="A248" s="1">
        <v>10541</v>
      </c>
    </row>
    <row r="249" spans="1:1" x14ac:dyDescent="0.25">
      <c r="A249" s="1">
        <v>10542</v>
      </c>
    </row>
    <row r="250" spans="1:1" x14ac:dyDescent="0.25">
      <c r="A250" s="1">
        <v>10543</v>
      </c>
    </row>
    <row r="251" spans="1:1" x14ac:dyDescent="0.25">
      <c r="A251" s="1">
        <v>10544</v>
      </c>
    </row>
    <row r="252" spans="1:1" x14ac:dyDescent="0.25">
      <c r="A252" s="1">
        <v>10545</v>
      </c>
    </row>
    <row r="253" spans="1:1" x14ac:dyDescent="0.25">
      <c r="A253" s="1">
        <v>10546</v>
      </c>
    </row>
    <row r="254" spans="1:1" x14ac:dyDescent="0.25">
      <c r="A254" s="1">
        <v>10547</v>
      </c>
    </row>
    <row r="255" spans="1:1" x14ac:dyDescent="0.25">
      <c r="A255" s="1">
        <v>10548</v>
      </c>
    </row>
    <row r="256" spans="1:1" x14ac:dyDescent="0.25">
      <c r="A256" s="1">
        <v>10549</v>
      </c>
    </row>
    <row r="257" spans="1:6" ht="15.75" thickBot="1" x14ac:dyDescent="0.3">
      <c r="A257" s="1">
        <v>10550</v>
      </c>
    </row>
    <row r="258" spans="1:6" ht="15.75" thickBot="1" x14ac:dyDescent="0.3">
      <c r="A258" s="13">
        <v>10600</v>
      </c>
      <c r="B258" s="7" t="s">
        <v>29</v>
      </c>
      <c r="C258" s="7" t="s">
        <v>30</v>
      </c>
      <c r="D258" s="8" t="s">
        <v>31</v>
      </c>
      <c r="E258" s="8" t="s">
        <v>32</v>
      </c>
      <c r="F258" s="9" t="s">
        <v>33</v>
      </c>
    </row>
    <row r="259" spans="1:6" x14ac:dyDescent="0.25">
      <c r="A259" s="1">
        <v>10601</v>
      </c>
      <c r="B259" s="4" t="s">
        <v>580</v>
      </c>
      <c r="C259" s="5"/>
    </row>
    <row r="260" spans="1:6" x14ac:dyDescent="0.25">
      <c r="A260" s="1">
        <v>10602</v>
      </c>
      <c r="B260" s="4"/>
      <c r="C260" s="5"/>
    </row>
    <row r="261" spans="1:6" x14ac:dyDescent="0.25">
      <c r="A261" s="1">
        <v>10603</v>
      </c>
      <c r="B261" s="4"/>
      <c r="C261" s="5"/>
    </row>
    <row r="262" spans="1:6" x14ac:dyDescent="0.25">
      <c r="A262" s="1">
        <v>10604</v>
      </c>
      <c r="B262" s="4"/>
      <c r="C262" s="5"/>
    </row>
    <row r="263" spans="1:6" x14ac:dyDescent="0.25">
      <c r="A263" s="1">
        <v>10605</v>
      </c>
      <c r="B263" s="4"/>
      <c r="C263" s="5"/>
    </row>
    <row r="264" spans="1:6" x14ac:dyDescent="0.25">
      <c r="A264" s="1">
        <v>10606</v>
      </c>
      <c r="B264" s="4"/>
      <c r="C264" s="5"/>
    </row>
    <row r="265" spans="1:6" x14ac:dyDescent="0.25">
      <c r="A265" s="1">
        <v>10607</v>
      </c>
      <c r="B265" s="4"/>
      <c r="C265" s="5"/>
    </row>
    <row r="266" spans="1:6" x14ac:dyDescent="0.25">
      <c r="A266" s="1">
        <v>10608</v>
      </c>
      <c r="B266" s="4"/>
      <c r="C266" s="5"/>
    </row>
    <row r="267" spans="1:6" x14ac:dyDescent="0.25">
      <c r="A267" s="1">
        <v>10609</v>
      </c>
      <c r="B267" s="4"/>
      <c r="C267" s="5"/>
    </row>
    <row r="268" spans="1:6" x14ac:dyDescent="0.25">
      <c r="A268" s="1">
        <v>10610</v>
      </c>
      <c r="B268" s="4"/>
      <c r="C268" s="5"/>
    </row>
    <row r="269" spans="1:6" x14ac:dyDescent="0.25">
      <c r="A269" s="1">
        <v>10611</v>
      </c>
      <c r="B269" s="4"/>
    </row>
    <row r="270" spans="1:6" x14ac:dyDescent="0.25">
      <c r="A270" s="1">
        <v>10612</v>
      </c>
      <c r="B270" s="4"/>
    </row>
    <row r="271" spans="1:6" x14ac:dyDescent="0.25">
      <c r="A271" s="1">
        <v>10613</v>
      </c>
      <c r="B271" s="4"/>
    </row>
    <row r="272" spans="1:6" x14ac:dyDescent="0.25">
      <c r="A272" s="1">
        <v>10614</v>
      </c>
    </row>
    <row r="273" spans="1:1" x14ac:dyDescent="0.25">
      <c r="A273" s="1">
        <v>10615</v>
      </c>
    </row>
    <row r="274" spans="1:1" x14ac:dyDescent="0.25">
      <c r="A274" s="1">
        <v>10616</v>
      </c>
    </row>
    <row r="275" spans="1:1" x14ac:dyDescent="0.25">
      <c r="A275" s="1">
        <v>10617</v>
      </c>
    </row>
    <row r="276" spans="1:1" x14ac:dyDescent="0.25">
      <c r="A276" s="1">
        <v>10618</v>
      </c>
    </row>
    <row r="277" spans="1:1" x14ac:dyDescent="0.25">
      <c r="A277" s="1">
        <v>10619</v>
      </c>
    </row>
    <row r="278" spans="1:1" x14ac:dyDescent="0.25">
      <c r="A278" s="1">
        <v>10620</v>
      </c>
    </row>
    <row r="279" spans="1:1" x14ac:dyDescent="0.25">
      <c r="A279" s="1">
        <v>10621</v>
      </c>
    </row>
    <row r="280" spans="1:1" x14ac:dyDescent="0.25">
      <c r="A280" s="1">
        <v>10622</v>
      </c>
    </row>
    <row r="281" spans="1:1" x14ac:dyDescent="0.25">
      <c r="A281" s="1">
        <v>10623</v>
      </c>
    </row>
    <row r="282" spans="1:1" x14ac:dyDescent="0.25">
      <c r="A282" s="1">
        <v>10624</v>
      </c>
    </row>
    <row r="283" spans="1:1" x14ac:dyDescent="0.25">
      <c r="A283" s="1">
        <v>10625</v>
      </c>
    </row>
    <row r="284" spans="1:1" x14ac:dyDescent="0.25">
      <c r="A284" s="1">
        <v>10626</v>
      </c>
    </row>
    <row r="285" spans="1:1" x14ac:dyDescent="0.25">
      <c r="A285" s="1">
        <v>10627</v>
      </c>
    </row>
    <row r="286" spans="1:1" x14ac:dyDescent="0.25">
      <c r="A286" s="1">
        <v>10628</v>
      </c>
    </row>
    <row r="287" spans="1:1" x14ac:dyDescent="0.25">
      <c r="A287" s="1">
        <v>10629</v>
      </c>
    </row>
    <row r="288" spans="1:1" x14ac:dyDescent="0.25">
      <c r="A288" s="1">
        <v>10630</v>
      </c>
    </row>
    <row r="289" spans="1:1" x14ac:dyDescent="0.25">
      <c r="A289" s="1">
        <v>10631</v>
      </c>
    </row>
    <row r="290" spans="1:1" x14ac:dyDescent="0.25">
      <c r="A290" s="1">
        <v>10632</v>
      </c>
    </row>
    <row r="291" spans="1:1" x14ac:dyDescent="0.25">
      <c r="A291" s="1">
        <v>10633</v>
      </c>
    </row>
    <row r="292" spans="1:1" x14ac:dyDescent="0.25">
      <c r="A292" s="1">
        <v>10634</v>
      </c>
    </row>
    <row r="293" spans="1:1" x14ac:dyDescent="0.25">
      <c r="A293" s="1">
        <v>10635</v>
      </c>
    </row>
    <row r="294" spans="1:1" x14ac:dyDescent="0.25">
      <c r="A294" s="1">
        <v>10636</v>
      </c>
    </row>
    <row r="295" spans="1:1" x14ac:dyDescent="0.25">
      <c r="A295" s="1">
        <v>10637</v>
      </c>
    </row>
    <row r="296" spans="1:1" x14ac:dyDescent="0.25">
      <c r="A296" s="1">
        <v>10638</v>
      </c>
    </row>
    <row r="297" spans="1:1" x14ac:dyDescent="0.25">
      <c r="A297" s="1">
        <v>10639</v>
      </c>
    </row>
    <row r="298" spans="1:1" x14ac:dyDescent="0.25">
      <c r="A298" s="1">
        <v>10640</v>
      </c>
    </row>
    <row r="299" spans="1:1" x14ac:dyDescent="0.25">
      <c r="A299" s="1">
        <v>10641</v>
      </c>
    </row>
    <row r="300" spans="1:1" x14ac:dyDescent="0.25">
      <c r="A300" s="1">
        <v>10642</v>
      </c>
    </row>
    <row r="301" spans="1:1" x14ac:dyDescent="0.25">
      <c r="A301" s="1">
        <v>10643</v>
      </c>
    </row>
    <row r="302" spans="1:1" x14ac:dyDescent="0.25">
      <c r="A302" s="1">
        <v>10644</v>
      </c>
    </row>
    <row r="303" spans="1:1" x14ac:dyDescent="0.25">
      <c r="A303" s="1">
        <v>10645</v>
      </c>
    </row>
    <row r="304" spans="1:1" x14ac:dyDescent="0.25">
      <c r="A304" s="1">
        <v>10646</v>
      </c>
    </row>
    <row r="305" spans="1:7" x14ac:dyDescent="0.25">
      <c r="A305" s="1">
        <v>10647</v>
      </c>
    </row>
    <row r="306" spans="1:7" x14ac:dyDescent="0.25">
      <c r="A306" s="1">
        <v>10648</v>
      </c>
    </row>
    <row r="307" spans="1:7" x14ac:dyDescent="0.25">
      <c r="A307" s="1">
        <v>10649</v>
      </c>
    </row>
    <row r="308" spans="1:7" ht="15.75" thickBot="1" x14ac:dyDescent="0.3">
      <c r="A308" s="1">
        <v>10650</v>
      </c>
    </row>
    <row r="309" spans="1:7" ht="15.75" thickBot="1" x14ac:dyDescent="0.3">
      <c r="A309" s="13">
        <v>10700</v>
      </c>
      <c r="B309" s="7" t="s">
        <v>34</v>
      </c>
      <c r="C309" s="7" t="s">
        <v>35</v>
      </c>
      <c r="D309" s="8" t="s">
        <v>36</v>
      </c>
      <c r="E309" s="8" t="s">
        <v>37</v>
      </c>
      <c r="F309" s="9" t="s">
        <v>38</v>
      </c>
    </row>
    <row r="310" spans="1:7" x14ac:dyDescent="0.25">
      <c r="A310" s="1">
        <v>10701</v>
      </c>
      <c r="B310" s="6" t="s">
        <v>581</v>
      </c>
      <c r="C310" s="12" t="s">
        <v>582</v>
      </c>
      <c r="G310" s="6"/>
    </row>
    <row r="311" spans="1:7" x14ac:dyDescent="0.25">
      <c r="A311" s="1">
        <v>10702</v>
      </c>
      <c r="B311" s="6" t="s">
        <v>583</v>
      </c>
      <c r="C311" s="12" t="s">
        <v>584</v>
      </c>
      <c r="G311" s="12"/>
    </row>
    <row r="312" spans="1:7" x14ac:dyDescent="0.25">
      <c r="A312" s="1">
        <v>10703</v>
      </c>
      <c r="B312" s="15" t="s">
        <v>585</v>
      </c>
      <c r="C312" s="12" t="s">
        <v>586</v>
      </c>
      <c r="G312" s="6"/>
    </row>
    <row r="313" spans="1:7" x14ac:dyDescent="0.25">
      <c r="A313" s="1">
        <v>10704</v>
      </c>
      <c r="B313" s="4"/>
      <c r="C313" s="5"/>
      <c r="G313" s="12"/>
    </row>
    <row r="314" spans="1:7" x14ac:dyDescent="0.25">
      <c r="A314" s="1">
        <v>10705</v>
      </c>
      <c r="B314" s="4"/>
      <c r="C314" s="5"/>
      <c r="G314" s="15"/>
    </row>
    <row r="315" spans="1:7" x14ac:dyDescent="0.25">
      <c r="A315" s="1">
        <v>10706</v>
      </c>
      <c r="B315" s="4"/>
      <c r="C315" s="5"/>
      <c r="G315" s="12"/>
    </row>
    <row r="316" spans="1:7" x14ac:dyDescent="0.25">
      <c r="A316" s="1">
        <v>10707</v>
      </c>
      <c r="B316" s="4"/>
      <c r="C316" s="5"/>
    </row>
    <row r="317" spans="1:7" x14ac:dyDescent="0.25">
      <c r="A317" s="1">
        <v>10708</v>
      </c>
      <c r="B317" s="4"/>
      <c r="C317" s="5"/>
    </row>
    <row r="318" spans="1:7" x14ac:dyDescent="0.25">
      <c r="A318" s="1">
        <v>10709</v>
      </c>
      <c r="B318" s="4"/>
      <c r="C318" s="5"/>
    </row>
    <row r="319" spans="1:7" x14ac:dyDescent="0.25">
      <c r="A319" s="1">
        <v>10710</v>
      </c>
      <c r="B319" s="4"/>
      <c r="C319" s="5"/>
    </row>
    <row r="320" spans="1:7" x14ac:dyDescent="0.25">
      <c r="A320" s="1">
        <v>10711</v>
      </c>
      <c r="B320" s="4"/>
    </row>
    <row r="321" spans="1:2" x14ac:dyDescent="0.25">
      <c r="A321" s="1">
        <v>10712</v>
      </c>
      <c r="B321" s="4"/>
    </row>
    <row r="322" spans="1:2" x14ac:dyDescent="0.25">
      <c r="A322" s="1">
        <v>10713</v>
      </c>
      <c r="B322" s="4"/>
    </row>
    <row r="323" spans="1:2" x14ac:dyDescent="0.25">
      <c r="A323" s="1">
        <v>10714</v>
      </c>
    </row>
    <row r="324" spans="1:2" x14ac:dyDescent="0.25">
      <c r="A324" s="1">
        <v>10715</v>
      </c>
    </row>
    <row r="325" spans="1:2" x14ac:dyDescent="0.25">
      <c r="A325" s="1">
        <v>10716</v>
      </c>
    </row>
    <row r="326" spans="1:2" x14ac:dyDescent="0.25">
      <c r="A326" s="1">
        <v>10717</v>
      </c>
    </row>
    <row r="327" spans="1:2" x14ac:dyDescent="0.25">
      <c r="A327" s="1">
        <v>10718</v>
      </c>
    </row>
    <row r="328" spans="1:2" x14ac:dyDescent="0.25">
      <c r="A328" s="1">
        <v>10719</v>
      </c>
    </row>
    <row r="329" spans="1:2" x14ac:dyDescent="0.25">
      <c r="A329" s="1">
        <v>10720</v>
      </c>
    </row>
    <row r="330" spans="1:2" x14ac:dyDescent="0.25">
      <c r="A330" s="1">
        <v>10721</v>
      </c>
    </row>
    <row r="331" spans="1:2" x14ac:dyDescent="0.25">
      <c r="A331" s="1">
        <v>10722</v>
      </c>
    </row>
    <row r="332" spans="1:2" x14ac:dyDescent="0.25">
      <c r="A332" s="1">
        <v>10723</v>
      </c>
    </row>
    <row r="333" spans="1:2" x14ac:dyDescent="0.25">
      <c r="A333" s="1">
        <v>10724</v>
      </c>
    </row>
    <row r="334" spans="1:2" x14ac:dyDescent="0.25">
      <c r="A334" s="1">
        <v>10725</v>
      </c>
    </row>
    <row r="335" spans="1:2" x14ac:dyDescent="0.25">
      <c r="A335" s="1">
        <v>10726</v>
      </c>
    </row>
    <row r="336" spans="1:2" x14ac:dyDescent="0.25">
      <c r="A336" s="1">
        <v>10727</v>
      </c>
    </row>
    <row r="337" spans="1:1" x14ac:dyDescent="0.25">
      <c r="A337" s="1">
        <v>10728</v>
      </c>
    </row>
    <row r="338" spans="1:1" x14ac:dyDescent="0.25">
      <c r="A338" s="1">
        <v>10729</v>
      </c>
    </row>
    <row r="339" spans="1:1" x14ac:dyDescent="0.25">
      <c r="A339" s="1">
        <v>10730</v>
      </c>
    </row>
    <row r="340" spans="1:1" x14ac:dyDescent="0.25">
      <c r="A340" s="1">
        <v>10731</v>
      </c>
    </row>
    <row r="341" spans="1:1" x14ac:dyDescent="0.25">
      <c r="A341" s="1">
        <v>10732</v>
      </c>
    </row>
    <row r="342" spans="1:1" x14ac:dyDescent="0.25">
      <c r="A342" s="1">
        <v>10733</v>
      </c>
    </row>
    <row r="343" spans="1:1" x14ac:dyDescent="0.25">
      <c r="A343" s="1">
        <v>10734</v>
      </c>
    </row>
    <row r="344" spans="1:1" x14ac:dyDescent="0.25">
      <c r="A344" s="1">
        <v>10735</v>
      </c>
    </row>
    <row r="345" spans="1:1" x14ac:dyDescent="0.25">
      <c r="A345" s="1">
        <v>10736</v>
      </c>
    </row>
    <row r="346" spans="1:1" x14ac:dyDescent="0.25">
      <c r="A346" s="1">
        <v>10737</v>
      </c>
    </row>
    <row r="347" spans="1:1" x14ac:dyDescent="0.25">
      <c r="A347" s="1">
        <v>10738</v>
      </c>
    </row>
    <row r="348" spans="1:1" x14ac:dyDescent="0.25">
      <c r="A348" s="1">
        <v>10739</v>
      </c>
    </row>
    <row r="349" spans="1:1" x14ac:dyDescent="0.25">
      <c r="A349" s="1">
        <v>10740</v>
      </c>
    </row>
    <row r="350" spans="1:1" x14ac:dyDescent="0.25">
      <c r="A350" s="1">
        <v>10741</v>
      </c>
    </row>
    <row r="351" spans="1:1" x14ac:dyDescent="0.25">
      <c r="A351" s="1">
        <v>10742</v>
      </c>
    </row>
    <row r="352" spans="1:1" x14ac:dyDescent="0.25">
      <c r="A352" s="1">
        <v>10743</v>
      </c>
    </row>
    <row r="353" spans="1:6" x14ac:dyDescent="0.25">
      <c r="A353" s="1">
        <v>10744</v>
      </c>
    </row>
    <row r="354" spans="1:6" x14ac:dyDescent="0.25">
      <c r="A354" s="1">
        <v>10745</v>
      </c>
    </row>
    <row r="355" spans="1:6" x14ac:dyDescent="0.25">
      <c r="A355" s="1">
        <v>10746</v>
      </c>
    </row>
    <row r="356" spans="1:6" x14ac:dyDescent="0.25">
      <c r="A356" s="1">
        <v>10747</v>
      </c>
    </row>
    <row r="357" spans="1:6" x14ac:dyDescent="0.25">
      <c r="A357" s="1">
        <v>10748</v>
      </c>
    </row>
    <row r="358" spans="1:6" x14ac:dyDescent="0.25">
      <c r="A358" s="1">
        <v>10749</v>
      </c>
    </row>
    <row r="359" spans="1:6" ht="15.75" thickBot="1" x14ac:dyDescent="0.3">
      <c r="A359" s="1">
        <v>10750</v>
      </c>
    </row>
    <row r="360" spans="1:6" ht="15.75" thickBot="1" x14ac:dyDescent="0.3">
      <c r="A360" s="13">
        <v>10800</v>
      </c>
      <c r="B360" s="7" t="s">
        <v>39</v>
      </c>
      <c r="C360" s="7" t="s">
        <v>40</v>
      </c>
      <c r="D360" s="8" t="s">
        <v>11</v>
      </c>
      <c r="E360" s="8" t="s">
        <v>41</v>
      </c>
      <c r="F360" s="9" t="s">
        <v>42</v>
      </c>
    </row>
    <row r="361" spans="1:6" x14ac:dyDescent="0.25">
      <c r="A361" s="1">
        <v>10801</v>
      </c>
      <c r="B361" s="6" t="s">
        <v>588</v>
      </c>
      <c r="C361" s="12" t="s">
        <v>587</v>
      </c>
    </row>
    <row r="362" spans="1:6" x14ac:dyDescent="0.25">
      <c r="A362" s="1">
        <v>10802</v>
      </c>
      <c r="B362" s="6"/>
      <c r="C362" s="12"/>
    </row>
    <row r="363" spans="1:6" x14ac:dyDescent="0.25">
      <c r="A363" s="1">
        <v>10803</v>
      </c>
      <c r="B363" s="15"/>
      <c r="C363" s="12"/>
    </row>
    <row r="364" spans="1:6" x14ac:dyDescent="0.25">
      <c r="A364" s="1">
        <v>10804</v>
      </c>
      <c r="B364" s="4"/>
      <c r="C364" s="5"/>
    </row>
    <row r="365" spans="1:6" x14ac:dyDescent="0.25">
      <c r="A365" s="1">
        <v>10805</v>
      </c>
      <c r="B365" s="4"/>
      <c r="C365" s="5"/>
    </row>
    <row r="366" spans="1:6" x14ac:dyDescent="0.25">
      <c r="A366" s="1">
        <v>10806</v>
      </c>
      <c r="B366" s="4"/>
      <c r="C366" s="5"/>
    </row>
    <row r="367" spans="1:6" x14ac:dyDescent="0.25">
      <c r="A367" s="1">
        <v>10807</v>
      </c>
      <c r="B367" s="4"/>
      <c r="C367" s="5"/>
    </row>
    <row r="368" spans="1:6" x14ac:dyDescent="0.25">
      <c r="A368" s="1">
        <v>10808</v>
      </c>
      <c r="B368" s="4"/>
      <c r="C368" s="5"/>
    </row>
    <row r="369" spans="1:3" x14ac:dyDescent="0.25">
      <c r="A369" s="1">
        <v>10809</v>
      </c>
      <c r="B369" s="4"/>
      <c r="C369" s="5"/>
    </row>
    <row r="370" spans="1:3" x14ac:dyDescent="0.25">
      <c r="A370" s="1">
        <v>10810</v>
      </c>
      <c r="B370" s="4"/>
      <c r="C370" s="5"/>
    </row>
    <row r="371" spans="1:3" x14ac:dyDescent="0.25">
      <c r="A371" s="1">
        <v>10811</v>
      </c>
      <c r="B371" s="4"/>
    </row>
    <row r="372" spans="1:3" x14ac:dyDescent="0.25">
      <c r="A372" s="1">
        <v>10812</v>
      </c>
      <c r="B372" s="4"/>
    </row>
    <row r="373" spans="1:3" x14ac:dyDescent="0.25">
      <c r="A373" s="1">
        <v>10813</v>
      </c>
      <c r="B373" s="4"/>
    </row>
    <row r="374" spans="1:3" x14ac:dyDescent="0.25">
      <c r="A374" s="1">
        <v>10814</v>
      </c>
    </row>
    <row r="375" spans="1:3" x14ac:dyDescent="0.25">
      <c r="A375" s="1">
        <v>10815</v>
      </c>
    </row>
    <row r="376" spans="1:3" x14ac:dyDescent="0.25">
      <c r="A376" s="1">
        <v>10816</v>
      </c>
    </row>
    <row r="377" spans="1:3" x14ac:dyDescent="0.25">
      <c r="A377" s="1">
        <v>10817</v>
      </c>
    </row>
    <row r="378" spans="1:3" x14ac:dyDescent="0.25">
      <c r="A378" s="1">
        <v>10818</v>
      </c>
    </row>
    <row r="379" spans="1:3" x14ac:dyDescent="0.25">
      <c r="A379" s="1">
        <v>10819</v>
      </c>
    </row>
    <row r="380" spans="1:3" x14ac:dyDescent="0.25">
      <c r="A380" s="1">
        <v>10820</v>
      </c>
    </row>
    <row r="381" spans="1:3" x14ac:dyDescent="0.25">
      <c r="A381" s="1">
        <v>10821</v>
      </c>
    </row>
    <row r="382" spans="1:3" x14ac:dyDescent="0.25">
      <c r="A382" s="1">
        <v>10822</v>
      </c>
    </row>
    <row r="383" spans="1:3" x14ac:dyDescent="0.25">
      <c r="A383" s="1">
        <v>10823</v>
      </c>
    </row>
    <row r="384" spans="1:3" x14ac:dyDescent="0.25">
      <c r="A384" s="1">
        <v>10824</v>
      </c>
    </row>
    <row r="385" spans="1:1" x14ac:dyDescent="0.25">
      <c r="A385" s="1">
        <v>10825</v>
      </c>
    </row>
    <row r="386" spans="1:1" x14ac:dyDescent="0.25">
      <c r="A386" s="1">
        <v>10826</v>
      </c>
    </row>
    <row r="387" spans="1:1" x14ac:dyDescent="0.25">
      <c r="A387" s="1">
        <v>10827</v>
      </c>
    </row>
    <row r="388" spans="1:1" x14ac:dyDescent="0.25">
      <c r="A388" s="1">
        <v>10828</v>
      </c>
    </row>
    <row r="389" spans="1:1" x14ac:dyDescent="0.25">
      <c r="A389" s="1">
        <v>10829</v>
      </c>
    </row>
    <row r="390" spans="1:1" x14ac:dyDescent="0.25">
      <c r="A390" s="1">
        <v>10830</v>
      </c>
    </row>
    <row r="391" spans="1:1" x14ac:dyDescent="0.25">
      <c r="A391" s="1">
        <v>10831</v>
      </c>
    </row>
    <row r="392" spans="1:1" x14ac:dyDescent="0.25">
      <c r="A392" s="1">
        <v>10832</v>
      </c>
    </row>
    <row r="393" spans="1:1" x14ac:dyDescent="0.25">
      <c r="A393" s="1">
        <v>10833</v>
      </c>
    </row>
    <row r="394" spans="1:1" x14ac:dyDescent="0.25">
      <c r="A394" s="1">
        <v>10834</v>
      </c>
    </row>
    <row r="395" spans="1:1" x14ac:dyDescent="0.25">
      <c r="A395" s="1">
        <v>10835</v>
      </c>
    </row>
    <row r="396" spans="1:1" x14ac:dyDescent="0.25">
      <c r="A396" s="1">
        <v>10836</v>
      </c>
    </row>
    <row r="397" spans="1:1" x14ac:dyDescent="0.25">
      <c r="A397" s="1">
        <v>10837</v>
      </c>
    </row>
    <row r="398" spans="1:1" x14ac:dyDescent="0.25">
      <c r="A398" s="1">
        <v>10838</v>
      </c>
    </row>
    <row r="399" spans="1:1" x14ac:dyDescent="0.25">
      <c r="A399" s="1">
        <v>10839</v>
      </c>
    </row>
    <row r="400" spans="1:1" x14ac:dyDescent="0.25">
      <c r="A400" s="1">
        <v>10840</v>
      </c>
    </row>
    <row r="401" spans="1:7" x14ac:dyDescent="0.25">
      <c r="A401" s="1">
        <v>10841</v>
      </c>
    </row>
    <row r="402" spans="1:7" x14ac:dyDescent="0.25">
      <c r="A402" s="1">
        <v>10842</v>
      </c>
    </row>
    <row r="403" spans="1:7" x14ac:dyDescent="0.25">
      <c r="A403" s="1">
        <v>10843</v>
      </c>
    </row>
    <row r="404" spans="1:7" x14ac:dyDescent="0.25">
      <c r="A404" s="1">
        <v>10844</v>
      </c>
    </row>
    <row r="405" spans="1:7" x14ac:dyDescent="0.25">
      <c r="A405" s="1">
        <v>10845</v>
      </c>
    </row>
    <row r="406" spans="1:7" x14ac:dyDescent="0.25">
      <c r="A406" s="1">
        <v>10846</v>
      </c>
    </row>
    <row r="407" spans="1:7" x14ac:dyDescent="0.25">
      <c r="A407" s="1">
        <v>10847</v>
      </c>
    </row>
    <row r="408" spans="1:7" x14ac:dyDescent="0.25">
      <c r="A408" s="1">
        <v>10848</v>
      </c>
    </row>
    <row r="409" spans="1:7" x14ac:dyDescent="0.25">
      <c r="A409" s="1">
        <v>10849</v>
      </c>
    </row>
    <row r="410" spans="1:7" ht="15.75" thickBot="1" x14ac:dyDescent="0.3">
      <c r="A410" s="1">
        <v>10850</v>
      </c>
    </row>
    <row r="411" spans="1:7" ht="15.75" thickBot="1" x14ac:dyDescent="0.3">
      <c r="A411" s="13">
        <v>10900</v>
      </c>
      <c r="B411" s="7" t="s">
        <v>43</v>
      </c>
      <c r="C411" s="7" t="s">
        <v>44</v>
      </c>
      <c r="D411" s="8" t="s">
        <v>45</v>
      </c>
      <c r="E411" s="8" t="s">
        <v>46</v>
      </c>
      <c r="F411" s="9" t="s">
        <v>47</v>
      </c>
    </row>
    <row r="412" spans="1:7" x14ac:dyDescent="0.25">
      <c r="A412" s="1">
        <v>10901</v>
      </c>
      <c r="B412" s="6" t="s">
        <v>589</v>
      </c>
      <c r="C412" s="12" t="s">
        <v>590</v>
      </c>
      <c r="G412" s="6"/>
    </row>
    <row r="413" spans="1:7" x14ac:dyDescent="0.25">
      <c r="A413" s="1">
        <v>10902</v>
      </c>
      <c r="B413" s="6" t="s">
        <v>591</v>
      </c>
      <c r="C413" s="12" t="s">
        <v>592</v>
      </c>
      <c r="G413" s="12"/>
    </row>
    <row r="414" spans="1:7" x14ac:dyDescent="0.25">
      <c r="A414" s="1">
        <v>10903</v>
      </c>
      <c r="B414" s="6" t="s">
        <v>593</v>
      </c>
      <c r="C414" s="12" t="s">
        <v>594</v>
      </c>
      <c r="G414" s="6"/>
    </row>
    <row r="415" spans="1:7" x14ac:dyDescent="0.25">
      <c r="A415" s="1">
        <v>10904</v>
      </c>
      <c r="B415" s="6" t="s">
        <v>595</v>
      </c>
      <c r="C415" s="5" t="s">
        <v>596</v>
      </c>
      <c r="G415" s="12"/>
    </row>
    <row r="416" spans="1:7" x14ac:dyDescent="0.25">
      <c r="A416" s="1">
        <v>10905</v>
      </c>
      <c r="B416" s="6" t="s">
        <v>597</v>
      </c>
      <c r="C416" s="5" t="s">
        <v>598</v>
      </c>
      <c r="G416" s="6"/>
    </row>
    <row r="417" spans="1:7" x14ac:dyDescent="0.25">
      <c r="A417" s="1">
        <v>10906</v>
      </c>
      <c r="B417" s="4"/>
      <c r="C417" s="5"/>
      <c r="G417" s="12"/>
    </row>
    <row r="418" spans="1:7" x14ac:dyDescent="0.25">
      <c r="A418" s="1">
        <v>10907</v>
      </c>
      <c r="B418" s="4"/>
      <c r="C418" s="5"/>
      <c r="G418" s="6"/>
    </row>
    <row r="419" spans="1:7" x14ac:dyDescent="0.25">
      <c r="A419" s="1">
        <v>10908</v>
      </c>
      <c r="B419" s="4"/>
      <c r="C419" s="5"/>
      <c r="G419" s="12"/>
    </row>
    <row r="420" spans="1:7" x14ac:dyDescent="0.25">
      <c r="A420" s="1">
        <v>10909</v>
      </c>
      <c r="B420" s="4"/>
      <c r="C420" s="5"/>
      <c r="G420" s="6"/>
    </row>
    <row r="421" spans="1:7" x14ac:dyDescent="0.25">
      <c r="A421" s="1">
        <v>10910</v>
      </c>
      <c r="B421" s="4"/>
      <c r="C421" s="5"/>
      <c r="G421" s="12"/>
    </row>
    <row r="422" spans="1:7" x14ac:dyDescent="0.25">
      <c r="A422" s="1">
        <v>10911</v>
      </c>
      <c r="B422" s="4"/>
    </row>
    <row r="423" spans="1:7" x14ac:dyDescent="0.25">
      <c r="A423" s="1">
        <v>10912</v>
      </c>
      <c r="B423" s="4"/>
    </row>
    <row r="424" spans="1:7" x14ac:dyDescent="0.25">
      <c r="A424" s="1">
        <v>10913</v>
      </c>
      <c r="B424" s="4"/>
    </row>
    <row r="425" spans="1:7" x14ac:dyDescent="0.25">
      <c r="A425" s="1">
        <v>10914</v>
      </c>
    </row>
    <row r="426" spans="1:7" x14ac:dyDescent="0.25">
      <c r="A426" s="1">
        <v>10915</v>
      </c>
    </row>
    <row r="427" spans="1:7" x14ac:dyDescent="0.25">
      <c r="A427" s="1">
        <v>10916</v>
      </c>
    </row>
    <row r="428" spans="1:7" x14ac:dyDescent="0.25">
      <c r="A428" s="1">
        <v>10917</v>
      </c>
    </row>
    <row r="429" spans="1:7" x14ac:dyDescent="0.25">
      <c r="A429" s="1">
        <v>10918</v>
      </c>
    </row>
    <row r="430" spans="1:7" x14ac:dyDescent="0.25">
      <c r="A430" s="1">
        <v>10919</v>
      </c>
    </row>
    <row r="431" spans="1:7" x14ac:dyDescent="0.25">
      <c r="A431" s="1">
        <v>10920</v>
      </c>
    </row>
    <row r="432" spans="1:7" x14ac:dyDescent="0.25">
      <c r="A432" s="1">
        <v>10921</v>
      </c>
    </row>
    <row r="433" spans="1:1" x14ac:dyDescent="0.25">
      <c r="A433" s="1">
        <v>10922</v>
      </c>
    </row>
    <row r="434" spans="1:1" x14ac:dyDescent="0.25">
      <c r="A434" s="1">
        <v>10923</v>
      </c>
    </row>
    <row r="435" spans="1:1" x14ac:dyDescent="0.25">
      <c r="A435" s="1">
        <v>10924</v>
      </c>
    </row>
    <row r="436" spans="1:1" x14ac:dyDescent="0.25">
      <c r="A436" s="1">
        <v>10925</v>
      </c>
    </row>
    <row r="437" spans="1:1" x14ac:dyDescent="0.25">
      <c r="A437" s="1">
        <v>10926</v>
      </c>
    </row>
    <row r="438" spans="1:1" x14ac:dyDescent="0.25">
      <c r="A438" s="1">
        <v>10927</v>
      </c>
    </row>
    <row r="439" spans="1:1" x14ac:dyDescent="0.25">
      <c r="A439" s="1">
        <v>10928</v>
      </c>
    </row>
    <row r="440" spans="1:1" x14ac:dyDescent="0.25">
      <c r="A440" s="1">
        <v>10929</v>
      </c>
    </row>
    <row r="441" spans="1:1" x14ac:dyDescent="0.25">
      <c r="A441" s="1">
        <v>10930</v>
      </c>
    </row>
    <row r="442" spans="1:1" x14ac:dyDescent="0.25">
      <c r="A442" s="1">
        <v>10931</v>
      </c>
    </row>
    <row r="443" spans="1:1" x14ac:dyDescent="0.25">
      <c r="A443" s="1">
        <v>10932</v>
      </c>
    </row>
    <row r="444" spans="1:1" x14ac:dyDescent="0.25">
      <c r="A444" s="1">
        <v>10933</v>
      </c>
    </row>
    <row r="445" spans="1:1" x14ac:dyDescent="0.25">
      <c r="A445" s="1">
        <v>10934</v>
      </c>
    </row>
    <row r="446" spans="1:1" x14ac:dyDescent="0.25">
      <c r="A446" s="1">
        <v>10935</v>
      </c>
    </row>
    <row r="447" spans="1:1" x14ac:dyDescent="0.25">
      <c r="A447" s="1">
        <v>10936</v>
      </c>
    </row>
    <row r="448" spans="1:1" x14ac:dyDescent="0.25">
      <c r="A448" s="1">
        <v>10937</v>
      </c>
    </row>
    <row r="449" spans="1:7" x14ac:dyDescent="0.25">
      <c r="A449" s="1">
        <v>10938</v>
      </c>
    </row>
    <row r="450" spans="1:7" x14ac:dyDescent="0.25">
      <c r="A450" s="1">
        <v>10939</v>
      </c>
    </row>
    <row r="451" spans="1:7" x14ac:dyDescent="0.25">
      <c r="A451" s="1">
        <v>10940</v>
      </c>
    </row>
    <row r="452" spans="1:7" x14ac:dyDescent="0.25">
      <c r="A452" s="1">
        <v>10941</v>
      </c>
    </row>
    <row r="453" spans="1:7" x14ac:dyDescent="0.25">
      <c r="A453" s="1">
        <v>10942</v>
      </c>
    </row>
    <row r="454" spans="1:7" x14ac:dyDescent="0.25">
      <c r="A454" s="1">
        <v>10943</v>
      </c>
    </row>
    <row r="455" spans="1:7" x14ac:dyDescent="0.25">
      <c r="A455" s="1">
        <v>10944</v>
      </c>
    </row>
    <row r="456" spans="1:7" x14ac:dyDescent="0.25">
      <c r="A456" s="1">
        <v>10945</v>
      </c>
    </row>
    <row r="457" spans="1:7" x14ac:dyDescent="0.25">
      <c r="A457" s="1">
        <v>10946</v>
      </c>
    </row>
    <row r="458" spans="1:7" x14ac:dyDescent="0.25">
      <c r="A458" s="1">
        <v>10947</v>
      </c>
    </row>
    <row r="459" spans="1:7" x14ac:dyDescent="0.25">
      <c r="A459" s="1">
        <v>10948</v>
      </c>
    </row>
    <row r="460" spans="1:7" x14ac:dyDescent="0.25">
      <c r="A460" s="1">
        <v>10949</v>
      </c>
    </row>
    <row r="461" spans="1:7" ht="15.75" thickBot="1" x14ac:dyDescent="0.3">
      <c r="A461" s="1">
        <v>10950</v>
      </c>
    </row>
    <row r="462" spans="1:7" ht="15.75" thickBot="1" x14ac:dyDescent="0.3">
      <c r="A462" s="13">
        <v>11000</v>
      </c>
      <c r="B462" s="7" t="s">
        <v>48</v>
      </c>
      <c r="C462" s="7" t="s">
        <v>49</v>
      </c>
      <c r="D462" s="8" t="s">
        <v>50</v>
      </c>
      <c r="E462" s="8" t="s">
        <v>51</v>
      </c>
      <c r="F462" s="9" t="s">
        <v>52</v>
      </c>
    </row>
    <row r="463" spans="1:7" x14ac:dyDescent="0.25">
      <c r="A463" s="1">
        <v>11001</v>
      </c>
      <c r="B463" s="6" t="s">
        <v>599</v>
      </c>
      <c r="C463" s="12" t="s">
        <v>600</v>
      </c>
      <c r="G463" s="6"/>
    </row>
    <row r="464" spans="1:7" x14ac:dyDescent="0.25">
      <c r="A464" s="1">
        <v>11002</v>
      </c>
      <c r="B464" s="6" t="s">
        <v>601</v>
      </c>
      <c r="C464" s="12" t="s">
        <v>602</v>
      </c>
      <c r="G464" s="12"/>
    </row>
    <row r="465" spans="1:7" x14ac:dyDescent="0.25">
      <c r="A465" s="1">
        <v>11003</v>
      </c>
      <c r="B465" s="6" t="s">
        <v>603</v>
      </c>
      <c r="C465" s="12"/>
      <c r="G465" s="16"/>
    </row>
    <row r="466" spans="1:7" x14ac:dyDescent="0.25">
      <c r="A466" s="1">
        <v>11004</v>
      </c>
      <c r="B466" s="6"/>
      <c r="C466" s="5"/>
      <c r="G466" s="17"/>
    </row>
    <row r="467" spans="1:7" x14ac:dyDescent="0.25">
      <c r="A467" s="1">
        <v>11005</v>
      </c>
      <c r="B467" s="6"/>
      <c r="C467" s="5"/>
      <c r="G467" s="16"/>
    </row>
    <row r="468" spans="1:7" x14ac:dyDescent="0.25">
      <c r="A468" s="1">
        <v>11006</v>
      </c>
      <c r="B468" s="4"/>
      <c r="C468" s="5"/>
    </row>
    <row r="469" spans="1:7" x14ac:dyDescent="0.25">
      <c r="A469" s="1">
        <v>11007</v>
      </c>
      <c r="B469" s="4"/>
      <c r="C469" s="5"/>
    </row>
    <row r="470" spans="1:7" x14ac:dyDescent="0.25">
      <c r="A470" s="1">
        <v>11008</v>
      </c>
      <c r="B470" s="4"/>
      <c r="C470" s="5"/>
    </row>
    <row r="471" spans="1:7" x14ac:dyDescent="0.25">
      <c r="A471" s="1">
        <v>11009</v>
      </c>
      <c r="B471" s="4"/>
      <c r="C471" s="5"/>
    </row>
    <row r="472" spans="1:7" x14ac:dyDescent="0.25">
      <c r="A472" s="1">
        <v>11010</v>
      </c>
      <c r="B472" s="4"/>
      <c r="C472" s="5"/>
    </row>
    <row r="473" spans="1:7" x14ac:dyDescent="0.25">
      <c r="A473" s="1">
        <v>11011</v>
      </c>
      <c r="B473" s="4"/>
    </row>
    <row r="474" spans="1:7" x14ac:dyDescent="0.25">
      <c r="A474" s="1">
        <v>11012</v>
      </c>
      <c r="B474" s="4"/>
    </row>
    <row r="475" spans="1:7" x14ac:dyDescent="0.25">
      <c r="A475" s="1">
        <v>11013</v>
      </c>
      <c r="B475" s="4"/>
    </row>
    <row r="476" spans="1:7" x14ac:dyDescent="0.25">
      <c r="A476" s="1">
        <v>11014</v>
      </c>
    </row>
    <row r="477" spans="1:7" x14ac:dyDescent="0.25">
      <c r="A477" s="1">
        <v>11015</v>
      </c>
    </row>
    <row r="478" spans="1:7" x14ac:dyDescent="0.25">
      <c r="A478" s="1">
        <v>11016</v>
      </c>
    </row>
    <row r="479" spans="1:7" x14ac:dyDescent="0.25">
      <c r="A479" s="1">
        <v>11017</v>
      </c>
    </row>
    <row r="480" spans="1:7" x14ac:dyDescent="0.25">
      <c r="A480" s="1">
        <v>11018</v>
      </c>
    </row>
    <row r="481" spans="1:1" x14ac:dyDescent="0.25">
      <c r="A481" s="1">
        <v>11019</v>
      </c>
    </row>
    <row r="482" spans="1:1" x14ac:dyDescent="0.25">
      <c r="A482" s="1">
        <v>11020</v>
      </c>
    </row>
    <row r="483" spans="1:1" x14ac:dyDescent="0.25">
      <c r="A483" s="1">
        <v>11021</v>
      </c>
    </row>
    <row r="484" spans="1:1" x14ac:dyDescent="0.25">
      <c r="A484" s="1">
        <v>11022</v>
      </c>
    </row>
    <row r="485" spans="1:1" x14ac:dyDescent="0.25">
      <c r="A485" s="1">
        <v>11023</v>
      </c>
    </row>
    <row r="486" spans="1:1" x14ac:dyDescent="0.25">
      <c r="A486" s="1">
        <v>11024</v>
      </c>
    </row>
    <row r="487" spans="1:1" x14ac:dyDescent="0.25">
      <c r="A487" s="1">
        <v>11025</v>
      </c>
    </row>
    <row r="488" spans="1:1" x14ac:dyDescent="0.25">
      <c r="A488" s="1">
        <v>11026</v>
      </c>
    </row>
    <row r="489" spans="1:1" x14ac:dyDescent="0.25">
      <c r="A489" s="1">
        <v>11027</v>
      </c>
    </row>
    <row r="490" spans="1:1" x14ac:dyDescent="0.25">
      <c r="A490" s="1">
        <v>11028</v>
      </c>
    </row>
    <row r="491" spans="1:1" x14ac:dyDescent="0.25">
      <c r="A491" s="1">
        <v>11029</v>
      </c>
    </row>
    <row r="492" spans="1:1" x14ac:dyDescent="0.25">
      <c r="A492" s="1">
        <v>11030</v>
      </c>
    </row>
    <row r="493" spans="1:1" x14ac:dyDescent="0.25">
      <c r="A493" s="1">
        <v>11031</v>
      </c>
    </row>
    <row r="494" spans="1:1" x14ac:dyDescent="0.25">
      <c r="A494" s="1">
        <v>11032</v>
      </c>
    </row>
    <row r="495" spans="1:1" x14ac:dyDescent="0.25">
      <c r="A495" s="1">
        <v>11033</v>
      </c>
    </row>
    <row r="496" spans="1:1" x14ac:dyDescent="0.25">
      <c r="A496" s="1">
        <v>11034</v>
      </c>
    </row>
    <row r="497" spans="1:1" x14ac:dyDescent="0.25">
      <c r="A497" s="1">
        <v>11035</v>
      </c>
    </row>
    <row r="498" spans="1:1" x14ac:dyDescent="0.25">
      <c r="A498" s="1">
        <v>11036</v>
      </c>
    </row>
    <row r="499" spans="1:1" x14ac:dyDescent="0.25">
      <c r="A499" s="1">
        <v>11037</v>
      </c>
    </row>
    <row r="500" spans="1:1" x14ac:dyDescent="0.25">
      <c r="A500" s="1">
        <v>11038</v>
      </c>
    </row>
    <row r="501" spans="1:1" x14ac:dyDescent="0.25">
      <c r="A501" s="1">
        <v>11039</v>
      </c>
    </row>
    <row r="502" spans="1:1" x14ac:dyDescent="0.25">
      <c r="A502" s="1">
        <v>11040</v>
      </c>
    </row>
    <row r="503" spans="1:1" x14ac:dyDescent="0.25">
      <c r="A503" s="1">
        <v>11041</v>
      </c>
    </row>
    <row r="504" spans="1:1" x14ac:dyDescent="0.25">
      <c r="A504" s="1">
        <v>11042</v>
      </c>
    </row>
    <row r="505" spans="1:1" x14ac:dyDescent="0.25">
      <c r="A505" s="1">
        <v>11043</v>
      </c>
    </row>
    <row r="506" spans="1:1" x14ac:dyDescent="0.25">
      <c r="A506" s="1">
        <v>11044</v>
      </c>
    </row>
    <row r="507" spans="1:1" x14ac:dyDescent="0.25">
      <c r="A507" s="1">
        <v>11045</v>
      </c>
    </row>
    <row r="508" spans="1:1" x14ac:dyDescent="0.25">
      <c r="A508" s="1">
        <v>11046</v>
      </c>
    </row>
    <row r="509" spans="1:1" x14ac:dyDescent="0.25">
      <c r="A509" s="1">
        <v>11047</v>
      </c>
    </row>
    <row r="510" spans="1:1" x14ac:dyDescent="0.25">
      <c r="A510" s="1">
        <v>11048</v>
      </c>
    </row>
    <row r="511" spans="1:1" x14ac:dyDescent="0.25">
      <c r="A511" s="1">
        <v>11049</v>
      </c>
    </row>
    <row r="512" spans="1:1" ht="15.75" thickBot="1" x14ac:dyDescent="0.3">
      <c r="A512" s="1">
        <v>11050</v>
      </c>
    </row>
    <row r="513" spans="1:7" ht="15.75" thickBot="1" x14ac:dyDescent="0.3">
      <c r="A513" s="13">
        <v>11100</v>
      </c>
      <c r="B513" s="7" t="s">
        <v>53</v>
      </c>
      <c r="C513" s="7" t="s">
        <v>54</v>
      </c>
      <c r="D513" s="8" t="s">
        <v>55</v>
      </c>
      <c r="E513" s="8" t="s">
        <v>56</v>
      </c>
      <c r="F513" s="9" t="s">
        <v>57</v>
      </c>
    </row>
    <row r="514" spans="1:7" x14ac:dyDescent="0.25">
      <c r="A514" s="1">
        <v>11101</v>
      </c>
      <c r="B514" s="6" t="s">
        <v>604</v>
      </c>
      <c r="C514" s="12" t="s">
        <v>605</v>
      </c>
      <c r="G514" s="6"/>
    </row>
    <row r="515" spans="1:7" x14ac:dyDescent="0.25">
      <c r="A515" s="1">
        <v>11102</v>
      </c>
      <c r="B515" s="6" t="s">
        <v>606</v>
      </c>
      <c r="C515" s="12" t="s">
        <v>607</v>
      </c>
      <c r="G515" s="12"/>
    </row>
    <row r="516" spans="1:7" x14ac:dyDescent="0.25">
      <c r="A516" s="1">
        <v>11103</v>
      </c>
      <c r="B516" s="6" t="s">
        <v>608</v>
      </c>
      <c r="C516" s="12"/>
      <c r="G516" s="6"/>
    </row>
    <row r="517" spans="1:7" x14ac:dyDescent="0.25">
      <c r="A517" s="1">
        <v>11104</v>
      </c>
      <c r="B517" s="6" t="s">
        <v>609</v>
      </c>
      <c r="C517" s="5" t="s">
        <v>610</v>
      </c>
      <c r="G517" s="12"/>
    </row>
    <row r="518" spans="1:7" x14ac:dyDescent="0.25">
      <c r="A518" s="1">
        <v>11105</v>
      </c>
      <c r="B518" s="6" t="s">
        <v>611</v>
      </c>
      <c r="C518" s="5"/>
      <c r="G518" s="6"/>
    </row>
    <row r="519" spans="1:7" x14ac:dyDescent="0.25">
      <c r="A519" s="1">
        <v>11106</v>
      </c>
      <c r="B519" s="4" t="s">
        <v>612</v>
      </c>
      <c r="C519" s="5" t="s">
        <v>613</v>
      </c>
      <c r="G519" s="6"/>
    </row>
    <row r="520" spans="1:7" x14ac:dyDescent="0.25">
      <c r="A520" s="1">
        <v>11107</v>
      </c>
      <c r="B520" s="4"/>
      <c r="C520" s="5"/>
      <c r="G520" s="6"/>
    </row>
    <row r="521" spans="1:7" x14ac:dyDescent="0.25">
      <c r="A521" s="1">
        <v>11108</v>
      </c>
      <c r="B521" s="4"/>
      <c r="C521" s="5"/>
      <c r="G521" s="12"/>
    </row>
    <row r="522" spans="1:7" x14ac:dyDescent="0.25">
      <c r="A522" s="1">
        <v>11109</v>
      </c>
      <c r="B522" s="4"/>
      <c r="C522" s="5"/>
      <c r="G522" s="6"/>
    </row>
    <row r="523" spans="1:7" x14ac:dyDescent="0.25">
      <c r="A523" s="1">
        <v>11110</v>
      </c>
      <c r="B523" s="4"/>
      <c r="C523" s="5"/>
      <c r="G523" s="12"/>
    </row>
    <row r="524" spans="1:7" x14ac:dyDescent="0.25">
      <c r="A524" s="1">
        <v>11111</v>
      </c>
      <c r="B524" s="4"/>
      <c r="G524" s="6"/>
    </row>
    <row r="525" spans="1:7" x14ac:dyDescent="0.25">
      <c r="A525" s="1">
        <v>11112</v>
      </c>
      <c r="B525" s="4"/>
      <c r="G525" s="12"/>
    </row>
    <row r="526" spans="1:7" x14ac:dyDescent="0.25">
      <c r="A526" s="1">
        <v>11113</v>
      </c>
      <c r="B526" s="4"/>
    </row>
    <row r="527" spans="1:7" x14ac:dyDescent="0.25">
      <c r="A527" s="1">
        <v>11114</v>
      </c>
    </row>
    <row r="528" spans="1:7" x14ac:dyDescent="0.25">
      <c r="A528" s="1">
        <v>11115</v>
      </c>
    </row>
    <row r="529" spans="1:1" x14ac:dyDescent="0.25">
      <c r="A529" s="1">
        <v>11116</v>
      </c>
    </row>
    <row r="530" spans="1:1" x14ac:dyDescent="0.25">
      <c r="A530" s="1">
        <v>11117</v>
      </c>
    </row>
    <row r="531" spans="1:1" x14ac:dyDescent="0.25">
      <c r="A531" s="1">
        <v>11118</v>
      </c>
    </row>
    <row r="532" spans="1:1" x14ac:dyDescent="0.25">
      <c r="A532" s="1">
        <v>11119</v>
      </c>
    </row>
    <row r="533" spans="1:1" x14ac:dyDescent="0.25">
      <c r="A533" s="1">
        <v>11120</v>
      </c>
    </row>
    <row r="534" spans="1:1" x14ac:dyDescent="0.25">
      <c r="A534" s="1">
        <v>11121</v>
      </c>
    </row>
    <row r="535" spans="1:1" x14ac:dyDescent="0.25">
      <c r="A535" s="1">
        <v>11122</v>
      </c>
    </row>
    <row r="536" spans="1:1" x14ac:dyDescent="0.25">
      <c r="A536" s="1">
        <v>11123</v>
      </c>
    </row>
    <row r="537" spans="1:1" x14ac:dyDescent="0.25">
      <c r="A537" s="1">
        <v>11124</v>
      </c>
    </row>
    <row r="538" spans="1:1" x14ac:dyDescent="0.25">
      <c r="A538" s="1">
        <v>11125</v>
      </c>
    </row>
    <row r="539" spans="1:1" x14ac:dyDescent="0.25">
      <c r="A539" s="1">
        <v>11126</v>
      </c>
    </row>
    <row r="540" spans="1:1" x14ac:dyDescent="0.25">
      <c r="A540" s="1">
        <v>11127</v>
      </c>
    </row>
    <row r="541" spans="1:1" x14ac:dyDescent="0.25">
      <c r="A541" s="1">
        <v>11128</v>
      </c>
    </row>
    <row r="542" spans="1:1" x14ac:dyDescent="0.25">
      <c r="A542" s="1">
        <v>11129</v>
      </c>
    </row>
    <row r="543" spans="1:1" x14ac:dyDescent="0.25">
      <c r="A543" s="1">
        <v>11130</v>
      </c>
    </row>
    <row r="544" spans="1:1" x14ac:dyDescent="0.25">
      <c r="A544" s="1">
        <v>11131</v>
      </c>
    </row>
    <row r="545" spans="1:1" x14ac:dyDescent="0.25">
      <c r="A545" s="1">
        <v>11132</v>
      </c>
    </row>
    <row r="546" spans="1:1" x14ac:dyDescent="0.25">
      <c r="A546" s="1">
        <v>11133</v>
      </c>
    </row>
    <row r="547" spans="1:1" x14ac:dyDescent="0.25">
      <c r="A547" s="1">
        <v>11134</v>
      </c>
    </row>
    <row r="548" spans="1:1" x14ac:dyDescent="0.25">
      <c r="A548" s="1">
        <v>11135</v>
      </c>
    </row>
    <row r="549" spans="1:1" x14ac:dyDescent="0.25">
      <c r="A549" s="1">
        <v>11136</v>
      </c>
    </row>
    <row r="550" spans="1:1" x14ac:dyDescent="0.25">
      <c r="A550" s="1">
        <v>11137</v>
      </c>
    </row>
    <row r="551" spans="1:1" x14ac:dyDescent="0.25">
      <c r="A551" s="1">
        <v>11138</v>
      </c>
    </row>
    <row r="552" spans="1:1" x14ac:dyDescent="0.25">
      <c r="A552" s="1">
        <v>11139</v>
      </c>
    </row>
    <row r="553" spans="1:1" x14ac:dyDescent="0.25">
      <c r="A553" s="1">
        <v>11140</v>
      </c>
    </row>
    <row r="554" spans="1:1" x14ac:dyDescent="0.25">
      <c r="A554" s="1">
        <v>11141</v>
      </c>
    </row>
    <row r="555" spans="1:1" x14ac:dyDescent="0.25">
      <c r="A555" s="1">
        <v>11142</v>
      </c>
    </row>
    <row r="556" spans="1:1" x14ac:dyDescent="0.25">
      <c r="A556" s="1">
        <v>11143</v>
      </c>
    </row>
    <row r="557" spans="1:1" x14ac:dyDescent="0.25">
      <c r="A557" s="1">
        <v>11144</v>
      </c>
    </row>
    <row r="558" spans="1:1" x14ac:dyDescent="0.25">
      <c r="A558" s="1">
        <v>11145</v>
      </c>
    </row>
    <row r="559" spans="1:1" x14ac:dyDescent="0.25">
      <c r="A559" s="1">
        <v>11146</v>
      </c>
    </row>
    <row r="560" spans="1:1" x14ac:dyDescent="0.25">
      <c r="A560" s="1">
        <v>11147</v>
      </c>
    </row>
    <row r="561" spans="1:7" x14ac:dyDescent="0.25">
      <c r="A561" s="1">
        <v>11148</v>
      </c>
    </row>
    <row r="562" spans="1:7" x14ac:dyDescent="0.25">
      <c r="A562" s="1">
        <v>11149</v>
      </c>
    </row>
    <row r="563" spans="1:7" ht="15.75" thickBot="1" x14ac:dyDescent="0.3">
      <c r="A563" s="1">
        <v>11150</v>
      </c>
    </row>
    <row r="564" spans="1:7" ht="15.75" thickBot="1" x14ac:dyDescent="0.3">
      <c r="A564" s="13">
        <v>11200</v>
      </c>
      <c r="B564" s="7" t="s">
        <v>58</v>
      </c>
      <c r="C564" s="7" t="s">
        <v>59</v>
      </c>
      <c r="D564" s="8" t="s">
        <v>60</v>
      </c>
      <c r="E564" s="8" t="s">
        <v>61</v>
      </c>
      <c r="F564" s="9" t="s">
        <v>62</v>
      </c>
    </row>
    <row r="565" spans="1:7" x14ac:dyDescent="0.25">
      <c r="A565" s="1">
        <v>11201</v>
      </c>
      <c r="B565" s="6" t="s">
        <v>614</v>
      </c>
      <c r="C565" s="12" t="s">
        <v>615</v>
      </c>
      <c r="G565" s="6"/>
    </row>
    <row r="566" spans="1:7" x14ac:dyDescent="0.25">
      <c r="A566" s="1">
        <v>11202</v>
      </c>
      <c r="B566" s="6" t="s">
        <v>616</v>
      </c>
      <c r="C566" s="12" t="s">
        <v>617</v>
      </c>
      <c r="G566" s="12"/>
    </row>
    <row r="567" spans="1:7" x14ac:dyDescent="0.25">
      <c r="A567" s="1">
        <v>11203</v>
      </c>
      <c r="B567" s="6" t="s">
        <v>618</v>
      </c>
      <c r="C567" s="12" t="s">
        <v>619</v>
      </c>
      <c r="G567" s="6"/>
    </row>
    <row r="568" spans="1:7" x14ac:dyDescent="0.25">
      <c r="A568" s="1">
        <v>11204</v>
      </c>
      <c r="B568" s="6" t="s">
        <v>620</v>
      </c>
      <c r="C568" s="5" t="s">
        <v>621</v>
      </c>
      <c r="G568" s="12"/>
    </row>
    <row r="569" spans="1:7" x14ac:dyDescent="0.25">
      <c r="A569" s="1">
        <v>11205</v>
      </c>
      <c r="B569" s="6" t="s">
        <v>622</v>
      </c>
      <c r="C569" s="5" t="s">
        <v>623</v>
      </c>
      <c r="G569" s="6"/>
    </row>
    <row r="570" spans="1:7" x14ac:dyDescent="0.25">
      <c r="A570" s="1">
        <v>11206</v>
      </c>
      <c r="B570" s="4" t="s">
        <v>624</v>
      </c>
      <c r="C570" s="5" t="s">
        <v>625</v>
      </c>
      <c r="G570" s="12"/>
    </row>
    <row r="571" spans="1:7" x14ac:dyDescent="0.25">
      <c r="A571" s="1">
        <v>11207</v>
      </c>
      <c r="B571" s="4" t="s">
        <v>626</v>
      </c>
      <c r="C571" s="5" t="s">
        <v>627</v>
      </c>
      <c r="G571" s="6"/>
    </row>
    <row r="572" spans="1:7" x14ac:dyDescent="0.25">
      <c r="A572" s="1">
        <v>11208</v>
      </c>
      <c r="B572" s="4" t="s">
        <v>628</v>
      </c>
      <c r="C572" s="5" t="s">
        <v>627</v>
      </c>
      <c r="G572" s="12"/>
    </row>
    <row r="573" spans="1:7" x14ac:dyDescent="0.25">
      <c r="A573" s="1">
        <v>11209</v>
      </c>
      <c r="B573" s="4" t="s">
        <v>629</v>
      </c>
      <c r="C573" s="5" t="s">
        <v>630</v>
      </c>
      <c r="G573" s="6"/>
    </row>
    <row r="574" spans="1:7" x14ac:dyDescent="0.25">
      <c r="A574" s="1">
        <v>11210</v>
      </c>
      <c r="B574" s="4" t="s">
        <v>631</v>
      </c>
      <c r="C574" s="5" t="s">
        <v>632</v>
      </c>
      <c r="G574" s="12"/>
    </row>
    <row r="575" spans="1:7" x14ac:dyDescent="0.25">
      <c r="A575" s="1">
        <v>11211</v>
      </c>
      <c r="B575" s="4" t="s">
        <v>633</v>
      </c>
      <c r="C575" s="5" t="s">
        <v>634</v>
      </c>
      <c r="G575" s="6"/>
    </row>
    <row r="576" spans="1:7" x14ac:dyDescent="0.25">
      <c r="A576" s="1">
        <v>11212</v>
      </c>
      <c r="B576" s="4" t="s">
        <v>635</v>
      </c>
      <c r="C576" s="5" t="s">
        <v>627</v>
      </c>
      <c r="G576" s="12"/>
    </row>
    <row r="577" spans="1:7" x14ac:dyDescent="0.25">
      <c r="A577" s="1">
        <v>11213</v>
      </c>
      <c r="B577" s="4" t="s">
        <v>636</v>
      </c>
      <c r="C577" s="5" t="s">
        <v>637</v>
      </c>
      <c r="G577" s="6"/>
    </row>
    <row r="578" spans="1:7" x14ac:dyDescent="0.25">
      <c r="A578" s="1">
        <v>11214</v>
      </c>
      <c r="B578" t="s">
        <v>638</v>
      </c>
      <c r="C578" s="5" t="s">
        <v>639</v>
      </c>
      <c r="G578" s="12"/>
    </row>
    <row r="579" spans="1:7" x14ac:dyDescent="0.25">
      <c r="A579" s="1">
        <v>11215</v>
      </c>
      <c r="G579" s="6"/>
    </row>
    <row r="580" spans="1:7" x14ac:dyDescent="0.25">
      <c r="A580" s="1">
        <v>11216</v>
      </c>
      <c r="G580" s="12"/>
    </row>
    <row r="581" spans="1:7" x14ac:dyDescent="0.25">
      <c r="A581" s="1">
        <v>11217</v>
      </c>
      <c r="G581" s="6"/>
    </row>
    <row r="582" spans="1:7" x14ac:dyDescent="0.25">
      <c r="A582" s="1">
        <v>11218</v>
      </c>
      <c r="G582" s="12"/>
    </row>
    <row r="583" spans="1:7" x14ac:dyDescent="0.25">
      <c r="A583" s="1">
        <v>11219</v>
      </c>
      <c r="G583" s="6"/>
    </row>
    <row r="584" spans="1:7" x14ac:dyDescent="0.25">
      <c r="A584" s="1">
        <v>11220</v>
      </c>
      <c r="G584" s="12"/>
    </row>
    <row r="585" spans="1:7" x14ac:dyDescent="0.25">
      <c r="A585" s="1">
        <v>11221</v>
      </c>
      <c r="G585" s="6"/>
    </row>
    <row r="586" spans="1:7" x14ac:dyDescent="0.25">
      <c r="A586" s="1">
        <v>11222</v>
      </c>
      <c r="G586" s="12"/>
    </row>
    <row r="587" spans="1:7" x14ac:dyDescent="0.25">
      <c r="A587" s="1">
        <v>11223</v>
      </c>
      <c r="G587" s="6"/>
    </row>
    <row r="588" spans="1:7" x14ac:dyDescent="0.25">
      <c r="A588" s="1">
        <v>11224</v>
      </c>
      <c r="G588" s="12"/>
    </row>
    <row r="589" spans="1:7" x14ac:dyDescent="0.25">
      <c r="A589" s="1">
        <v>11225</v>
      </c>
      <c r="G589" s="6"/>
    </row>
    <row r="590" spans="1:7" x14ac:dyDescent="0.25">
      <c r="A590" s="1">
        <v>11226</v>
      </c>
      <c r="G590" s="12"/>
    </row>
    <row r="591" spans="1:7" x14ac:dyDescent="0.25">
      <c r="A591" s="1">
        <v>11227</v>
      </c>
      <c r="G591" s="6"/>
    </row>
    <row r="592" spans="1:7" x14ac:dyDescent="0.25">
      <c r="A592" s="1">
        <v>11228</v>
      </c>
      <c r="G592" s="12"/>
    </row>
    <row r="593" spans="1:1" x14ac:dyDescent="0.25">
      <c r="A593" s="1">
        <v>11229</v>
      </c>
    </row>
    <row r="594" spans="1:1" x14ac:dyDescent="0.25">
      <c r="A594" s="1">
        <v>11230</v>
      </c>
    </row>
    <row r="595" spans="1:1" x14ac:dyDescent="0.25">
      <c r="A595" s="1">
        <v>11231</v>
      </c>
    </row>
    <row r="596" spans="1:1" x14ac:dyDescent="0.25">
      <c r="A596" s="1">
        <v>11232</v>
      </c>
    </row>
    <row r="597" spans="1:1" x14ac:dyDescent="0.25">
      <c r="A597" s="1">
        <v>11233</v>
      </c>
    </row>
    <row r="598" spans="1:1" x14ac:dyDescent="0.25">
      <c r="A598" s="1">
        <v>11234</v>
      </c>
    </row>
    <row r="599" spans="1:1" x14ac:dyDescent="0.25">
      <c r="A599" s="1">
        <v>11235</v>
      </c>
    </row>
    <row r="600" spans="1:1" x14ac:dyDescent="0.25">
      <c r="A600" s="1">
        <v>11236</v>
      </c>
    </row>
    <row r="601" spans="1:1" x14ac:dyDescent="0.25">
      <c r="A601" s="1">
        <v>11237</v>
      </c>
    </row>
    <row r="602" spans="1:1" x14ac:dyDescent="0.25">
      <c r="A602" s="1">
        <v>11238</v>
      </c>
    </row>
    <row r="603" spans="1:1" x14ac:dyDescent="0.25">
      <c r="A603" s="1">
        <v>11239</v>
      </c>
    </row>
    <row r="604" spans="1:1" x14ac:dyDescent="0.25">
      <c r="A604" s="1">
        <v>11240</v>
      </c>
    </row>
    <row r="605" spans="1:1" x14ac:dyDescent="0.25">
      <c r="A605" s="1">
        <v>11241</v>
      </c>
    </row>
    <row r="606" spans="1:1" x14ac:dyDescent="0.25">
      <c r="A606" s="1">
        <v>11242</v>
      </c>
    </row>
    <row r="607" spans="1:1" x14ac:dyDescent="0.25">
      <c r="A607" s="1">
        <v>11243</v>
      </c>
    </row>
    <row r="608" spans="1:1" x14ac:dyDescent="0.25">
      <c r="A608" s="1">
        <v>11244</v>
      </c>
    </row>
    <row r="609" spans="1:6" x14ac:dyDescent="0.25">
      <c r="A609" s="1">
        <v>11245</v>
      </c>
    </row>
    <row r="610" spans="1:6" x14ac:dyDescent="0.25">
      <c r="A610" s="1">
        <v>11246</v>
      </c>
    </row>
    <row r="611" spans="1:6" x14ac:dyDescent="0.25">
      <c r="A611" s="1">
        <v>11247</v>
      </c>
    </row>
    <row r="612" spans="1:6" x14ac:dyDescent="0.25">
      <c r="A612" s="1">
        <v>11248</v>
      </c>
    </row>
    <row r="613" spans="1:6" x14ac:dyDescent="0.25">
      <c r="A613" s="1">
        <v>11249</v>
      </c>
    </row>
    <row r="614" spans="1:6" ht="15.75" thickBot="1" x14ac:dyDescent="0.3">
      <c r="A614" s="1">
        <v>11250</v>
      </c>
    </row>
    <row r="615" spans="1:6" ht="15.75" thickBot="1" x14ac:dyDescent="0.3">
      <c r="A615" s="13">
        <v>11300</v>
      </c>
      <c r="B615" s="7" t="s">
        <v>63</v>
      </c>
      <c r="C615" s="7" t="s">
        <v>64</v>
      </c>
      <c r="D615" s="8" t="s">
        <v>65</v>
      </c>
      <c r="E615" s="8" t="s">
        <v>66</v>
      </c>
      <c r="F615" s="9" t="s">
        <v>67</v>
      </c>
    </row>
    <row r="616" spans="1:6" x14ac:dyDescent="0.25">
      <c r="A616" s="1">
        <v>11301</v>
      </c>
      <c r="B616" s="6" t="s">
        <v>640</v>
      </c>
      <c r="C616" s="12" t="s">
        <v>641</v>
      </c>
    </row>
    <row r="617" spans="1:6" x14ac:dyDescent="0.25">
      <c r="A617" s="1">
        <v>11302</v>
      </c>
      <c r="B617" s="6"/>
      <c r="C617" s="12"/>
    </row>
    <row r="618" spans="1:6" x14ac:dyDescent="0.25">
      <c r="A618" s="1">
        <v>11303</v>
      </c>
      <c r="B618" s="6"/>
      <c r="C618" s="12"/>
    </row>
    <row r="619" spans="1:6" x14ac:dyDescent="0.25">
      <c r="A619" s="1">
        <v>11304</v>
      </c>
      <c r="B619" s="6"/>
      <c r="C619" s="5"/>
    </row>
    <row r="620" spans="1:6" x14ac:dyDescent="0.25">
      <c r="A620" s="1">
        <v>11305</v>
      </c>
      <c r="B620" s="6"/>
      <c r="C620" s="5"/>
    </row>
    <row r="621" spans="1:6" x14ac:dyDescent="0.25">
      <c r="A621" s="1">
        <v>11306</v>
      </c>
      <c r="B621" s="4"/>
      <c r="C621" s="5"/>
    </row>
    <row r="622" spans="1:6" x14ac:dyDescent="0.25">
      <c r="A622" s="1">
        <v>11307</v>
      </c>
      <c r="B622" s="4"/>
      <c r="C622" s="5"/>
    </row>
    <row r="623" spans="1:6" x14ac:dyDescent="0.25">
      <c r="A623" s="1">
        <v>11308</v>
      </c>
      <c r="B623" s="4"/>
      <c r="C623" s="5"/>
    </row>
    <row r="624" spans="1:6" x14ac:dyDescent="0.25">
      <c r="A624" s="1">
        <v>11309</v>
      </c>
      <c r="B624" s="4"/>
      <c r="C624" s="5"/>
    </row>
    <row r="625" spans="1:3" x14ac:dyDescent="0.25">
      <c r="A625" s="1">
        <v>11310</v>
      </c>
      <c r="B625" s="4"/>
      <c r="C625" s="5"/>
    </row>
    <row r="626" spans="1:3" x14ac:dyDescent="0.25">
      <c r="A626" s="1">
        <v>11311</v>
      </c>
      <c r="B626" s="4"/>
      <c r="C626" s="5"/>
    </row>
    <row r="627" spans="1:3" x14ac:dyDescent="0.25">
      <c r="A627" s="1">
        <v>11312</v>
      </c>
      <c r="B627" s="4"/>
      <c r="C627" s="5"/>
    </row>
    <row r="628" spans="1:3" x14ac:dyDescent="0.25">
      <c r="A628" s="1">
        <v>11313</v>
      </c>
      <c r="B628" s="4"/>
      <c r="C628" s="5"/>
    </row>
    <row r="629" spans="1:3" x14ac:dyDescent="0.25">
      <c r="A629" s="1">
        <v>11314</v>
      </c>
      <c r="C629" s="5"/>
    </row>
    <row r="630" spans="1:3" x14ac:dyDescent="0.25">
      <c r="A630" s="1">
        <v>11315</v>
      </c>
    </row>
    <row r="631" spans="1:3" x14ac:dyDescent="0.25">
      <c r="A631" s="1">
        <v>11316</v>
      </c>
    </row>
    <row r="632" spans="1:3" x14ac:dyDescent="0.25">
      <c r="A632" s="1">
        <v>11317</v>
      </c>
    </row>
    <row r="633" spans="1:3" x14ac:dyDescent="0.25">
      <c r="A633" s="1">
        <v>11318</v>
      </c>
    </row>
    <row r="634" spans="1:3" x14ac:dyDescent="0.25">
      <c r="A634" s="1">
        <v>11319</v>
      </c>
    </row>
    <row r="635" spans="1:3" x14ac:dyDescent="0.25">
      <c r="A635" s="1">
        <v>11320</v>
      </c>
    </row>
    <row r="636" spans="1:3" x14ac:dyDescent="0.25">
      <c r="A636" s="1">
        <v>11321</v>
      </c>
    </row>
    <row r="637" spans="1:3" x14ac:dyDescent="0.25">
      <c r="A637" s="1">
        <v>11322</v>
      </c>
    </row>
    <row r="638" spans="1:3" x14ac:dyDescent="0.25">
      <c r="A638" s="1">
        <v>11323</v>
      </c>
    </row>
    <row r="639" spans="1:3" x14ac:dyDescent="0.25">
      <c r="A639" s="1">
        <v>11324</v>
      </c>
    </row>
    <row r="640" spans="1:3" x14ac:dyDescent="0.25">
      <c r="A640" s="1">
        <v>11325</v>
      </c>
    </row>
    <row r="641" spans="1:1" x14ac:dyDescent="0.25">
      <c r="A641" s="1">
        <v>11326</v>
      </c>
    </row>
    <row r="642" spans="1:1" x14ac:dyDescent="0.25">
      <c r="A642" s="1">
        <v>11327</v>
      </c>
    </row>
    <row r="643" spans="1:1" x14ac:dyDescent="0.25">
      <c r="A643" s="1">
        <v>11328</v>
      </c>
    </row>
    <row r="644" spans="1:1" x14ac:dyDescent="0.25">
      <c r="A644" s="1">
        <v>11329</v>
      </c>
    </row>
    <row r="645" spans="1:1" x14ac:dyDescent="0.25">
      <c r="A645" s="1">
        <v>11330</v>
      </c>
    </row>
    <row r="646" spans="1:1" x14ac:dyDescent="0.25">
      <c r="A646" s="1">
        <v>11331</v>
      </c>
    </row>
    <row r="647" spans="1:1" x14ac:dyDescent="0.25">
      <c r="A647" s="1">
        <v>11332</v>
      </c>
    </row>
    <row r="648" spans="1:1" x14ac:dyDescent="0.25">
      <c r="A648" s="1">
        <v>11333</v>
      </c>
    </row>
    <row r="649" spans="1:1" x14ac:dyDescent="0.25">
      <c r="A649" s="1">
        <v>11334</v>
      </c>
    </row>
    <row r="650" spans="1:1" x14ac:dyDescent="0.25">
      <c r="A650" s="1">
        <v>11335</v>
      </c>
    </row>
    <row r="651" spans="1:1" x14ac:dyDescent="0.25">
      <c r="A651" s="1">
        <v>11336</v>
      </c>
    </row>
    <row r="652" spans="1:1" x14ac:dyDescent="0.25">
      <c r="A652" s="1">
        <v>11337</v>
      </c>
    </row>
    <row r="653" spans="1:1" x14ac:dyDescent="0.25">
      <c r="A653" s="1">
        <v>11338</v>
      </c>
    </row>
    <row r="654" spans="1:1" x14ac:dyDescent="0.25">
      <c r="A654" s="1">
        <v>11339</v>
      </c>
    </row>
    <row r="655" spans="1:1" x14ac:dyDescent="0.25">
      <c r="A655" s="1">
        <v>11340</v>
      </c>
    </row>
    <row r="656" spans="1:1" x14ac:dyDescent="0.25">
      <c r="A656" s="1">
        <v>11341</v>
      </c>
    </row>
    <row r="657" spans="1:6" x14ac:dyDescent="0.25">
      <c r="A657" s="1">
        <v>11342</v>
      </c>
    </row>
    <row r="658" spans="1:6" x14ac:dyDescent="0.25">
      <c r="A658" s="1">
        <v>11343</v>
      </c>
    </row>
    <row r="659" spans="1:6" x14ac:dyDescent="0.25">
      <c r="A659" s="1">
        <v>11344</v>
      </c>
    </row>
    <row r="660" spans="1:6" x14ac:dyDescent="0.25">
      <c r="A660" s="1">
        <v>11345</v>
      </c>
    </row>
    <row r="661" spans="1:6" x14ac:dyDescent="0.25">
      <c r="A661" s="1">
        <v>11346</v>
      </c>
    </row>
    <row r="662" spans="1:6" x14ac:dyDescent="0.25">
      <c r="A662" s="1">
        <v>11347</v>
      </c>
    </row>
    <row r="663" spans="1:6" x14ac:dyDescent="0.25">
      <c r="A663" s="1">
        <v>11348</v>
      </c>
    </row>
    <row r="664" spans="1:6" x14ac:dyDescent="0.25">
      <c r="A664" s="1">
        <v>11349</v>
      </c>
    </row>
    <row r="665" spans="1:6" ht="15.75" thickBot="1" x14ac:dyDescent="0.3">
      <c r="A665" s="1">
        <v>11350</v>
      </c>
    </row>
    <row r="666" spans="1:6" ht="15.75" thickBot="1" x14ac:dyDescent="0.3">
      <c r="A666" s="13">
        <v>11400</v>
      </c>
      <c r="B666" s="7" t="s">
        <v>468</v>
      </c>
      <c r="C666" s="7" t="s">
        <v>476</v>
      </c>
      <c r="D666" s="8" t="s">
        <v>477</v>
      </c>
      <c r="E666" s="8" t="s">
        <v>478</v>
      </c>
      <c r="F666" s="9" t="s">
        <v>479</v>
      </c>
    </row>
    <row r="667" spans="1:6" x14ac:dyDescent="0.25">
      <c r="A667" s="1">
        <v>11401</v>
      </c>
      <c r="B667" s="6" t="s">
        <v>642</v>
      </c>
      <c r="C667" s="12" t="s">
        <v>643</v>
      </c>
    </row>
    <row r="668" spans="1:6" x14ac:dyDescent="0.25">
      <c r="A668" s="1">
        <v>11402</v>
      </c>
      <c r="B668" s="6"/>
      <c r="C668" s="12"/>
    </row>
    <row r="669" spans="1:6" x14ac:dyDescent="0.25">
      <c r="A669" s="1">
        <v>11403</v>
      </c>
      <c r="B669" s="6"/>
      <c r="C669" s="12"/>
    </row>
    <row r="670" spans="1:6" x14ac:dyDescent="0.25">
      <c r="A670" s="1">
        <v>11404</v>
      </c>
      <c r="B670" s="6"/>
      <c r="C670" s="5"/>
    </row>
    <row r="671" spans="1:6" x14ac:dyDescent="0.25">
      <c r="A671" s="1">
        <v>11405</v>
      </c>
      <c r="B671" s="6"/>
      <c r="C671" s="5"/>
    </row>
    <row r="672" spans="1:6" x14ac:dyDescent="0.25">
      <c r="A672" s="1">
        <v>11406</v>
      </c>
      <c r="B672" s="4"/>
      <c r="C672" s="5"/>
    </row>
    <row r="673" spans="1:3" x14ac:dyDescent="0.25">
      <c r="A673" s="1">
        <v>11407</v>
      </c>
      <c r="B673" s="4"/>
      <c r="C673" s="5"/>
    </row>
    <row r="674" spans="1:3" x14ac:dyDescent="0.25">
      <c r="A674" s="1">
        <v>11408</v>
      </c>
      <c r="B674" s="4"/>
      <c r="C674" s="5"/>
    </row>
    <row r="675" spans="1:3" x14ac:dyDescent="0.25">
      <c r="A675" s="1">
        <v>11409</v>
      </c>
      <c r="B675" s="4"/>
      <c r="C675" s="5"/>
    </row>
    <row r="676" spans="1:3" x14ac:dyDescent="0.25">
      <c r="A676" s="1">
        <v>11410</v>
      </c>
      <c r="B676" s="4"/>
      <c r="C676" s="5"/>
    </row>
    <row r="677" spans="1:3" x14ac:dyDescent="0.25">
      <c r="A677" s="1">
        <v>11411</v>
      </c>
      <c r="B677" s="4"/>
      <c r="C677" s="5"/>
    </row>
    <row r="678" spans="1:3" x14ac:dyDescent="0.25">
      <c r="A678" s="1">
        <v>11412</v>
      </c>
      <c r="B678" s="4"/>
      <c r="C678" s="5"/>
    </row>
    <row r="679" spans="1:3" x14ac:dyDescent="0.25">
      <c r="A679" s="1">
        <v>11413</v>
      </c>
      <c r="B679" s="4"/>
      <c r="C679" s="5"/>
    </row>
    <row r="680" spans="1:3" x14ac:dyDescent="0.25">
      <c r="A680" s="1">
        <v>11414</v>
      </c>
      <c r="C680" s="5"/>
    </row>
    <row r="681" spans="1:3" x14ac:dyDescent="0.25">
      <c r="A681" s="1">
        <v>11415</v>
      </c>
    </row>
    <row r="682" spans="1:3" x14ac:dyDescent="0.25">
      <c r="A682" s="1">
        <v>11416</v>
      </c>
    </row>
    <row r="683" spans="1:3" x14ac:dyDescent="0.25">
      <c r="A683" s="1">
        <v>11417</v>
      </c>
    </row>
    <row r="684" spans="1:3" x14ac:dyDescent="0.25">
      <c r="A684" s="1">
        <v>11418</v>
      </c>
    </row>
    <row r="685" spans="1:3" x14ac:dyDescent="0.25">
      <c r="A685" s="1">
        <v>11419</v>
      </c>
    </row>
    <row r="686" spans="1:3" x14ac:dyDescent="0.25">
      <c r="A686" s="1">
        <v>11420</v>
      </c>
    </row>
    <row r="687" spans="1:3" x14ac:dyDescent="0.25">
      <c r="A687" s="1">
        <v>11421</v>
      </c>
    </row>
    <row r="688" spans="1:3" x14ac:dyDescent="0.25">
      <c r="A688" s="1">
        <v>11422</v>
      </c>
    </row>
    <row r="689" spans="1:1" x14ac:dyDescent="0.25">
      <c r="A689" s="1">
        <v>11423</v>
      </c>
    </row>
    <row r="690" spans="1:1" x14ac:dyDescent="0.25">
      <c r="A690" s="1">
        <v>11424</v>
      </c>
    </row>
    <row r="691" spans="1:1" x14ac:dyDescent="0.25">
      <c r="A691" s="1">
        <v>11425</v>
      </c>
    </row>
    <row r="692" spans="1:1" x14ac:dyDescent="0.25">
      <c r="A692" s="1">
        <v>11426</v>
      </c>
    </row>
    <row r="693" spans="1:1" x14ac:dyDescent="0.25">
      <c r="A693" s="1">
        <v>11427</v>
      </c>
    </row>
    <row r="694" spans="1:1" x14ac:dyDescent="0.25">
      <c r="A694" s="1">
        <v>11428</v>
      </c>
    </row>
    <row r="695" spans="1:1" x14ac:dyDescent="0.25">
      <c r="A695" s="1">
        <v>11429</v>
      </c>
    </row>
    <row r="696" spans="1:1" x14ac:dyDescent="0.25">
      <c r="A696" s="1">
        <v>11430</v>
      </c>
    </row>
    <row r="697" spans="1:1" x14ac:dyDescent="0.25">
      <c r="A697" s="1">
        <v>11431</v>
      </c>
    </row>
    <row r="698" spans="1:1" x14ac:dyDescent="0.25">
      <c r="A698" s="1">
        <v>11432</v>
      </c>
    </row>
    <row r="699" spans="1:1" x14ac:dyDescent="0.25">
      <c r="A699" s="1">
        <v>11433</v>
      </c>
    </row>
    <row r="700" spans="1:1" x14ac:dyDescent="0.25">
      <c r="A700" s="1">
        <v>11434</v>
      </c>
    </row>
    <row r="701" spans="1:1" x14ac:dyDescent="0.25">
      <c r="A701" s="1">
        <v>11435</v>
      </c>
    </row>
    <row r="702" spans="1:1" x14ac:dyDescent="0.25">
      <c r="A702" s="1">
        <v>11436</v>
      </c>
    </row>
    <row r="703" spans="1:1" x14ac:dyDescent="0.25">
      <c r="A703" s="1">
        <v>11437</v>
      </c>
    </row>
    <row r="704" spans="1:1" x14ac:dyDescent="0.25">
      <c r="A704" s="1">
        <v>11438</v>
      </c>
    </row>
    <row r="705" spans="1:7" x14ac:dyDescent="0.25">
      <c r="A705" s="1">
        <v>11439</v>
      </c>
    </row>
    <row r="706" spans="1:7" x14ac:dyDescent="0.25">
      <c r="A706" s="1">
        <v>11440</v>
      </c>
    </row>
    <row r="707" spans="1:7" x14ac:dyDescent="0.25">
      <c r="A707" s="1">
        <v>11441</v>
      </c>
    </row>
    <row r="708" spans="1:7" x14ac:dyDescent="0.25">
      <c r="A708" s="1">
        <v>11442</v>
      </c>
    </row>
    <row r="709" spans="1:7" x14ac:dyDescent="0.25">
      <c r="A709" s="1">
        <v>11443</v>
      </c>
    </row>
    <row r="710" spans="1:7" x14ac:dyDescent="0.25">
      <c r="A710" s="1">
        <v>11444</v>
      </c>
    </row>
    <row r="711" spans="1:7" x14ac:dyDescent="0.25">
      <c r="A711" s="1">
        <v>11445</v>
      </c>
    </row>
    <row r="712" spans="1:7" x14ac:dyDescent="0.25">
      <c r="A712" s="1">
        <v>11446</v>
      </c>
    </row>
    <row r="713" spans="1:7" x14ac:dyDescent="0.25">
      <c r="A713" s="1">
        <v>11447</v>
      </c>
    </row>
    <row r="714" spans="1:7" x14ac:dyDescent="0.25">
      <c r="A714" s="1">
        <v>11448</v>
      </c>
    </row>
    <row r="715" spans="1:7" x14ac:dyDescent="0.25">
      <c r="A715" s="1">
        <v>11449</v>
      </c>
    </row>
    <row r="716" spans="1:7" ht="15.75" thickBot="1" x14ac:dyDescent="0.3">
      <c r="A716" s="1">
        <v>11450</v>
      </c>
    </row>
    <row r="717" spans="1:7" ht="15.75" thickBot="1" x14ac:dyDescent="0.3">
      <c r="A717" s="13">
        <v>11500</v>
      </c>
      <c r="B717" s="7" t="s">
        <v>68</v>
      </c>
      <c r="C717" s="7" t="s">
        <v>69</v>
      </c>
      <c r="D717" s="8" t="s">
        <v>70</v>
      </c>
      <c r="E717" s="8" t="s">
        <v>71</v>
      </c>
      <c r="F717" s="9" t="s">
        <v>72</v>
      </c>
    </row>
    <row r="718" spans="1:7" x14ac:dyDescent="0.25">
      <c r="A718" s="1">
        <v>11501</v>
      </c>
      <c r="B718" s="6" t="s">
        <v>644</v>
      </c>
      <c r="C718" s="12" t="s">
        <v>645</v>
      </c>
      <c r="G718" s="6"/>
    </row>
    <row r="719" spans="1:7" x14ac:dyDescent="0.25">
      <c r="A719" s="1">
        <v>11502</v>
      </c>
      <c r="B719" s="6" t="s">
        <v>646</v>
      </c>
      <c r="C719" s="12" t="s">
        <v>647</v>
      </c>
      <c r="G719" s="12"/>
    </row>
    <row r="720" spans="1:7" x14ac:dyDescent="0.25">
      <c r="A720" s="1">
        <v>11503</v>
      </c>
      <c r="B720" s="6" t="s">
        <v>648</v>
      </c>
      <c r="C720" s="12" t="s">
        <v>649</v>
      </c>
      <c r="G720" s="6"/>
    </row>
    <row r="721" spans="1:7" x14ac:dyDescent="0.25">
      <c r="A721" s="1">
        <v>11504</v>
      </c>
      <c r="B721" s="6" t="s">
        <v>650</v>
      </c>
      <c r="C721" s="5" t="s">
        <v>651</v>
      </c>
      <c r="G721" s="12"/>
    </row>
    <row r="722" spans="1:7" x14ac:dyDescent="0.25">
      <c r="A722" s="1">
        <v>11505</v>
      </c>
      <c r="B722" s="6" t="s">
        <v>652</v>
      </c>
      <c r="C722" s="5" t="s">
        <v>653</v>
      </c>
      <c r="G722" s="6"/>
    </row>
    <row r="723" spans="1:7" x14ac:dyDescent="0.25">
      <c r="A723" s="1">
        <v>11506</v>
      </c>
      <c r="B723" s="4" t="s">
        <v>654</v>
      </c>
      <c r="C723" s="5" t="s">
        <v>655</v>
      </c>
      <c r="G723" s="12"/>
    </row>
    <row r="724" spans="1:7" x14ac:dyDescent="0.25">
      <c r="A724" s="1">
        <v>11507</v>
      </c>
      <c r="B724" s="4" t="s">
        <v>656</v>
      </c>
      <c r="C724" s="5" t="s">
        <v>657</v>
      </c>
      <c r="G724" s="6"/>
    </row>
    <row r="725" spans="1:7" x14ac:dyDescent="0.25">
      <c r="A725" s="1">
        <v>11508</v>
      </c>
      <c r="B725" s="4" t="s">
        <v>658</v>
      </c>
      <c r="C725" s="5" t="s">
        <v>659</v>
      </c>
      <c r="G725" s="12"/>
    </row>
    <row r="726" spans="1:7" x14ac:dyDescent="0.25">
      <c r="A726" s="1">
        <v>11509</v>
      </c>
      <c r="B726" s="4" t="s">
        <v>660</v>
      </c>
      <c r="C726" s="5" t="s">
        <v>661</v>
      </c>
      <c r="G726" s="6"/>
    </row>
    <row r="727" spans="1:7" x14ac:dyDescent="0.25">
      <c r="A727" s="1">
        <v>11510</v>
      </c>
      <c r="B727" s="4" t="s">
        <v>662</v>
      </c>
      <c r="C727" s="5" t="s">
        <v>663</v>
      </c>
      <c r="G727" s="12"/>
    </row>
    <row r="728" spans="1:7" x14ac:dyDescent="0.25">
      <c r="A728" s="1">
        <v>11511</v>
      </c>
      <c r="B728" s="4" t="s">
        <v>664</v>
      </c>
      <c r="C728" s="5" t="s">
        <v>665</v>
      </c>
      <c r="G728" s="6"/>
    </row>
    <row r="729" spans="1:7" x14ac:dyDescent="0.25">
      <c r="A729" s="1">
        <v>11512</v>
      </c>
      <c r="B729" s="4" t="s">
        <v>666</v>
      </c>
      <c r="C729" s="5" t="s">
        <v>667</v>
      </c>
      <c r="G729" s="12"/>
    </row>
    <row r="730" spans="1:7" x14ac:dyDescent="0.25">
      <c r="A730" s="1">
        <v>11513</v>
      </c>
      <c r="B730" s="4" t="s">
        <v>668</v>
      </c>
      <c r="C730" s="5" t="s">
        <v>669</v>
      </c>
      <c r="G730" s="6"/>
    </row>
    <row r="731" spans="1:7" x14ac:dyDescent="0.25">
      <c r="A731" s="1">
        <v>11514</v>
      </c>
      <c r="B731" t="s">
        <v>670</v>
      </c>
      <c r="C731" s="5" t="s">
        <v>671</v>
      </c>
      <c r="G731" s="12"/>
    </row>
    <row r="732" spans="1:7" x14ac:dyDescent="0.25">
      <c r="A732" s="1">
        <v>11515</v>
      </c>
      <c r="B732" t="s">
        <v>672</v>
      </c>
      <c r="C732" s="5" t="s">
        <v>673</v>
      </c>
      <c r="G732" s="6"/>
    </row>
    <row r="733" spans="1:7" x14ac:dyDescent="0.25">
      <c r="A733" s="1">
        <v>11516</v>
      </c>
      <c r="B733" t="s">
        <v>674</v>
      </c>
      <c r="C733" s="5" t="s">
        <v>675</v>
      </c>
      <c r="G733" s="12"/>
    </row>
    <row r="734" spans="1:7" x14ac:dyDescent="0.25">
      <c r="A734" s="1">
        <v>11517</v>
      </c>
      <c r="G734" s="6"/>
    </row>
    <row r="735" spans="1:7" x14ac:dyDescent="0.25">
      <c r="A735" s="1">
        <v>11518</v>
      </c>
      <c r="G735" s="12"/>
    </row>
    <row r="736" spans="1:7" x14ac:dyDescent="0.25">
      <c r="A736" s="1">
        <v>11519</v>
      </c>
      <c r="G736" s="6"/>
    </row>
    <row r="737" spans="1:7" x14ac:dyDescent="0.25">
      <c r="A737" s="1">
        <v>11520</v>
      </c>
      <c r="G737" s="12"/>
    </row>
    <row r="738" spans="1:7" x14ac:dyDescent="0.25">
      <c r="A738" s="1">
        <v>11521</v>
      </c>
      <c r="G738" s="6"/>
    </row>
    <row r="739" spans="1:7" x14ac:dyDescent="0.25">
      <c r="A739" s="1">
        <v>11522</v>
      </c>
      <c r="G739" s="12"/>
    </row>
    <row r="740" spans="1:7" x14ac:dyDescent="0.25">
      <c r="A740" s="1">
        <v>11523</v>
      </c>
      <c r="G740" s="6"/>
    </row>
    <row r="741" spans="1:7" x14ac:dyDescent="0.25">
      <c r="A741" s="1">
        <v>11524</v>
      </c>
      <c r="G741" s="12"/>
    </row>
    <row r="742" spans="1:7" x14ac:dyDescent="0.25">
      <c r="A742" s="1">
        <v>11525</v>
      </c>
      <c r="G742" s="6"/>
    </row>
    <row r="743" spans="1:7" x14ac:dyDescent="0.25">
      <c r="A743" s="1">
        <v>11526</v>
      </c>
      <c r="G743" s="12"/>
    </row>
    <row r="744" spans="1:7" x14ac:dyDescent="0.25">
      <c r="A744" s="1">
        <v>11527</v>
      </c>
      <c r="G744" s="6"/>
    </row>
    <row r="745" spans="1:7" x14ac:dyDescent="0.25">
      <c r="A745" s="1">
        <v>11528</v>
      </c>
      <c r="G745" s="12"/>
    </row>
    <row r="746" spans="1:7" x14ac:dyDescent="0.25">
      <c r="A746" s="1">
        <v>11529</v>
      </c>
      <c r="G746" s="6"/>
    </row>
    <row r="747" spans="1:7" x14ac:dyDescent="0.25">
      <c r="A747" s="1">
        <v>11530</v>
      </c>
      <c r="G747" s="12"/>
    </row>
    <row r="748" spans="1:7" x14ac:dyDescent="0.25">
      <c r="A748" s="1">
        <v>11531</v>
      </c>
      <c r="G748" s="6"/>
    </row>
    <row r="749" spans="1:7" x14ac:dyDescent="0.25">
      <c r="A749" s="1">
        <v>11532</v>
      </c>
      <c r="G749" s="12"/>
    </row>
    <row r="750" spans="1:7" x14ac:dyDescent="0.25">
      <c r="A750" s="1">
        <v>11533</v>
      </c>
    </row>
    <row r="751" spans="1:7" x14ac:dyDescent="0.25">
      <c r="A751" s="1">
        <v>11534</v>
      </c>
    </row>
    <row r="752" spans="1:7" x14ac:dyDescent="0.25">
      <c r="A752" s="1">
        <v>11535</v>
      </c>
    </row>
    <row r="753" spans="1:6" x14ac:dyDescent="0.25">
      <c r="A753" s="1">
        <v>11536</v>
      </c>
    </row>
    <row r="754" spans="1:6" x14ac:dyDescent="0.25">
      <c r="A754" s="1">
        <v>11537</v>
      </c>
    </row>
    <row r="755" spans="1:6" x14ac:dyDescent="0.25">
      <c r="A755" s="1">
        <v>11538</v>
      </c>
    </row>
    <row r="756" spans="1:6" x14ac:dyDescent="0.25">
      <c r="A756" s="1">
        <v>11539</v>
      </c>
    </row>
    <row r="757" spans="1:6" x14ac:dyDescent="0.25">
      <c r="A757" s="1">
        <v>11540</v>
      </c>
    </row>
    <row r="758" spans="1:6" x14ac:dyDescent="0.25">
      <c r="A758" s="1">
        <v>11541</v>
      </c>
    </row>
    <row r="759" spans="1:6" x14ac:dyDescent="0.25">
      <c r="A759" s="1">
        <v>11542</v>
      </c>
    </row>
    <row r="760" spans="1:6" x14ac:dyDescent="0.25">
      <c r="A760" s="1">
        <v>11543</v>
      </c>
    </row>
    <row r="761" spans="1:6" x14ac:dyDescent="0.25">
      <c r="A761" s="1">
        <v>11544</v>
      </c>
    </row>
    <row r="762" spans="1:6" x14ac:dyDescent="0.25">
      <c r="A762" s="1">
        <v>11545</v>
      </c>
    </row>
    <row r="763" spans="1:6" x14ac:dyDescent="0.25">
      <c r="A763" s="1">
        <v>11546</v>
      </c>
    </row>
    <row r="764" spans="1:6" x14ac:dyDescent="0.25">
      <c r="A764" s="1">
        <v>11547</v>
      </c>
    </row>
    <row r="765" spans="1:6" x14ac:dyDescent="0.25">
      <c r="A765" s="1">
        <v>11548</v>
      </c>
    </row>
    <row r="766" spans="1:6" x14ac:dyDescent="0.25">
      <c r="A766" s="1">
        <v>11549</v>
      </c>
    </row>
    <row r="767" spans="1:6" ht="15.75" thickBot="1" x14ac:dyDescent="0.3">
      <c r="A767" s="1">
        <v>11550</v>
      </c>
    </row>
    <row r="768" spans="1:6" ht="15.75" thickBot="1" x14ac:dyDescent="0.3">
      <c r="A768" s="13">
        <v>11600</v>
      </c>
      <c r="B768" s="7" t="s">
        <v>73</v>
      </c>
      <c r="C768" s="7" t="s">
        <v>74</v>
      </c>
      <c r="D768" s="8" t="s">
        <v>75</v>
      </c>
      <c r="E768" s="8" t="s">
        <v>76</v>
      </c>
      <c r="F768" s="9" t="s">
        <v>77</v>
      </c>
    </row>
    <row r="769" spans="1:3" x14ac:dyDescent="0.25">
      <c r="A769" s="1">
        <v>11601</v>
      </c>
      <c r="B769" s="6" t="s">
        <v>676</v>
      </c>
      <c r="C769" s="12" t="s">
        <v>677</v>
      </c>
    </row>
    <row r="770" spans="1:3" x14ac:dyDescent="0.25">
      <c r="A770" s="1">
        <v>11602</v>
      </c>
      <c r="B770" s="6" t="s">
        <v>678</v>
      </c>
      <c r="C770" s="12" t="s">
        <v>679</v>
      </c>
    </row>
    <row r="771" spans="1:3" x14ac:dyDescent="0.25">
      <c r="A771" s="1">
        <v>11603</v>
      </c>
      <c r="B771" s="6"/>
      <c r="C771" s="12"/>
    </row>
    <row r="772" spans="1:3" x14ac:dyDescent="0.25">
      <c r="A772" s="1">
        <v>11604</v>
      </c>
      <c r="B772" s="6"/>
      <c r="C772" s="5"/>
    </row>
    <row r="773" spans="1:3" x14ac:dyDescent="0.25">
      <c r="A773" s="1">
        <v>11605</v>
      </c>
      <c r="B773" s="6"/>
      <c r="C773" s="5"/>
    </row>
    <row r="774" spans="1:3" x14ac:dyDescent="0.25">
      <c r="A774" s="1">
        <v>11606</v>
      </c>
      <c r="B774" s="4"/>
      <c r="C774" s="5"/>
    </row>
    <row r="775" spans="1:3" x14ac:dyDescent="0.25">
      <c r="A775" s="1">
        <v>11607</v>
      </c>
      <c r="B775" s="4"/>
      <c r="C775" s="5"/>
    </row>
    <row r="776" spans="1:3" x14ac:dyDescent="0.25">
      <c r="A776" s="1">
        <v>11608</v>
      </c>
      <c r="B776" s="4"/>
      <c r="C776" s="5"/>
    </row>
    <row r="777" spans="1:3" x14ac:dyDescent="0.25">
      <c r="A777" s="1">
        <v>11609</v>
      </c>
      <c r="B777" s="4"/>
      <c r="C777" s="5"/>
    </row>
    <row r="778" spans="1:3" x14ac:dyDescent="0.25">
      <c r="A778" s="1">
        <v>11610</v>
      </c>
      <c r="B778" s="4"/>
      <c r="C778" s="5"/>
    </row>
    <row r="779" spans="1:3" x14ac:dyDescent="0.25">
      <c r="A779" s="1">
        <v>11611</v>
      </c>
      <c r="B779" s="4"/>
      <c r="C779" s="5"/>
    </row>
    <row r="780" spans="1:3" x14ac:dyDescent="0.25">
      <c r="A780" s="1">
        <v>11612</v>
      </c>
      <c r="B780" s="4"/>
      <c r="C780" s="5"/>
    </row>
    <row r="781" spans="1:3" x14ac:dyDescent="0.25">
      <c r="A781" s="1">
        <v>11613</v>
      </c>
      <c r="B781" s="4"/>
      <c r="C781" s="5"/>
    </row>
    <row r="782" spans="1:3" x14ac:dyDescent="0.25">
      <c r="A782" s="1">
        <v>11614</v>
      </c>
      <c r="C782" s="5"/>
    </row>
    <row r="783" spans="1:3" x14ac:dyDescent="0.25">
      <c r="A783" s="1">
        <v>11615</v>
      </c>
      <c r="C783" s="5"/>
    </row>
    <row r="784" spans="1:3" x14ac:dyDescent="0.25">
      <c r="A784" s="1">
        <v>11616</v>
      </c>
      <c r="C784" s="5"/>
    </row>
    <row r="785" spans="1:1" x14ac:dyDescent="0.25">
      <c r="A785" s="1">
        <v>11617</v>
      </c>
    </row>
    <row r="786" spans="1:1" x14ac:dyDescent="0.25">
      <c r="A786" s="1">
        <v>11618</v>
      </c>
    </row>
    <row r="787" spans="1:1" x14ac:dyDescent="0.25">
      <c r="A787" s="1">
        <v>11619</v>
      </c>
    </row>
    <row r="788" spans="1:1" x14ac:dyDescent="0.25">
      <c r="A788" s="1">
        <v>11620</v>
      </c>
    </row>
    <row r="789" spans="1:1" x14ac:dyDescent="0.25">
      <c r="A789" s="1">
        <v>11621</v>
      </c>
    </row>
    <row r="790" spans="1:1" x14ac:dyDescent="0.25">
      <c r="A790" s="1">
        <v>11622</v>
      </c>
    </row>
    <row r="791" spans="1:1" x14ac:dyDescent="0.25">
      <c r="A791" s="1">
        <v>11623</v>
      </c>
    </row>
    <row r="792" spans="1:1" x14ac:dyDescent="0.25">
      <c r="A792" s="1">
        <v>11624</v>
      </c>
    </row>
    <row r="793" spans="1:1" x14ac:dyDescent="0.25">
      <c r="A793" s="1">
        <v>11625</v>
      </c>
    </row>
    <row r="794" spans="1:1" x14ac:dyDescent="0.25">
      <c r="A794" s="1">
        <v>11626</v>
      </c>
    </row>
    <row r="795" spans="1:1" x14ac:dyDescent="0.25">
      <c r="A795" s="1">
        <v>11627</v>
      </c>
    </row>
    <row r="796" spans="1:1" x14ac:dyDescent="0.25">
      <c r="A796" s="1">
        <v>11628</v>
      </c>
    </row>
    <row r="797" spans="1:1" x14ac:dyDescent="0.25">
      <c r="A797" s="1">
        <v>11629</v>
      </c>
    </row>
    <row r="798" spans="1:1" x14ac:dyDescent="0.25">
      <c r="A798" s="1">
        <v>11630</v>
      </c>
    </row>
    <row r="799" spans="1:1" x14ac:dyDescent="0.25">
      <c r="A799" s="1">
        <v>11631</v>
      </c>
    </row>
    <row r="800" spans="1:1" x14ac:dyDescent="0.25">
      <c r="A800" s="1">
        <v>11632</v>
      </c>
    </row>
    <row r="801" spans="1:1" x14ac:dyDescent="0.25">
      <c r="A801" s="1">
        <v>11633</v>
      </c>
    </row>
    <row r="802" spans="1:1" x14ac:dyDescent="0.25">
      <c r="A802" s="1">
        <v>11634</v>
      </c>
    </row>
    <row r="803" spans="1:1" x14ac:dyDescent="0.25">
      <c r="A803" s="1">
        <v>11635</v>
      </c>
    </row>
    <row r="804" spans="1:1" x14ac:dyDescent="0.25">
      <c r="A804" s="1">
        <v>11636</v>
      </c>
    </row>
    <row r="805" spans="1:1" x14ac:dyDescent="0.25">
      <c r="A805" s="1">
        <v>11637</v>
      </c>
    </row>
    <row r="806" spans="1:1" x14ac:dyDescent="0.25">
      <c r="A806" s="1">
        <v>11638</v>
      </c>
    </row>
    <row r="807" spans="1:1" x14ac:dyDescent="0.25">
      <c r="A807" s="1">
        <v>11639</v>
      </c>
    </row>
    <row r="808" spans="1:1" x14ac:dyDescent="0.25">
      <c r="A808" s="1">
        <v>11640</v>
      </c>
    </row>
    <row r="809" spans="1:1" x14ac:dyDescent="0.25">
      <c r="A809" s="1">
        <v>11641</v>
      </c>
    </row>
    <row r="810" spans="1:1" x14ac:dyDescent="0.25">
      <c r="A810" s="1">
        <v>11642</v>
      </c>
    </row>
    <row r="811" spans="1:1" x14ac:dyDescent="0.25">
      <c r="A811" s="1">
        <v>11643</v>
      </c>
    </row>
    <row r="812" spans="1:1" x14ac:dyDescent="0.25">
      <c r="A812" s="1">
        <v>11644</v>
      </c>
    </row>
    <row r="813" spans="1:1" x14ac:dyDescent="0.25">
      <c r="A813" s="1">
        <v>11645</v>
      </c>
    </row>
    <row r="814" spans="1:1" x14ac:dyDescent="0.25">
      <c r="A814" s="1">
        <v>11646</v>
      </c>
    </row>
    <row r="815" spans="1:1" x14ac:dyDescent="0.25">
      <c r="A815" s="1">
        <v>11647</v>
      </c>
    </row>
    <row r="816" spans="1:1" x14ac:dyDescent="0.25">
      <c r="A816" s="1">
        <v>11648</v>
      </c>
    </row>
    <row r="817" spans="1:6" x14ac:dyDescent="0.25">
      <c r="A817" s="1">
        <v>11649</v>
      </c>
    </row>
    <row r="818" spans="1:6" ht="15.75" thickBot="1" x14ac:dyDescent="0.3">
      <c r="A818" s="1">
        <v>11650</v>
      </c>
    </row>
    <row r="819" spans="1:6" ht="15.75" thickBot="1" x14ac:dyDescent="0.3">
      <c r="A819" s="13">
        <v>11700</v>
      </c>
      <c r="B819" s="7" t="s">
        <v>78</v>
      </c>
      <c r="C819" s="7" t="s">
        <v>79</v>
      </c>
      <c r="D819" s="8" t="s">
        <v>80</v>
      </c>
      <c r="E819" s="8" t="s">
        <v>81</v>
      </c>
      <c r="F819" s="9" t="s">
        <v>82</v>
      </c>
    </row>
    <row r="820" spans="1:6" x14ac:dyDescent="0.25">
      <c r="A820" s="1">
        <v>11701</v>
      </c>
      <c r="B820" s="6" t="s">
        <v>680</v>
      </c>
      <c r="C820" s="12" t="s">
        <v>681</v>
      </c>
    </row>
    <row r="821" spans="1:6" x14ac:dyDescent="0.25">
      <c r="A821" s="1">
        <v>11702</v>
      </c>
      <c r="B821" s="6" t="s">
        <v>682</v>
      </c>
      <c r="C821" s="12" t="s">
        <v>683</v>
      </c>
    </row>
    <row r="822" spans="1:6" x14ac:dyDescent="0.25">
      <c r="A822" s="1">
        <v>11703</v>
      </c>
      <c r="B822" s="6"/>
      <c r="C822" s="12"/>
    </row>
    <row r="823" spans="1:6" x14ac:dyDescent="0.25">
      <c r="A823" s="1">
        <v>11704</v>
      </c>
      <c r="B823" s="6"/>
      <c r="C823" s="5"/>
    </row>
    <row r="824" spans="1:6" x14ac:dyDescent="0.25">
      <c r="A824" s="1">
        <v>11705</v>
      </c>
      <c r="B824" s="6"/>
      <c r="C824" s="5"/>
    </row>
    <row r="825" spans="1:6" x14ac:dyDescent="0.25">
      <c r="A825" s="1">
        <v>11706</v>
      </c>
      <c r="B825" s="4"/>
      <c r="C825" s="5"/>
    </row>
    <row r="826" spans="1:6" x14ac:dyDescent="0.25">
      <c r="A826" s="1">
        <v>11707</v>
      </c>
      <c r="B826" s="4"/>
      <c r="C826" s="5"/>
    </row>
    <row r="827" spans="1:6" x14ac:dyDescent="0.25">
      <c r="A827" s="1">
        <v>11708</v>
      </c>
      <c r="B827" s="4"/>
      <c r="C827" s="5"/>
    </row>
    <row r="828" spans="1:6" x14ac:dyDescent="0.25">
      <c r="A828" s="1">
        <v>11709</v>
      </c>
      <c r="B828" s="4"/>
      <c r="C828" s="5"/>
    </row>
    <row r="829" spans="1:6" x14ac:dyDescent="0.25">
      <c r="A829" s="1">
        <v>11710</v>
      </c>
      <c r="B829" s="4"/>
      <c r="C829" s="5"/>
    </row>
    <row r="830" spans="1:6" x14ac:dyDescent="0.25">
      <c r="A830" s="1">
        <v>11711</v>
      </c>
      <c r="B830" s="4"/>
      <c r="C830" s="5"/>
    </row>
    <row r="831" spans="1:6" x14ac:dyDescent="0.25">
      <c r="A831" s="1">
        <v>11712</v>
      </c>
      <c r="B831" s="4"/>
      <c r="C831" s="5"/>
    </row>
    <row r="832" spans="1:6" x14ac:dyDescent="0.25">
      <c r="A832" s="1">
        <v>11713</v>
      </c>
      <c r="B832" s="4"/>
      <c r="C832" s="5"/>
    </row>
    <row r="833" spans="1:3" x14ac:dyDescent="0.25">
      <c r="A833" s="1">
        <v>11714</v>
      </c>
      <c r="C833" s="5"/>
    </row>
    <row r="834" spans="1:3" x14ac:dyDescent="0.25">
      <c r="A834" s="1">
        <v>11715</v>
      </c>
      <c r="C834" s="5"/>
    </row>
    <row r="835" spans="1:3" x14ac:dyDescent="0.25">
      <c r="A835" s="1">
        <v>11716</v>
      </c>
      <c r="C835" s="5"/>
    </row>
    <row r="836" spans="1:3" x14ac:dyDescent="0.25">
      <c r="A836" s="1">
        <v>11717</v>
      </c>
    </row>
    <row r="837" spans="1:3" x14ac:dyDescent="0.25">
      <c r="A837" s="1">
        <v>11718</v>
      </c>
    </row>
    <row r="838" spans="1:3" x14ac:dyDescent="0.25">
      <c r="A838" s="1">
        <v>11719</v>
      </c>
    </row>
    <row r="839" spans="1:3" x14ac:dyDescent="0.25">
      <c r="A839" s="1">
        <v>11720</v>
      </c>
    </row>
    <row r="840" spans="1:3" x14ac:dyDescent="0.25">
      <c r="A840" s="1">
        <v>11721</v>
      </c>
    </row>
    <row r="841" spans="1:3" x14ac:dyDescent="0.25">
      <c r="A841" s="1">
        <v>11722</v>
      </c>
    </row>
    <row r="842" spans="1:3" x14ac:dyDescent="0.25">
      <c r="A842" s="1">
        <v>11723</v>
      </c>
    </row>
    <row r="843" spans="1:3" x14ac:dyDescent="0.25">
      <c r="A843" s="1">
        <v>11724</v>
      </c>
    </row>
    <row r="844" spans="1:3" x14ac:dyDescent="0.25">
      <c r="A844" s="1">
        <v>11725</v>
      </c>
    </row>
    <row r="845" spans="1:3" x14ac:dyDescent="0.25">
      <c r="A845" s="1">
        <v>11726</v>
      </c>
    </row>
    <row r="846" spans="1:3" x14ac:dyDescent="0.25">
      <c r="A846" s="1">
        <v>11727</v>
      </c>
    </row>
    <row r="847" spans="1:3" x14ac:dyDescent="0.25">
      <c r="A847" s="1">
        <v>11728</v>
      </c>
    </row>
    <row r="848" spans="1:3" x14ac:dyDescent="0.25">
      <c r="A848" s="1">
        <v>11729</v>
      </c>
    </row>
    <row r="849" spans="1:1" x14ac:dyDescent="0.25">
      <c r="A849" s="1">
        <v>11730</v>
      </c>
    </row>
    <row r="850" spans="1:1" x14ac:dyDescent="0.25">
      <c r="A850" s="1">
        <v>11731</v>
      </c>
    </row>
    <row r="851" spans="1:1" x14ac:dyDescent="0.25">
      <c r="A851" s="1">
        <v>11732</v>
      </c>
    </row>
    <row r="852" spans="1:1" x14ac:dyDescent="0.25">
      <c r="A852" s="1">
        <v>11733</v>
      </c>
    </row>
    <row r="853" spans="1:1" x14ac:dyDescent="0.25">
      <c r="A853" s="1">
        <v>11734</v>
      </c>
    </row>
    <row r="854" spans="1:1" x14ac:dyDescent="0.25">
      <c r="A854" s="1">
        <v>11735</v>
      </c>
    </row>
    <row r="855" spans="1:1" x14ac:dyDescent="0.25">
      <c r="A855" s="1">
        <v>11736</v>
      </c>
    </row>
    <row r="856" spans="1:1" x14ac:dyDescent="0.25">
      <c r="A856" s="1">
        <v>11737</v>
      </c>
    </row>
    <row r="857" spans="1:1" x14ac:dyDescent="0.25">
      <c r="A857" s="1">
        <v>11738</v>
      </c>
    </row>
    <row r="858" spans="1:1" x14ac:dyDescent="0.25">
      <c r="A858" s="1">
        <v>11739</v>
      </c>
    </row>
    <row r="859" spans="1:1" x14ac:dyDescent="0.25">
      <c r="A859" s="1">
        <v>11740</v>
      </c>
    </row>
    <row r="860" spans="1:1" x14ac:dyDescent="0.25">
      <c r="A860" s="1">
        <v>11741</v>
      </c>
    </row>
    <row r="861" spans="1:1" x14ac:dyDescent="0.25">
      <c r="A861" s="1">
        <v>11742</v>
      </c>
    </row>
    <row r="862" spans="1:1" x14ac:dyDescent="0.25">
      <c r="A862" s="1">
        <v>11743</v>
      </c>
    </row>
    <row r="863" spans="1:1" x14ac:dyDescent="0.25">
      <c r="A863" s="1">
        <v>11744</v>
      </c>
    </row>
    <row r="864" spans="1:1" x14ac:dyDescent="0.25">
      <c r="A864" s="1">
        <v>11745</v>
      </c>
    </row>
    <row r="865" spans="1:6" x14ac:dyDescent="0.25">
      <c r="A865" s="1">
        <v>11746</v>
      </c>
    </row>
    <row r="866" spans="1:6" x14ac:dyDescent="0.25">
      <c r="A866" s="1">
        <v>11747</v>
      </c>
    </row>
    <row r="867" spans="1:6" x14ac:dyDescent="0.25">
      <c r="A867" s="1">
        <v>11748</v>
      </c>
    </row>
    <row r="868" spans="1:6" x14ac:dyDescent="0.25">
      <c r="A868" s="1">
        <v>11749</v>
      </c>
    </row>
    <row r="869" spans="1:6" ht="15.75" thickBot="1" x14ac:dyDescent="0.3">
      <c r="A869" s="1">
        <v>11750</v>
      </c>
    </row>
    <row r="870" spans="1:6" ht="15.75" thickBot="1" x14ac:dyDescent="0.3">
      <c r="A870" s="13">
        <v>11800</v>
      </c>
      <c r="B870" s="7" t="s">
        <v>83</v>
      </c>
      <c r="C870" s="7" t="s">
        <v>84</v>
      </c>
      <c r="D870" s="8" t="s">
        <v>85</v>
      </c>
      <c r="E870" s="8" t="s">
        <v>86</v>
      </c>
      <c r="F870" s="9" t="s">
        <v>87</v>
      </c>
    </row>
    <row r="871" spans="1:6" x14ac:dyDescent="0.25">
      <c r="A871" s="1">
        <v>11801</v>
      </c>
      <c r="B871" s="6" t="s">
        <v>684</v>
      </c>
      <c r="C871" s="12" t="s">
        <v>685</v>
      </c>
    </row>
    <row r="872" spans="1:6" x14ac:dyDescent="0.25">
      <c r="A872" s="1">
        <v>11802</v>
      </c>
      <c r="B872" s="6"/>
      <c r="C872" s="12"/>
    </row>
    <row r="873" spans="1:6" x14ac:dyDescent="0.25">
      <c r="A873" s="1">
        <v>11803</v>
      </c>
      <c r="B873" s="6"/>
      <c r="C873" s="12"/>
    </row>
    <row r="874" spans="1:6" x14ac:dyDescent="0.25">
      <c r="A874" s="1">
        <v>11804</v>
      </c>
      <c r="B874" s="6"/>
      <c r="C874" s="5"/>
    </row>
    <row r="875" spans="1:6" x14ac:dyDescent="0.25">
      <c r="A875" s="1">
        <v>11805</v>
      </c>
      <c r="B875" s="6"/>
      <c r="C875" s="5"/>
    </row>
    <row r="876" spans="1:6" x14ac:dyDescent="0.25">
      <c r="A876" s="1">
        <v>11806</v>
      </c>
      <c r="B876" s="4"/>
      <c r="C876" s="5"/>
    </row>
    <row r="877" spans="1:6" x14ac:dyDescent="0.25">
      <c r="A877" s="1">
        <v>11807</v>
      </c>
      <c r="B877" s="4"/>
      <c r="C877" s="5"/>
    </row>
    <row r="878" spans="1:6" x14ac:dyDescent="0.25">
      <c r="A878" s="1">
        <v>11808</v>
      </c>
      <c r="B878" s="4"/>
      <c r="C878" s="5"/>
    </row>
    <row r="879" spans="1:6" x14ac:dyDescent="0.25">
      <c r="A879" s="1">
        <v>11809</v>
      </c>
      <c r="B879" s="4"/>
      <c r="C879" s="5"/>
    </row>
    <row r="880" spans="1:6" x14ac:dyDescent="0.25">
      <c r="A880" s="1">
        <v>11810</v>
      </c>
      <c r="B880" s="4"/>
      <c r="C880" s="5"/>
    </row>
    <row r="881" spans="1:3" x14ac:dyDescent="0.25">
      <c r="A881" s="1">
        <v>11811</v>
      </c>
      <c r="B881" s="4"/>
      <c r="C881" s="5"/>
    </row>
    <row r="882" spans="1:3" x14ac:dyDescent="0.25">
      <c r="A882" s="1">
        <v>11812</v>
      </c>
      <c r="B882" s="4"/>
      <c r="C882" s="5"/>
    </row>
    <row r="883" spans="1:3" x14ac:dyDescent="0.25">
      <c r="A883" s="1">
        <v>11813</v>
      </c>
      <c r="B883" s="4"/>
      <c r="C883" s="5"/>
    </row>
    <row r="884" spans="1:3" x14ac:dyDescent="0.25">
      <c r="A884" s="1">
        <v>11814</v>
      </c>
      <c r="C884" s="5"/>
    </row>
    <row r="885" spans="1:3" x14ac:dyDescent="0.25">
      <c r="A885" s="1">
        <v>11815</v>
      </c>
      <c r="C885" s="5"/>
    </row>
    <row r="886" spans="1:3" x14ac:dyDescent="0.25">
      <c r="A886" s="1">
        <v>11816</v>
      </c>
      <c r="C886" s="5"/>
    </row>
    <row r="887" spans="1:3" x14ac:dyDescent="0.25">
      <c r="A887" s="1">
        <v>11817</v>
      </c>
    </row>
    <row r="888" spans="1:3" x14ac:dyDescent="0.25">
      <c r="A888" s="1">
        <v>11818</v>
      </c>
    </row>
    <row r="889" spans="1:3" x14ac:dyDescent="0.25">
      <c r="A889" s="1">
        <v>11819</v>
      </c>
    </row>
    <row r="890" spans="1:3" x14ac:dyDescent="0.25">
      <c r="A890" s="1">
        <v>11820</v>
      </c>
    </row>
    <row r="891" spans="1:3" x14ac:dyDescent="0.25">
      <c r="A891" s="1">
        <v>11821</v>
      </c>
    </row>
    <row r="892" spans="1:3" x14ac:dyDescent="0.25">
      <c r="A892" s="1">
        <v>11822</v>
      </c>
    </row>
    <row r="893" spans="1:3" x14ac:dyDescent="0.25">
      <c r="A893" s="1">
        <v>11823</v>
      </c>
    </row>
    <row r="894" spans="1:3" x14ac:dyDescent="0.25">
      <c r="A894" s="1">
        <v>11824</v>
      </c>
    </row>
    <row r="895" spans="1:3" x14ac:dyDescent="0.25">
      <c r="A895" s="1">
        <v>11825</v>
      </c>
    </row>
    <row r="896" spans="1:3" x14ac:dyDescent="0.25">
      <c r="A896" s="1">
        <v>11826</v>
      </c>
    </row>
    <row r="897" spans="1:1" x14ac:dyDescent="0.25">
      <c r="A897" s="1">
        <v>11827</v>
      </c>
    </row>
    <row r="898" spans="1:1" x14ac:dyDescent="0.25">
      <c r="A898" s="1">
        <v>11828</v>
      </c>
    </row>
    <row r="899" spans="1:1" x14ac:dyDescent="0.25">
      <c r="A899" s="1">
        <v>11829</v>
      </c>
    </row>
    <row r="900" spans="1:1" x14ac:dyDescent="0.25">
      <c r="A900" s="1">
        <v>11830</v>
      </c>
    </row>
    <row r="901" spans="1:1" x14ac:dyDescent="0.25">
      <c r="A901" s="1">
        <v>11831</v>
      </c>
    </row>
    <row r="902" spans="1:1" x14ac:dyDescent="0.25">
      <c r="A902" s="1">
        <v>11832</v>
      </c>
    </row>
    <row r="903" spans="1:1" x14ac:dyDescent="0.25">
      <c r="A903" s="1">
        <v>11833</v>
      </c>
    </row>
    <row r="904" spans="1:1" x14ac:dyDescent="0.25">
      <c r="A904" s="1">
        <v>11834</v>
      </c>
    </row>
    <row r="905" spans="1:1" x14ac:dyDescent="0.25">
      <c r="A905" s="1">
        <v>11835</v>
      </c>
    </row>
    <row r="906" spans="1:1" x14ac:dyDescent="0.25">
      <c r="A906" s="1">
        <v>11836</v>
      </c>
    </row>
    <row r="907" spans="1:1" x14ac:dyDescent="0.25">
      <c r="A907" s="1">
        <v>11837</v>
      </c>
    </row>
    <row r="908" spans="1:1" x14ac:dyDescent="0.25">
      <c r="A908" s="1">
        <v>11838</v>
      </c>
    </row>
    <row r="909" spans="1:1" x14ac:dyDescent="0.25">
      <c r="A909" s="1">
        <v>11839</v>
      </c>
    </row>
    <row r="910" spans="1:1" x14ac:dyDescent="0.25">
      <c r="A910" s="1">
        <v>11840</v>
      </c>
    </row>
    <row r="911" spans="1:1" x14ac:dyDescent="0.25">
      <c r="A911" s="1">
        <v>11841</v>
      </c>
    </row>
    <row r="912" spans="1:1" x14ac:dyDescent="0.25">
      <c r="A912" s="1">
        <v>11842</v>
      </c>
    </row>
    <row r="913" spans="1:7" x14ac:dyDescent="0.25">
      <c r="A913" s="1">
        <v>11843</v>
      </c>
    </row>
    <row r="914" spans="1:7" x14ac:dyDescent="0.25">
      <c r="A914" s="1">
        <v>11844</v>
      </c>
    </row>
    <row r="915" spans="1:7" x14ac:dyDescent="0.25">
      <c r="A915" s="1">
        <v>11845</v>
      </c>
    </row>
    <row r="916" spans="1:7" x14ac:dyDescent="0.25">
      <c r="A916" s="1">
        <v>11846</v>
      </c>
    </row>
    <row r="917" spans="1:7" x14ac:dyDescent="0.25">
      <c r="A917" s="1">
        <v>11847</v>
      </c>
    </row>
    <row r="918" spans="1:7" x14ac:dyDescent="0.25">
      <c r="A918" s="1">
        <v>11848</v>
      </c>
    </row>
    <row r="919" spans="1:7" x14ac:dyDescent="0.25">
      <c r="A919" s="1">
        <v>11849</v>
      </c>
    </row>
    <row r="920" spans="1:7" ht="15.75" thickBot="1" x14ac:dyDescent="0.3">
      <c r="A920" s="1">
        <v>11850</v>
      </c>
    </row>
    <row r="921" spans="1:7" ht="15.75" thickBot="1" x14ac:dyDescent="0.3">
      <c r="A921" s="13">
        <v>11900</v>
      </c>
      <c r="B921" s="7" t="s">
        <v>88</v>
      </c>
      <c r="C921" s="7" t="s">
        <v>89</v>
      </c>
      <c r="D921" s="8" t="s">
        <v>11</v>
      </c>
      <c r="E921" s="8" t="s">
        <v>90</v>
      </c>
      <c r="F921" s="9" t="s">
        <v>91</v>
      </c>
    </row>
    <row r="922" spans="1:7" x14ac:dyDescent="0.25">
      <c r="A922" s="1">
        <v>11901</v>
      </c>
      <c r="B922" s="6" t="s">
        <v>686</v>
      </c>
      <c r="C922" s="12" t="s">
        <v>687</v>
      </c>
      <c r="G922" s="6"/>
    </row>
    <row r="923" spans="1:7" x14ac:dyDescent="0.25">
      <c r="A923" s="1">
        <v>11902</v>
      </c>
      <c r="B923" s="6" t="s">
        <v>688</v>
      </c>
      <c r="C923" s="12" t="s">
        <v>689</v>
      </c>
      <c r="G923" s="12"/>
    </row>
    <row r="924" spans="1:7" x14ac:dyDescent="0.25">
      <c r="A924" s="1">
        <v>11903</v>
      </c>
      <c r="B924" s="6" t="s">
        <v>690</v>
      </c>
      <c r="C924" s="12" t="s">
        <v>691</v>
      </c>
      <c r="G924" s="6"/>
    </row>
    <row r="925" spans="1:7" x14ac:dyDescent="0.25">
      <c r="A925" s="1">
        <v>11904</v>
      </c>
      <c r="B925" s="6" t="s">
        <v>692</v>
      </c>
      <c r="C925" s="5" t="s">
        <v>693</v>
      </c>
      <c r="G925" s="12"/>
    </row>
    <row r="926" spans="1:7" x14ac:dyDescent="0.25">
      <c r="A926" s="1">
        <v>11905</v>
      </c>
      <c r="B926" s="6" t="s">
        <v>694</v>
      </c>
      <c r="C926" s="5" t="s">
        <v>695</v>
      </c>
      <c r="G926" s="6"/>
    </row>
    <row r="927" spans="1:7" x14ac:dyDescent="0.25">
      <c r="A927" s="1">
        <v>11906</v>
      </c>
      <c r="B927" s="4" t="s">
        <v>696</v>
      </c>
      <c r="C927" s="5" t="s">
        <v>697</v>
      </c>
      <c r="G927" s="12"/>
    </row>
    <row r="928" spans="1:7" x14ac:dyDescent="0.25">
      <c r="A928" s="1">
        <v>11907</v>
      </c>
      <c r="B928" s="4" t="s">
        <v>698</v>
      </c>
      <c r="C928" s="5" t="s">
        <v>699</v>
      </c>
      <c r="G928" s="6"/>
    </row>
    <row r="929" spans="1:7" x14ac:dyDescent="0.25">
      <c r="A929" s="1">
        <v>11908</v>
      </c>
      <c r="B929" s="4"/>
      <c r="C929" s="5"/>
      <c r="G929" s="12"/>
    </row>
    <row r="930" spans="1:7" x14ac:dyDescent="0.25">
      <c r="A930" s="1">
        <v>11909</v>
      </c>
      <c r="B930" s="4"/>
      <c r="C930" s="5"/>
      <c r="G930" s="6"/>
    </row>
    <row r="931" spans="1:7" x14ac:dyDescent="0.25">
      <c r="A931" s="1">
        <v>11910</v>
      </c>
      <c r="B931" s="4"/>
      <c r="C931" s="5"/>
      <c r="G931" s="12"/>
    </row>
    <row r="932" spans="1:7" x14ac:dyDescent="0.25">
      <c r="A932" s="1">
        <v>11911</v>
      </c>
      <c r="B932" s="4"/>
      <c r="C932" s="5"/>
      <c r="G932" s="6"/>
    </row>
    <row r="933" spans="1:7" x14ac:dyDescent="0.25">
      <c r="A933" s="1">
        <v>11912</v>
      </c>
      <c r="B933" s="4"/>
      <c r="C933" s="5"/>
      <c r="G933" s="12"/>
    </row>
    <row r="934" spans="1:7" x14ac:dyDescent="0.25">
      <c r="A934" s="1">
        <v>11913</v>
      </c>
      <c r="B934" s="4"/>
      <c r="C934" s="5"/>
      <c r="G934" s="6"/>
    </row>
    <row r="935" spans="1:7" x14ac:dyDescent="0.25">
      <c r="A935" s="1">
        <v>11914</v>
      </c>
      <c r="C935" s="5"/>
      <c r="G935" s="12"/>
    </row>
    <row r="936" spans="1:7" x14ac:dyDescent="0.25">
      <c r="A936" s="1">
        <v>11915</v>
      </c>
      <c r="C936" s="5"/>
    </row>
    <row r="937" spans="1:7" x14ac:dyDescent="0.25">
      <c r="A937" s="1">
        <v>11916</v>
      </c>
      <c r="C937" s="5"/>
    </row>
    <row r="938" spans="1:7" x14ac:dyDescent="0.25">
      <c r="A938" s="1">
        <v>11917</v>
      </c>
    </row>
    <row r="939" spans="1:7" x14ac:dyDescent="0.25">
      <c r="A939" s="1">
        <v>11918</v>
      </c>
    </row>
    <row r="940" spans="1:7" x14ac:dyDescent="0.25">
      <c r="A940" s="1">
        <v>11919</v>
      </c>
    </row>
    <row r="941" spans="1:7" x14ac:dyDescent="0.25">
      <c r="A941" s="1">
        <v>11920</v>
      </c>
    </row>
    <row r="942" spans="1:7" x14ac:dyDescent="0.25">
      <c r="A942" s="1">
        <v>11921</v>
      </c>
    </row>
    <row r="943" spans="1:7" x14ac:dyDescent="0.25">
      <c r="A943" s="1">
        <v>11922</v>
      </c>
    </row>
    <row r="944" spans="1:7" x14ac:dyDescent="0.25">
      <c r="A944" s="1">
        <v>11923</v>
      </c>
    </row>
    <row r="945" spans="1:1" x14ac:dyDescent="0.25">
      <c r="A945" s="1">
        <v>11924</v>
      </c>
    </row>
    <row r="946" spans="1:1" x14ac:dyDescent="0.25">
      <c r="A946" s="1">
        <v>11925</v>
      </c>
    </row>
    <row r="947" spans="1:1" x14ac:dyDescent="0.25">
      <c r="A947" s="1">
        <v>11926</v>
      </c>
    </row>
    <row r="948" spans="1:1" x14ac:dyDescent="0.25">
      <c r="A948" s="1">
        <v>11927</v>
      </c>
    </row>
    <row r="949" spans="1:1" x14ac:dyDescent="0.25">
      <c r="A949" s="1">
        <v>11928</v>
      </c>
    </row>
    <row r="950" spans="1:1" x14ac:dyDescent="0.25">
      <c r="A950" s="1">
        <v>11929</v>
      </c>
    </row>
    <row r="951" spans="1:1" x14ac:dyDescent="0.25">
      <c r="A951" s="1">
        <v>11930</v>
      </c>
    </row>
    <row r="952" spans="1:1" x14ac:dyDescent="0.25">
      <c r="A952" s="1">
        <v>11931</v>
      </c>
    </row>
    <row r="953" spans="1:1" x14ac:dyDescent="0.25">
      <c r="A953" s="1">
        <v>11932</v>
      </c>
    </row>
    <row r="954" spans="1:1" x14ac:dyDescent="0.25">
      <c r="A954" s="1">
        <v>11933</v>
      </c>
    </row>
    <row r="955" spans="1:1" x14ac:dyDescent="0.25">
      <c r="A955" s="1">
        <v>11934</v>
      </c>
    </row>
    <row r="956" spans="1:1" x14ac:dyDescent="0.25">
      <c r="A956" s="1">
        <v>11935</v>
      </c>
    </row>
    <row r="957" spans="1:1" x14ac:dyDescent="0.25">
      <c r="A957" s="1">
        <v>11936</v>
      </c>
    </row>
    <row r="958" spans="1:1" x14ac:dyDescent="0.25">
      <c r="A958" s="1">
        <v>11937</v>
      </c>
    </row>
    <row r="959" spans="1:1" x14ac:dyDescent="0.25">
      <c r="A959" s="1">
        <v>11938</v>
      </c>
    </row>
    <row r="960" spans="1:1" x14ac:dyDescent="0.25">
      <c r="A960" s="1">
        <v>11939</v>
      </c>
    </row>
    <row r="961" spans="1:6" x14ac:dyDescent="0.25">
      <c r="A961" s="1">
        <v>11940</v>
      </c>
    </row>
    <row r="962" spans="1:6" x14ac:dyDescent="0.25">
      <c r="A962" s="1">
        <v>11941</v>
      </c>
    </row>
    <row r="963" spans="1:6" x14ac:dyDescent="0.25">
      <c r="A963" s="1">
        <v>11942</v>
      </c>
    </row>
    <row r="964" spans="1:6" x14ac:dyDescent="0.25">
      <c r="A964" s="1">
        <v>11943</v>
      </c>
    </row>
    <row r="965" spans="1:6" x14ac:dyDescent="0.25">
      <c r="A965" s="1">
        <v>11944</v>
      </c>
    </row>
    <row r="966" spans="1:6" x14ac:dyDescent="0.25">
      <c r="A966" s="1">
        <v>11945</v>
      </c>
    </row>
    <row r="967" spans="1:6" x14ac:dyDescent="0.25">
      <c r="A967" s="1">
        <v>11946</v>
      </c>
    </row>
    <row r="968" spans="1:6" x14ac:dyDescent="0.25">
      <c r="A968" s="1">
        <v>11947</v>
      </c>
    </row>
    <row r="969" spans="1:6" x14ac:dyDescent="0.25">
      <c r="A969" s="1">
        <v>11948</v>
      </c>
    </row>
    <row r="970" spans="1:6" x14ac:dyDescent="0.25">
      <c r="A970" s="1">
        <v>11949</v>
      </c>
    </row>
    <row r="971" spans="1:6" ht="15.75" thickBot="1" x14ac:dyDescent="0.3">
      <c r="A971" s="1">
        <v>11950</v>
      </c>
    </row>
    <row r="972" spans="1:6" ht="15.75" thickBot="1" x14ac:dyDescent="0.3">
      <c r="A972" s="13">
        <v>12000</v>
      </c>
      <c r="B972" s="7" t="s">
        <v>469</v>
      </c>
      <c r="C972" s="7" t="s">
        <v>480</v>
      </c>
      <c r="D972" s="8" t="s">
        <v>371</v>
      </c>
      <c r="E972" s="8" t="s">
        <v>481</v>
      </c>
      <c r="F972" s="9" t="s">
        <v>482</v>
      </c>
    </row>
    <row r="973" spans="1:6" x14ac:dyDescent="0.25">
      <c r="A973" s="1">
        <v>12001</v>
      </c>
      <c r="B973" s="6" t="s">
        <v>700</v>
      </c>
      <c r="C973" s="12" t="s">
        <v>701</v>
      </c>
    </row>
    <row r="974" spans="1:6" x14ac:dyDescent="0.25">
      <c r="A974" s="1">
        <v>12002</v>
      </c>
      <c r="B974" s="6"/>
      <c r="C974" s="12"/>
    </row>
    <row r="975" spans="1:6" x14ac:dyDescent="0.25">
      <c r="A975" s="1">
        <v>12003</v>
      </c>
      <c r="B975" s="6"/>
      <c r="C975" s="12"/>
    </row>
    <row r="976" spans="1:6" x14ac:dyDescent="0.25">
      <c r="A976" s="1">
        <v>12004</v>
      </c>
      <c r="B976" s="6"/>
      <c r="C976" s="5"/>
    </row>
    <row r="977" spans="1:3" x14ac:dyDescent="0.25">
      <c r="A977" s="1">
        <v>12005</v>
      </c>
      <c r="B977" s="6"/>
      <c r="C977" s="5"/>
    </row>
    <row r="978" spans="1:3" x14ac:dyDescent="0.25">
      <c r="A978" s="1">
        <v>12006</v>
      </c>
      <c r="B978" s="4"/>
      <c r="C978" s="5"/>
    </row>
    <row r="979" spans="1:3" x14ac:dyDescent="0.25">
      <c r="A979" s="1">
        <v>12007</v>
      </c>
      <c r="B979" s="4"/>
      <c r="C979" s="5"/>
    </row>
    <row r="980" spans="1:3" x14ac:dyDescent="0.25">
      <c r="A980" s="1">
        <v>12008</v>
      </c>
      <c r="B980" s="4"/>
      <c r="C980" s="5"/>
    </row>
    <row r="981" spans="1:3" x14ac:dyDescent="0.25">
      <c r="A981" s="1">
        <v>12009</v>
      </c>
      <c r="B981" s="4"/>
      <c r="C981" s="5"/>
    </row>
    <row r="982" spans="1:3" x14ac:dyDescent="0.25">
      <c r="A982" s="1">
        <v>12010</v>
      </c>
      <c r="B982" s="4"/>
      <c r="C982" s="5"/>
    </row>
    <row r="983" spans="1:3" x14ac:dyDescent="0.25">
      <c r="A983" s="1">
        <v>12011</v>
      </c>
      <c r="B983" s="4"/>
      <c r="C983" s="5"/>
    </row>
    <row r="984" spans="1:3" x14ac:dyDescent="0.25">
      <c r="A984" s="1">
        <v>12012</v>
      </c>
      <c r="B984" s="4"/>
      <c r="C984" s="5"/>
    </row>
    <row r="985" spans="1:3" x14ac:dyDescent="0.25">
      <c r="A985" s="1">
        <v>12013</v>
      </c>
      <c r="B985" s="4"/>
      <c r="C985" s="5"/>
    </row>
    <row r="986" spans="1:3" x14ac:dyDescent="0.25">
      <c r="A986" s="1">
        <v>12014</v>
      </c>
      <c r="C986" s="5"/>
    </row>
    <row r="987" spans="1:3" x14ac:dyDescent="0.25">
      <c r="A987" s="1">
        <v>12015</v>
      </c>
      <c r="C987" s="5"/>
    </row>
    <row r="988" spans="1:3" x14ac:dyDescent="0.25">
      <c r="A988" s="1">
        <v>12016</v>
      </c>
      <c r="C988" s="5"/>
    </row>
    <row r="989" spans="1:3" x14ac:dyDescent="0.25">
      <c r="A989" s="1">
        <v>12017</v>
      </c>
    </row>
    <row r="990" spans="1:3" x14ac:dyDescent="0.25">
      <c r="A990" s="1">
        <v>12018</v>
      </c>
    </row>
    <row r="991" spans="1:3" x14ac:dyDescent="0.25">
      <c r="A991" s="1">
        <v>12019</v>
      </c>
    </row>
    <row r="992" spans="1:3" x14ac:dyDescent="0.25">
      <c r="A992" s="1">
        <v>12020</v>
      </c>
    </row>
    <row r="993" spans="1:1" x14ac:dyDescent="0.25">
      <c r="A993" s="1">
        <v>12021</v>
      </c>
    </row>
    <row r="994" spans="1:1" x14ac:dyDescent="0.25">
      <c r="A994" s="1">
        <v>12022</v>
      </c>
    </row>
    <row r="995" spans="1:1" x14ac:dyDescent="0.25">
      <c r="A995" s="1">
        <v>12023</v>
      </c>
    </row>
    <row r="996" spans="1:1" x14ac:dyDescent="0.25">
      <c r="A996" s="1">
        <v>12024</v>
      </c>
    </row>
    <row r="997" spans="1:1" x14ac:dyDescent="0.25">
      <c r="A997" s="1">
        <v>12025</v>
      </c>
    </row>
    <row r="998" spans="1:1" x14ac:dyDescent="0.25">
      <c r="A998" s="1">
        <v>12026</v>
      </c>
    </row>
    <row r="999" spans="1:1" x14ac:dyDescent="0.25">
      <c r="A999" s="1">
        <v>12027</v>
      </c>
    </row>
    <row r="1000" spans="1:1" x14ac:dyDescent="0.25">
      <c r="A1000" s="1">
        <v>12028</v>
      </c>
    </row>
    <row r="1001" spans="1:1" x14ac:dyDescent="0.25">
      <c r="A1001" s="1">
        <v>12029</v>
      </c>
    </row>
    <row r="1002" spans="1:1" x14ac:dyDescent="0.25">
      <c r="A1002" s="1">
        <v>12030</v>
      </c>
    </row>
    <row r="1003" spans="1:1" x14ac:dyDescent="0.25">
      <c r="A1003" s="1">
        <v>12031</v>
      </c>
    </row>
    <row r="1004" spans="1:1" x14ac:dyDescent="0.25">
      <c r="A1004" s="1">
        <v>12032</v>
      </c>
    </row>
    <row r="1005" spans="1:1" x14ac:dyDescent="0.25">
      <c r="A1005" s="1">
        <v>12033</v>
      </c>
    </row>
    <row r="1006" spans="1:1" x14ac:dyDescent="0.25">
      <c r="A1006" s="1">
        <v>12034</v>
      </c>
    </row>
    <row r="1007" spans="1:1" x14ac:dyDescent="0.25">
      <c r="A1007" s="1">
        <v>12035</v>
      </c>
    </row>
    <row r="1008" spans="1:1" x14ac:dyDescent="0.25">
      <c r="A1008" s="1">
        <v>12036</v>
      </c>
    </row>
    <row r="1009" spans="1:6" x14ac:dyDescent="0.25">
      <c r="A1009" s="1">
        <v>12037</v>
      </c>
    </row>
    <row r="1010" spans="1:6" x14ac:dyDescent="0.25">
      <c r="A1010" s="1">
        <v>12038</v>
      </c>
    </row>
    <row r="1011" spans="1:6" x14ac:dyDescent="0.25">
      <c r="A1011" s="1">
        <v>12039</v>
      </c>
    </row>
    <row r="1012" spans="1:6" x14ac:dyDescent="0.25">
      <c r="A1012" s="1">
        <v>12040</v>
      </c>
    </row>
    <row r="1013" spans="1:6" x14ac:dyDescent="0.25">
      <c r="A1013" s="1">
        <v>12041</v>
      </c>
    </row>
    <row r="1014" spans="1:6" x14ac:dyDescent="0.25">
      <c r="A1014" s="1">
        <v>12042</v>
      </c>
    </row>
    <row r="1015" spans="1:6" x14ac:dyDescent="0.25">
      <c r="A1015" s="1">
        <v>12043</v>
      </c>
    </row>
    <row r="1016" spans="1:6" x14ac:dyDescent="0.25">
      <c r="A1016" s="1">
        <v>12044</v>
      </c>
    </row>
    <row r="1017" spans="1:6" x14ac:dyDescent="0.25">
      <c r="A1017" s="1">
        <v>12045</v>
      </c>
    </row>
    <row r="1018" spans="1:6" x14ac:dyDescent="0.25">
      <c r="A1018" s="1">
        <v>12046</v>
      </c>
    </row>
    <row r="1019" spans="1:6" x14ac:dyDescent="0.25">
      <c r="A1019" s="1">
        <v>12047</v>
      </c>
    </row>
    <row r="1020" spans="1:6" x14ac:dyDescent="0.25">
      <c r="A1020" s="1">
        <v>12048</v>
      </c>
    </row>
    <row r="1021" spans="1:6" x14ac:dyDescent="0.25">
      <c r="A1021" s="1">
        <v>12049</v>
      </c>
    </row>
    <row r="1022" spans="1:6" ht="15.75" thickBot="1" x14ac:dyDescent="0.3">
      <c r="A1022" s="1">
        <v>12050</v>
      </c>
    </row>
    <row r="1023" spans="1:6" ht="15.75" thickBot="1" x14ac:dyDescent="0.3">
      <c r="A1023" s="13">
        <v>12100</v>
      </c>
      <c r="B1023" s="7" t="s">
        <v>470</v>
      </c>
      <c r="C1023" s="7" t="s">
        <v>483</v>
      </c>
      <c r="D1023" s="8" t="s">
        <v>60</v>
      </c>
      <c r="E1023" s="8" t="s">
        <v>484</v>
      </c>
      <c r="F1023" s="9" t="s">
        <v>485</v>
      </c>
    </row>
    <row r="1024" spans="1:6" x14ac:dyDescent="0.25">
      <c r="A1024" s="1">
        <v>12101</v>
      </c>
      <c r="B1024" s="6" t="s">
        <v>702</v>
      </c>
      <c r="C1024" s="12" t="s">
        <v>703</v>
      </c>
    </row>
    <row r="1025" spans="1:3" x14ac:dyDescent="0.25">
      <c r="A1025" s="1">
        <v>12102</v>
      </c>
      <c r="B1025" s="6"/>
      <c r="C1025" s="12"/>
    </row>
    <row r="1026" spans="1:3" x14ac:dyDescent="0.25">
      <c r="A1026" s="1">
        <v>12103</v>
      </c>
      <c r="B1026" s="6"/>
      <c r="C1026" s="12"/>
    </row>
    <row r="1027" spans="1:3" x14ac:dyDescent="0.25">
      <c r="A1027" s="1">
        <v>12104</v>
      </c>
      <c r="B1027" s="6"/>
      <c r="C1027" s="5"/>
    </row>
    <row r="1028" spans="1:3" x14ac:dyDescent="0.25">
      <c r="A1028" s="1">
        <v>12105</v>
      </c>
      <c r="B1028" s="6"/>
      <c r="C1028" s="5"/>
    </row>
    <row r="1029" spans="1:3" x14ac:dyDescent="0.25">
      <c r="A1029" s="1">
        <v>12106</v>
      </c>
      <c r="B1029" s="4"/>
      <c r="C1029" s="5"/>
    </row>
    <row r="1030" spans="1:3" x14ac:dyDescent="0.25">
      <c r="A1030" s="1">
        <v>12107</v>
      </c>
      <c r="B1030" s="4"/>
      <c r="C1030" s="5"/>
    </row>
    <row r="1031" spans="1:3" x14ac:dyDescent="0.25">
      <c r="A1031" s="1">
        <v>12108</v>
      </c>
      <c r="B1031" s="4"/>
      <c r="C1031" s="5"/>
    </row>
    <row r="1032" spans="1:3" x14ac:dyDescent="0.25">
      <c r="A1032" s="1">
        <v>12109</v>
      </c>
      <c r="B1032" s="4"/>
      <c r="C1032" s="5"/>
    </row>
    <row r="1033" spans="1:3" x14ac:dyDescent="0.25">
      <c r="A1033" s="1">
        <v>12110</v>
      </c>
      <c r="B1033" s="4"/>
      <c r="C1033" s="5"/>
    </row>
    <row r="1034" spans="1:3" x14ac:dyDescent="0.25">
      <c r="A1034" s="1">
        <v>12111</v>
      </c>
      <c r="B1034" s="4"/>
      <c r="C1034" s="5"/>
    </row>
    <row r="1035" spans="1:3" x14ac:dyDescent="0.25">
      <c r="A1035" s="1">
        <v>12112</v>
      </c>
      <c r="B1035" s="4"/>
      <c r="C1035" s="5"/>
    </row>
    <row r="1036" spans="1:3" x14ac:dyDescent="0.25">
      <c r="A1036" s="1">
        <v>12113</v>
      </c>
      <c r="B1036" s="4"/>
      <c r="C1036" s="5"/>
    </row>
    <row r="1037" spans="1:3" x14ac:dyDescent="0.25">
      <c r="A1037" s="1">
        <v>12114</v>
      </c>
      <c r="C1037" s="5"/>
    </row>
    <row r="1038" spans="1:3" x14ac:dyDescent="0.25">
      <c r="A1038" s="1">
        <v>12115</v>
      </c>
      <c r="C1038" s="5"/>
    </row>
    <row r="1039" spans="1:3" x14ac:dyDescent="0.25">
      <c r="A1039" s="1">
        <v>12116</v>
      </c>
      <c r="C1039" s="5"/>
    </row>
    <row r="1040" spans="1:3" x14ac:dyDescent="0.25">
      <c r="A1040" s="1">
        <v>12117</v>
      </c>
    </row>
    <row r="1041" spans="1:1" x14ac:dyDescent="0.25">
      <c r="A1041" s="1">
        <v>12118</v>
      </c>
    </row>
    <row r="1042" spans="1:1" x14ac:dyDescent="0.25">
      <c r="A1042" s="1">
        <v>12119</v>
      </c>
    </row>
    <row r="1043" spans="1:1" x14ac:dyDescent="0.25">
      <c r="A1043" s="1">
        <v>12120</v>
      </c>
    </row>
    <row r="1044" spans="1:1" x14ac:dyDescent="0.25">
      <c r="A1044" s="1">
        <v>12121</v>
      </c>
    </row>
    <row r="1045" spans="1:1" x14ac:dyDescent="0.25">
      <c r="A1045" s="1">
        <v>12122</v>
      </c>
    </row>
    <row r="1046" spans="1:1" x14ac:dyDescent="0.25">
      <c r="A1046" s="1">
        <v>12123</v>
      </c>
    </row>
    <row r="1047" spans="1:1" x14ac:dyDescent="0.25">
      <c r="A1047" s="1">
        <v>12124</v>
      </c>
    </row>
    <row r="1048" spans="1:1" x14ac:dyDescent="0.25">
      <c r="A1048" s="1">
        <v>12125</v>
      </c>
    </row>
    <row r="1049" spans="1:1" x14ac:dyDescent="0.25">
      <c r="A1049" s="1">
        <v>12126</v>
      </c>
    </row>
    <row r="1050" spans="1:1" x14ac:dyDescent="0.25">
      <c r="A1050" s="1">
        <v>12127</v>
      </c>
    </row>
    <row r="1051" spans="1:1" x14ac:dyDescent="0.25">
      <c r="A1051" s="1">
        <v>12128</v>
      </c>
    </row>
    <row r="1052" spans="1:1" x14ac:dyDescent="0.25">
      <c r="A1052" s="1">
        <v>12129</v>
      </c>
    </row>
    <row r="1053" spans="1:1" x14ac:dyDescent="0.25">
      <c r="A1053" s="1">
        <v>12130</v>
      </c>
    </row>
    <row r="1054" spans="1:1" x14ac:dyDescent="0.25">
      <c r="A1054" s="1">
        <v>12131</v>
      </c>
    </row>
    <row r="1055" spans="1:1" x14ac:dyDescent="0.25">
      <c r="A1055" s="1">
        <v>12132</v>
      </c>
    </row>
    <row r="1056" spans="1:1" x14ac:dyDescent="0.25">
      <c r="A1056" s="1">
        <v>12133</v>
      </c>
    </row>
    <row r="1057" spans="1:1" x14ac:dyDescent="0.25">
      <c r="A1057" s="1">
        <v>12134</v>
      </c>
    </row>
    <row r="1058" spans="1:1" x14ac:dyDescent="0.25">
      <c r="A1058" s="1">
        <v>12135</v>
      </c>
    </row>
    <row r="1059" spans="1:1" x14ac:dyDescent="0.25">
      <c r="A1059" s="1">
        <v>12136</v>
      </c>
    </row>
    <row r="1060" spans="1:1" x14ac:dyDescent="0.25">
      <c r="A1060" s="1">
        <v>12137</v>
      </c>
    </row>
    <row r="1061" spans="1:1" x14ac:dyDescent="0.25">
      <c r="A1061" s="1">
        <v>12138</v>
      </c>
    </row>
    <row r="1062" spans="1:1" x14ac:dyDescent="0.25">
      <c r="A1062" s="1">
        <v>12139</v>
      </c>
    </row>
    <row r="1063" spans="1:1" x14ac:dyDescent="0.25">
      <c r="A1063" s="1">
        <v>12140</v>
      </c>
    </row>
    <row r="1064" spans="1:1" x14ac:dyDescent="0.25">
      <c r="A1064" s="1">
        <v>12141</v>
      </c>
    </row>
    <row r="1065" spans="1:1" x14ac:dyDescent="0.25">
      <c r="A1065" s="1">
        <v>12142</v>
      </c>
    </row>
    <row r="1066" spans="1:1" x14ac:dyDescent="0.25">
      <c r="A1066" s="1">
        <v>12143</v>
      </c>
    </row>
    <row r="1067" spans="1:1" x14ac:dyDescent="0.25">
      <c r="A1067" s="1">
        <v>12144</v>
      </c>
    </row>
    <row r="1068" spans="1:1" x14ac:dyDescent="0.25">
      <c r="A1068" s="1">
        <v>12145</v>
      </c>
    </row>
    <row r="1069" spans="1:1" x14ac:dyDescent="0.25">
      <c r="A1069" s="1">
        <v>12146</v>
      </c>
    </row>
    <row r="1070" spans="1:1" x14ac:dyDescent="0.25">
      <c r="A1070" s="1">
        <v>12147</v>
      </c>
    </row>
    <row r="1071" spans="1:1" x14ac:dyDescent="0.25">
      <c r="A1071" s="1">
        <v>12148</v>
      </c>
    </row>
    <row r="1072" spans="1:1" x14ac:dyDescent="0.25">
      <c r="A1072" s="1">
        <v>12149</v>
      </c>
    </row>
    <row r="1073" spans="1:7" ht="15.75" thickBot="1" x14ac:dyDescent="0.3">
      <c r="A1073" s="1">
        <v>12150</v>
      </c>
    </row>
    <row r="1074" spans="1:7" ht="15.75" thickBot="1" x14ac:dyDescent="0.3">
      <c r="A1074" s="13">
        <v>12200</v>
      </c>
      <c r="B1074" s="7" t="s">
        <v>92</v>
      </c>
      <c r="C1074" s="7" t="s">
        <v>93</v>
      </c>
      <c r="D1074" s="8" t="s">
        <v>26</v>
      </c>
      <c r="E1074" s="8" t="s">
        <v>94</v>
      </c>
      <c r="F1074" s="9" t="s">
        <v>95</v>
      </c>
    </row>
    <row r="1075" spans="1:7" x14ac:dyDescent="0.25">
      <c r="A1075" s="1">
        <v>12201</v>
      </c>
      <c r="B1075" s="6" t="s">
        <v>704</v>
      </c>
      <c r="C1075" s="12" t="s">
        <v>705</v>
      </c>
      <c r="G1075" s="6"/>
    </row>
    <row r="1076" spans="1:7" x14ac:dyDescent="0.25">
      <c r="A1076" s="1">
        <v>12202</v>
      </c>
      <c r="B1076" s="6" t="s">
        <v>706</v>
      </c>
      <c r="C1076" s="12" t="s">
        <v>707</v>
      </c>
      <c r="G1076" s="12"/>
    </row>
    <row r="1077" spans="1:7" x14ac:dyDescent="0.25">
      <c r="A1077" s="1">
        <v>12203</v>
      </c>
      <c r="B1077" s="6" t="s">
        <v>708</v>
      </c>
      <c r="C1077" s="12" t="s">
        <v>709</v>
      </c>
      <c r="G1077" s="6"/>
    </row>
    <row r="1078" spans="1:7" x14ac:dyDescent="0.25">
      <c r="A1078" s="1">
        <v>12204</v>
      </c>
      <c r="B1078" s="6"/>
      <c r="C1078" s="5"/>
      <c r="G1078" s="12"/>
    </row>
    <row r="1079" spans="1:7" x14ac:dyDescent="0.25">
      <c r="A1079" s="1">
        <v>12205</v>
      </c>
      <c r="B1079" s="6"/>
      <c r="C1079" s="5"/>
      <c r="G1079" s="6"/>
    </row>
    <row r="1080" spans="1:7" x14ac:dyDescent="0.25">
      <c r="A1080" s="1">
        <v>12206</v>
      </c>
      <c r="B1080" s="4"/>
      <c r="C1080" s="5"/>
      <c r="G1080" s="12"/>
    </row>
    <row r="1081" spans="1:7" x14ac:dyDescent="0.25">
      <c r="A1081" s="1">
        <v>12207</v>
      </c>
      <c r="B1081" s="4"/>
      <c r="C1081" s="5"/>
    </row>
    <row r="1082" spans="1:7" x14ac:dyDescent="0.25">
      <c r="A1082" s="1">
        <v>12208</v>
      </c>
      <c r="B1082" s="4"/>
      <c r="C1082" s="5"/>
    </row>
    <row r="1083" spans="1:7" x14ac:dyDescent="0.25">
      <c r="A1083" s="1">
        <v>12209</v>
      </c>
      <c r="B1083" s="4"/>
      <c r="C1083" s="5"/>
    </row>
    <row r="1084" spans="1:7" x14ac:dyDescent="0.25">
      <c r="A1084" s="1">
        <v>12210</v>
      </c>
      <c r="B1084" s="4"/>
      <c r="C1084" s="5"/>
    </row>
    <row r="1085" spans="1:7" x14ac:dyDescent="0.25">
      <c r="A1085" s="1">
        <v>12211</v>
      </c>
      <c r="B1085" s="4"/>
      <c r="C1085" s="5"/>
    </row>
    <row r="1086" spans="1:7" x14ac:dyDescent="0.25">
      <c r="A1086" s="1">
        <v>12212</v>
      </c>
      <c r="B1086" s="4"/>
      <c r="C1086" s="5"/>
    </row>
    <row r="1087" spans="1:7" x14ac:dyDescent="0.25">
      <c r="A1087" s="1">
        <v>12213</v>
      </c>
      <c r="B1087" s="4"/>
      <c r="C1087" s="5"/>
    </row>
    <row r="1088" spans="1:7" x14ac:dyDescent="0.25">
      <c r="A1088" s="1">
        <v>12214</v>
      </c>
      <c r="C1088" s="5"/>
    </row>
    <row r="1089" spans="1:3" x14ac:dyDescent="0.25">
      <c r="A1089" s="1">
        <v>12215</v>
      </c>
      <c r="C1089" s="5"/>
    </row>
    <row r="1090" spans="1:3" x14ac:dyDescent="0.25">
      <c r="A1090" s="1">
        <v>12216</v>
      </c>
      <c r="C1090" s="5"/>
    </row>
    <row r="1091" spans="1:3" x14ac:dyDescent="0.25">
      <c r="A1091" s="1">
        <v>12217</v>
      </c>
    </row>
    <row r="1092" spans="1:3" x14ac:dyDescent="0.25">
      <c r="A1092" s="1">
        <v>12218</v>
      </c>
    </row>
    <row r="1093" spans="1:3" x14ac:dyDescent="0.25">
      <c r="A1093" s="1">
        <v>12219</v>
      </c>
    </row>
    <row r="1094" spans="1:3" x14ac:dyDescent="0.25">
      <c r="A1094" s="1">
        <v>12220</v>
      </c>
    </row>
    <row r="1095" spans="1:3" x14ac:dyDescent="0.25">
      <c r="A1095" s="1">
        <v>12221</v>
      </c>
    </row>
    <row r="1096" spans="1:3" x14ac:dyDescent="0.25">
      <c r="A1096" s="1">
        <v>12222</v>
      </c>
    </row>
    <row r="1097" spans="1:3" x14ac:dyDescent="0.25">
      <c r="A1097" s="1">
        <v>12223</v>
      </c>
    </row>
    <row r="1098" spans="1:3" x14ac:dyDescent="0.25">
      <c r="A1098" s="1">
        <v>12224</v>
      </c>
    </row>
    <row r="1099" spans="1:3" x14ac:dyDescent="0.25">
      <c r="A1099" s="1">
        <v>12225</v>
      </c>
    </row>
    <row r="1100" spans="1:3" x14ac:dyDescent="0.25">
      <c r="A1100" s="1">
        <v>12226</v>
      </c>
    </row>
    <row r="1101" spans="1:3" x14ac:dyDescent="0.25">
      <c r="A1101" s="1">
        <v>12227</v>
      </c>
    </row>
    <row r="1102" spans="1:3" x14ac:dyDescent="0.25">
      <c r="A1102" s="1">
        <v>12228</v>
      </c>
    </row>
    <row r="1103" spans="1:3" x14ac:dyDescent="0.25">
      <c r="A1103" s="1">
        <v>12229</v>
      </c>
    </row>
    <row r="1104" spans="1:3" x14ac:dyDescent="0.25">
      <c r="A1104" s="1">
        <v>12230</v>
      </c>
    </row>
    <row r="1105" spans="1:1" x14ac:dyDescent="0.25">
      <c r="A1105" s="1">
        <v>12231</v>
      </c>
    </row>
    <row r="1106" spans="1:1" x14ac:dyDescent="0.25">
      <c r="A1106" s="1">
        <v>12232</v>
      </c>
    </row>
    <row r="1107" spans="1:1" x14ac:dyDescent="0.25">
      <c r="A1107" s="1">
        <v>12233</v>
      </c>
    </row>
    <row r="1108" spans="1:1" x14ac:dyDescent="0.25">
      <c r="A1108" s="1">
        <v>12234</v>
      </c>
    </row>
    <row r="1109" spans="1:1" x14ac:dyDescent="0.25">
      <c r="A1109" s="1">
        <v>12235</v>
      </c>
    </row>
    <row r="1110" spans="1:1" x14ac:dyDescent="0.25">
      <c r="A1110" s="1">
        <v>12236</v>
      </c>
    </row>
    <row r="1111" spans="1:1" x14ac:dyDescent="0.25">
      <c r="A1111" s="1">
        <v>12237</v>
      </c>
    </row>
    <row r="1112" spans="1:1" x14ac:dyDescent="0.25">
      <c r="A1112" s="1">
        <v>12238</v>
      </c>
    </row>
    <row r="1113" spans="1:1" x14ac:dyDescent="0.25">
      <c r="A1113" s="1">
        <v>12239</v>
      </c>
    </row>
    <row r="1114" spans="1:1" x14ac:dyDescent="0.25">
      <c r="A1114" s="1">
        <v>12240</v>
      </c>
    </row>
    <row r="1115" spans="1:1" x14ac:dyDescent="0.25">
      <c r="A1115" s="1">
        <v>12241</v>
      </c>
    </row>
    <row r="1116" spans="1:1" x14ac:dyDescent="0.25">
      <c r="A1116" s="1">
        <v>12242</v>
      </c>
    </row>
    <row r="1117" spans="1:1" x14ac:dyDescent="0.25">
      <c r="A1117" s="1">
        <v>12243</v>
      </c>
    </row>
    <row r="1118" spans="1:1" x14ac:dyDescent="0.25">
      <c r="A1118" s="1">
        <v>12244</v>
      </c>
    </row>
    <row r="1119" spans="1:1" x14ac:dyDescent="0.25">
      <c r="A1119" s="1">
        <v>12245</v>
      </c>
    </row>
    <row r="1120" spans="1:1" x14ac:dyDescent="0.25">
      <c r="A1120" s="1">
        <v>12246</v>
      </c>
    </row>
    <row r="1121" spans="1:6" x14ac:dyDescent="0.25">
      <c r="A1121" s="1">
        <v>12247</v>
      </c>
    </row>
    <row r="1122" spans="1:6" x14ac:dyDescent="0.25">
      <c r="A1122" s="1">
        <v>12248</v>
      </c>
    </row>
    <row r="1123" spans="1:6" x14ac:dyDescent="0.25">
      <c r="A1123" s="1">
        <v>12249</v>
      </c>
    </row>
    <row r="1124" spans="1:6" ht="15.75" thickBot="1" x14ac:dyDescent="0.3">
      <c r="A1124" s="1">
        <v>12250</v>
      </c>
    </row>
    <row r="1125" spans="1:6" ht="15.75" thickBot="1" x14ac:dyDescent="0.3">
      <c r="A1125" s="13">
        <v>12300</v>
      </c>
      <c r="B1125" s="7" t="s">
        <v>96</v>
      </c>
      <c r="C1125" s="7" t="s">
        <v>97</v>
      </c>
      <c r="D1125" s="8" t="s">
        <v>98</v>
      </c>
      <c r="E1125" s="8" t="s">
        <v>99</v>
      </c>
      <c r="F1125" s="9" t="s">
        <v>100</v>
      </c>
    </row>
    <row r="1126" spans="1:6" x14ac:dyDescent="0.25">
      <c r="A1126" s="1">
        <v>12301</v>
      </c>
      <c r="B1126" s="6" t="s">
        <v>710</v>
      </c>
      <c r="C1126" s="12" t="s">
        <v>711</v>
      </c>
    </row>
    <row r="1127" spans="1:6" x14ac:dyDescent="0.25">
      <c r="A1127" s="1">
        <v>12302</v>
      </c>
      <c r="B1127" s="6"/>
      <c r="C1127" s="12"/>
    </row>
    <row r="1128" spans="1:6" x14ac:dyDescent="0.25">
      <c r="A1128" s="1">
        <v>12303</v>
      </c>
      <c r="B1128" s="6"/>
      <c r="C1128" s="12"/>
    </row>
    <row r="1129" spans="1:6" x14ac:dyDescent="0.25">
      <c r="A1129" s="1">
        <v>12304</v>
      </c>
      <c r="B1129" s="6"/>
      <c r="C1129" s="5"/>
    </row>
    <row r="1130" spans="1:6" x14ac:dyDescent="0.25">
      <c r="A1130" s="1">
        <v>12305</v>
      </c>
      <c r="B1130" s="6"/>
      <c r="C1130" s="5"/>
    </row>
    <row r="1131" spans="1:6" x14ac:dyDescent="0.25">
      <c r="A1131" s="1">
        <v>12306</v>
      </c>
      <c r="B1131" s="4"/>
      <c r="C1131" s="5"/>
    </row>
    <row r="1132" spans="1:6" x14ac:dyDescent="0.25">
      <c r="A1132" s="1">
        <v>12307</v>
      </c>
      <c r="B1132" s="4"/>
      <c r="C1132" s="5"/>
    </row>
    <row r="1133" spans="1:6" x14ac:dyDescent="0.25">
      <c r="A1133" s="1">
        <v>12308</v>
      </c>
      <c r="B1133" s="4"/>
      <c r="C1133" s="5"/>
    </row>
    <row r="1134" spans="1:6" x14ac:dyDescent="0.25">
      <c r="A1134" s="1">
        <v>12309</v>
      </c>
      <c r="B1134" s="4"/>
      <c r="C1134" s="5"/>
    </row>
    <row r="1135" spans="1:6" x14ac:dyDescent="0.25">
      <c r="A1135" s="1">
        <v>12310</v>
      </c>
      <c r="B1135" s="4"/>
      <c r="C1135" s="5"/>
    </row>
    <row r="1136" spans="1:6" x14ac:dyDescent="0.25">
      <c r="A1136" s="1">
        <v>12311</v>
      </c>
      <c r="B1136" s="4"/>
      <c r="C1136" s="5"/>
    </row>
    <row r="1137" spans="1:3" x14ac:dyDescent="0.25">
      <c r="A1137" s="1">
        <v>12312</v>
      </c>
      <c r="B1137" s="4"/>
      <c r="C1137" s="5"/>
    </row>
    <row r="1138" spans="1:3" x14ac:dyDescent="0.25">
      <c r="A1138" s="1">
        <v>12313</v>
      </c>
      <c r="B1138" s="4"/>
      <c r="C1138" s="5"/>
    </row>
    <row r="1139" spans="1:3" x14ac:dyDescent="0.25">
      <c r="A1139" s="1">
        <v>12314</v>
      </c>
      <c r="C1139" s="5"/>
    </row>
    <row r="1140" spans="1:3" x14ac:dyDescent="0.25">
      <c r="A1140" s="1">
        <v>12315</v>
      </c>
      <c r="C1140" s="5"/>
    </row>
    <row r="1141" spans="1:3" x14ac:dyDescent="0.25">
      <c r="A1141" s="1">
        <v>12316</v>
      </c>
      <c r="C1141" s="5"/>
    </row>
    <row r="1142" spans="1:3" x14ac:dyDescent="0.25">
      <c r="A1142" s="1">
        <v>12317</v>
      </c>
    </row>
    <row r="1143" spans="1:3" x14ac:dyDescent="0.25">
      <c r="A1143" s="1">
        <v>12318</v>
      </c>
    </row>
    <row r="1144" spans="1:3" x14ac:dyDescent="0.25">
      <c r="A1144" s="1">
        <v>12319</v>
      </c>
    </row>
    <row r="1145" spans="1:3" x14ac:dyDescent="0.25">
      <c r="A1145" s="1">
        <v>12320</v>
      </c>
    </row>
    <row r="1146" spans="1:3" x14ac:dyDescent="0.25">
      <c r="A1146" s="1">
        <v>12321</v>
      </c>
    </row>
    <row r="1147" spans="1:3" x14ac:dyDescent="0.25">
      <c r="A1147" s="1">
        <v>12322</v>
      </c>
    </row>
    <row r="1148" spans="1:3" x14ac:dyDescent="0.25">
      <c r="A1148" s="1">
        <v>12323</v>
      </c>
    </row>
    <row r="1149" spans="1:3" x14ac:dyDescent="0.25">
      <c r="A1149" s="1">
        <v>12324</v>
      </c>
    </row>
    <row r="1150" spans="1:3" x14ac:dyDescent="0.25">
      <c r="A1150" s="1">
        <v>12325</v>
      </c>
    </row>
    <row r="1151" spans="1:3" x14ac:dyDescent="0.25">
      <c r="A1151" s="1">
        <v>12326</v>
      </c>
    </row>
    <row r="1152" spans="1:3" x14ac:dyDescent="0.25">
      <c r="A1152" s="1">
        <v>12327</v>
      </c>
    </row>
    <row r="1153" spans="1:1" x14ac:dyDescent="0.25">
      <c r="A1153" s="1">
        <v>12328</v>
      </c>
    </row>
    <row r="1154" spans="1:1" x14ac:dyDescent="0.25">
      <c r="A1154" s="1">
        <v>12329</v>
      </c>
    </row>
    <row r="1155" spans="1:1" x14ac:dyDescent="0.25">
      <c r="A1155" s="1">
        <v>12330</v>
      </c>
    </row>
    <row r="1156" spans="1:1" x14ac:dyDescent="0.25">
      <c r="A1156" s="1">
        <v>12331</v>
      </c>
    </row>
    <row r="1157" spans="1:1" x14ac:dyDescent="0.25">
      <c r="A1157" s="1">
        <v>12332</v>
      </c>
    </row>
    <row r="1158" spans="1:1" x14ac:dyDescent="0.25">
      <c r="A1158" s="1">
        <v>12333</v>
      </c>
    </row>
    <row r="1159" spans="1:1" x14ac:dyDescent="0.25">
      <c r="A1159" s="1">
        <v>12334</v>
      </c>
    </row>
    <row r="1160" spans="1:1" x14ac:dyDescent="0.25">
      <c r="A1160" s="1">
        <v>12335</v>
      </c>
    </row>
    <row r="1161" spans="1:1" x14ac:dyDescent="0.25">
      <c r="A1161" s="1">
        <v>12336</v>
      </c>
    </row>
    <row r="1162" spans="1:1" x14ac:dyDescent="0.25">
      <c r="A1162" s="1">
        <v>12337</v>
      </c>
    </row>
    <row r="1163" spans="1:1" x14ac:dyDescent="0.25">
      <c r="A1163" s="1">
        <v>12338</v>
      </c>
    </row>
    <row r="1164" spans="1:1" x14ac:dyDescent="0.25">
      <c r="A1164" s="1">
        <v>12339</v>
      </c>
    </row>
    <row r="1165" spans="1:1" x14ac:dyDescent="0.25">
      <c r="A1165" s="1">
        <v>12340</v>
      </c>
    </row>
    <row r="1166" spans="1:1" x14ac:dyDescent="0.25">
      <c r="A1166" s="1">
        <v>12341</v>
      </c>
    </row>
    <row r="1167" spans="1:1" x14ac:dyDescent="0.25">
      <c r="A1167" s="1">
        <v>12342</v>
      </c>
    </row>
    <row r="1168" spans="1:1" x14ac:dyDescent="0.25">
      <c r="A1168" s="1">
        <v>12343</v>
      </c>
    </row>
    <row r="1169" spans="1:6" x14ac:dyDescent="0.25">
      <c r="A1169" s="1">
        <v>12344</v>
      </c>
    </row>
    <row r="1170" spans="1:6" x14ac:dyDescent="0.25">
      <c r="A1170" s="1">
        <v>12345</v>
      </c>
    </row>
    <row r="1171" spans="1:6" x14ac:dyDescent="0.25">
      <c r="A1171" s="1">
        <v>12346</v>
      </c>
    </row>
    <row r="1172" spans="1:6" x14ac:dyDescent="0.25">
      <c r="A1172" s="1">
        <v>12347</v>
      </c>
    </row>
    <row r="1173" spans="1:6" x14ac:dyDescent="0.25">
      <c r="A1173" s="1">
        <v>12348</v>
      </c>
    </row>
    <row r="1174" spans="1:6" x14ac:dyDescent="0.25">
      <c r="A1174" s="1">
        <v>12349</v>
      </c>
    </row>
    <row r="1175" spans="1:6" ht="15.75" thickBot="1" x14ac:dyDescent="0.3">
      <c r="A1175" s="1">
        <v>12350</v>
      </c>
    </row>
    <row r="1176" spans="1:6" ht="15.75" thickBot="1" x14ac:dyDescent="0.3">
      <c r="A1176" s="13">
        <v>12400</v>
      </c>
      <c r="B1176" s="7" t="s">
        <v>487</v>
      </c>
      <c r="C1176" s="7" t="s">
        <v>486</v>
      </c>
      <c r="D1176" s="8" t="s">
        <v>488</v>
      </c>
      <c r="E1176" s="8" t="s">
        <v>489</v>
      </c>
      <c r="F1176" s="9" t="s">
        <v>490</v>
      </c>
    </row>
    <row r="1177" spans="1:6" x14ac:dyDescent="0.25">
      <c r="A1177" s="1">
        <v>12401</v>
      </c>
      <c r="B1177" s="6" t="s">
        <v>712</v>
      </c>
      <c r="C1177" s="12" t="s">
        <v>713</v>
      </c>
    </row>
    <row r="1178" spans="1:6" x14ac:dyDescent="0.25">
      <c r="A1178" s="1">
        <v>12402</v>
      </c>
      <c r="B1178" s="6"/>
      <c r="C1178" s="12"/>
    </row>
    <row r="1179" spans="1:6" x14ac:dyDescent="0.25">
      <c r="A1179" s="1">
        <v>12403</v>
      </c>
      <c r="B1179" s="6"/>
      <c r="C1179" s="12"/>
    </row>
    <row r="1180" spans="1:6" x14ac:dyDescent="0.25">
      <c r="A1180" s="1">
        <v>12404</v>
      </c>
      <c r="B1180" s="6"/>
      <c r="C1180" s="5"/>
    </row>
    <row r="1181" spans="1:6" x14ac:dyDescent="0.25">
      <c r="A1181" s="1">
        <v>12405</v>
      </c>
      <c r="B1181" s="6"/>
      <c r="C1181" s="5"/>
    </row>
    <row r="1182" spans="1:6" x14ac:dyDescent="0.25">
      <c r="A1182" s="1">
        <v>12406</v>
      </c>
      <c r="B1182" s="4"/>
      <c r="C1182" s="5"/>
    </row>
    <row r="1183" spans="1:6" x14ac:dyDescent="0.25">
      <c r="A1183" s="1">
        <v>12407</v>
      </c>
      <c r="B1183" s="4"/>
      <c r="C1183" s="5"/>
    </row>
    <row r="1184" spans="1:6" x14ac:dyDescent="0.25">
      <c r="A1184" s="1">
        <v>12408</v>
      </c>
      <c r="B1184" s="4"/>
      <c r="C1184" s="5"/>
    </row>
    <row r="1185" spans="1:3" x14ac:dyDescent="0.25">
      <c r="A1185" s="1">
        <v>12409</v>
      </c>
      <c r="B1185" s="4"/>
      <c r="C1185" s="5"/>
    </row>
    <row r="1186" spans="1:3" x14ac:dyDescent="0.25">
      <c r="A1186" s="1">
        <v>12410</v>
      </c>
      <c r="B1186" s="4"/>
      <c r="C1186" s="5"/>
    </row>
    <row r="1187" spans="1:3" x14ac:dyDescent="0.25">
      <c r="A1187" s="1">
        <v>12411</v>
      </c>
      <c r="B1187" s="4"/>
      <c r="C1187" s="5"/>
    </row>
    <row r="1188" spans="1:3" x14ac:dyDescent="0.25">
      <c r="A1188" s="1">
        <v>12412</v>
      </c>
      <c r="B1188" s="4"/>
      <c r="C1188" s="5"/>
    </row>
    <row r="1189" spans="1:3" x14ac:dyDescent="0.25">
      <c r="A1189" s="1">
        <v>12413</v>
      </c>
      <c r="B1189" s="4"/>
      <c r="C1189" s="5"/>
    </row>
    <row r="1190" spans="1:3" x14ac:dyDescent="0.25">
      <c r="A1190" s="1">
        <v>12414</v>
      </c>
      <c r="C1190" s="5"/>
    </row>
    <row r="1191" spans="1:3" x14ac:dyDescent="0.25">
      <c r="A1191" s="1">
        <v>12415</v>
      </c>
      <c r="C1191" s="5"/>
    </row>
    <row r="1192" spans="1:3" x14ac:dyDescent="0.25">
      <c r="A1192" s="1">
        <v>12416</v>
      </c>
      <c r="C1192" s="5"/>
    </row>
    <row r="1193" spans="1:3" x14ac:dyDescent="0.25">
      <c r="A1193" s="1">
        <v>12417</v>
      </c>
    </row>
    <row r="1194" spans="1:3" x14ac:dyDescent="0.25">
      <c r="A1194" s="1">
        <v>12418</v>
      </c>
    </row>
    <row r="1195" spans="1:3" x14ac:dyDescent="0.25">
      <c r="A1195" s="1">
        <v>12419</v>
      </c>
    </row>
    <row r="1196" spans="1:3" x14ac:dyDescent="0.25">
      <c r="A1196" s="1">
        <v>12420</v>
      </c>
    </row>
    <row r="1197" spans="1:3" x14ac:dyDescent="0.25">
      <c r="A1197" s="1">
        <v>12421</v>
      </c>
    </row>
    <row r="1198" spans="1:3" x14ac:dyDescent="0.25">
      <c r="A1198" s="1">
        <v>12422</v>
      </c>
    </row>
    <row r="1199" spans="1:3" x14ac:dyDescent="0.25">
      <c r="A1199" s="1">
        <v>12423</v>
      </c>
    </row>
    <row r="1200" spans="1:3" x14ac:dyDescent="0.25">
      <c r="A1200" s="1">
        <v>12424</v>
      </c>
    </row>
    <row r="1201" spans="1:1" x14ac:dyDescent="0.25">
      <c r="A1201" s="1">
        <v>12425</v>
      </c>
    </row>
    <row r="1202" spans="1:1" x14ac:dyDescent="0.25">
      <c r="A1202" s="1">
        <v>12426</v>
      </c>
    </row>
    <row r="1203" spans="1:1" x14ac:dyDescent="0.25">
      <c r="A1203" s="1">
        <v>12427</v>
      </c>
    </row>
    <row r="1204" spans="1:1" x14ac:dyDescent="0.25">
      <c r="A1204" s="1">
        <v>12428</v>
      </c>
    </row>
    <row r="1205" spans="1:1" x14ac:dyDescent="0.25">
      <c r="A1205" s="1">
        <v>12429</v>
      </c>
    </row>
    <row r="1206" spans="1:1" x14ac:dyDescent="0.25">
      <c r="A1206" s="1">
        <v>12430</v>
      </c>
    </row>
    <row r="1207" spans="1:1" x14ac:dyDescent="0.25">
      <c r="A1207" s="1">
        <v>12431</v>
      </c>
    </row>
    <row r="1208" spans="1:1" x14ac:dyDescent="0.25">
      <c r="A1208" s="1">
        <v>12432</v>
      </c>
    </row>
    <row r="1209" spans="1:1" x14ac:dyDescent="0.25">
      <c r="A1209" s="1">
        <v>12433</v>
      </c>
    </row>
    <row r="1210" spans="1:1" x14ac:dyDescent="0.25">
      <c r="A1210" s="1">
        <v>12434</v>
      </c>
    </row>
    <row r="1211" spans="1:1" x14ac:dyDescent="0.25">
      <c r="A1211" s="1">
        <v>12435</v>
      </c>
    </row>
    <row r="1212" spans="1:1" x14ac:dyDescent="0.25">
      <c r="A1212" s="1">
        <v>12436</v>
      </c>
    </row>
    <row r="1213" spans="1:1" x14ac:dyDescent="0.25">
      <c r="A1213" s="1">
        <v>12437</v>
      </c>
    </row>
    <row r="1214" spans="1:1" x14ac:dyDescent="0.25">
      <c r="A1214" s="1">
        <v>12438</v>
      </c>
    </row>
    <row r="1215" spans="1:1" x14ac:dyDescent="0.25">
      <c r="A1215" s="1">
        <v>12439</v>
      </c>
    </row>
    <row r="1216" spans="1:1" x14ac:dyDescent="0.25">
      <c r="A1216" s="1">
        <v>12440</v>
      </c>
    </row>
    <row r="1217" spans="1:6" x14ac:dyDescent="0.25">
      <c r="A1217" s="1">
        <v>12441</v>
      </c>
    </row>
    <row r="1218" spans="1:6" x14ac:dyDescent="0.25">
      <c r="A1218" s="1">
        <v>12442</v>
      </c>
    </row>
    <row r="1219" spans="1:6" x14ac:dyDescent="0.25">
      <c r="A1219" s="1">
        <v>12443</v>
      </c>
    </row>
    <row r="1220" spans="1:6" x14ac:dyDescent="0.25">
      <c r="A1220" s="1">
        <v>12444</v>
      </c>
    </row>
    <row r="1221" spans="1:6" x14ac:dyDescent="0.25">
      <c r="A1221" s="1">
        <v>12445</v>
      </c>
    </row>
    <row r="1222" spans="1:6" x14ac:dyDescent="0.25">
      <c r="A1222" s="1">
        <v>12446</v>
      </c>
    </row>
    <row r="1223" spans="1:6" x14ac:dyDescent="0.25">
      <c r="A1223" s="1">
        <v>12447</v>
      </c>
    </row>
    <row r="1224" spans="1:6" x14ac:dyDescent="0.25">
      <c r="A1224" s="1">
        <v>12448</v>
      </c>
    </row>
    <row r="1225" spans="1:6" x14ac:dyDescent="0.25">
      <c r="A1225" s="1">
        <v>12449</v>
      </c>
    </row>
    <row r="1226" spans="1:6" ht="15.75" thickBot="1" x14ac:dyDescent="0.3">
      <c r="A1226" s="1">
        <v>12450</v>
      </c>
    </row>
    <row r="1227" spans="1:6" ht="15.75" thickBot="1" x14ac:dyDescent="0.3">
      <c r="A1227" s="13">
        <v>12500</v>
      </c>
      <c r="B1227" s="7" t="s">
        <v>465</v>
      </c>
      <c r="C1227" s="7" t="s">
        <v>491</v>
      </c>
      <c r="D1227" s="8" t="s">
        <v>492</v>
      </c>
      <c r="E1227" s="8" t="s">
        <v>493</v>
      </c>
      <c r="F1227" s="9" t="s">
        <v>494</v>
      </c>
    </row>
    <row r="1228" spans="1:6" x14ac:dyDescent="0.25">
      <c r="A1228" s="1">
        <v>12501</v>
      </c>
      <c r="B1228" s="6" t="s">
        <v>716</v>
      </c>
      <c r="C1228" s="12" t="s">
        <v>715</v>
      </c>
    </row>
    <row r="1229" spans="1:6" x14ac:dyDescent="0.25">
      <c r="A1229" s="1">
        <v>12502</v>
      </c>
      <c r="B1229" s="6" t="s">
        <v>714</v>
      </c>
      <c r="C1229" s="12" t="s">
        <v>715</v>
      </c>
    </row>
    <row r="1230" spans="1:6" x14ac:dyDescent="0.25">
      <c r="A1230" s="1">
        <v>12503</v>
      </c>
      <c r="B1230" s="6"/>
      <c r="C1230" s="12"/>
    </row>
    <row r="1231" spans="1:6" x14ac:dyDescent="0.25">
      <c r="A1231" s="1">
        <v>12504</v>
      </c>
      <c r="B1231" s="6"/>
      <c r="C1231" s="5"/>
    </row>
    <row r="1232" spans="1:6" x14ac:dyDescent="0.25">
      <c r="A1232" s="1">
        <v>12505</v>
      </c>
      <c r="B1232" s="6"/>
      <c r="C1232" s="5"/>
    </row>
    <row r="1233" spans="1:3" x14ac:dyDescent="0.25">
      <c r="A1233" s="1">
        <v>12506</v>
      </c>
      <c r="B1233" s="4"/>
      <c r="C1233" s="5"/>
    </row>
    <row r="1234" spans="1:3" x14ac:dyDescent="0.25">
      <c r="A1234" s="1">
        <v>12507</v>
      </c>
      <c r="B1234" s="4"/>
      <c r="C1234" s="5"/>
    </row>
    <row r="1235" spans="1:3" x14ac:dyDescent="0.25">
      <c r="A1235" s="1">
        <v>12508</v>
      </c>
      <c r="B1235" s="4"/>
      <c r="C1235" s="5"/>
    </row>
    <row r="1236" spans="1:3" x14ac:dyDescent="0.25">
      <c r="A1236" s="1">
        <v>12509</v>
      </c>
      <c r="B1236" s="4"/>
      <c r="C1236" s="5"/>
    </row>
    <row r="1237" spans="1:3" x14ac:dyDescent="0.25">
      <c r="A1237" s="1">
        <v>12510</v>
      </c>
      <c r="B1237" s="4"/>
      <c r="C1237" s="5"/>
    </row>
    <row r="1238" spans="1:3" x14ac:dyDescent="0.25">
      <c r="A1238" s="1">
        <v>12511</v>
      </c>
      <c r="B1238" s="4"/>
      <c r="C1238" s="5"/>
    </row>
    <row r="1239" spans="1:3" x14ac:dyDescent="0.25">
      <c r="A1239" s="1">
        <v>12512</v>
      </c>
      <c r="B1239" s="4"/>
      <c r="C1239" s="5"/>
    </row>
    <row r="1240" spans="1:3" x14ac:dyDescent="0.25">
      <c r="A1240" s="1">
        <v>12513</v>
      </c>
      <c r="B1240" s="4"/>
      <c r="C1240" s="5"/>
    </row>
    <row r="1241" spans="1:3" x14ac:dyDescent="0.25">
      <c r="A1241" s="1">
        <v>12514</v>
      </c>
      <c r="C1241" s="5"/>
    </row>
    <row r="1242" spans="1:3" x14ac:dyDescent="0.25">
      <c r="A1242" s="1">
        <v>12515</v>
      </c>
      <c r="C1242" s="5"/>
    </row>
    <row r="1243" spans="1:3" x14ac:dyDescent="0.25">
      <c r="A1243" s="1">
        <v>12516</v>
      </c>
      <c r="C1243" s="5"/>
    </row>
    <row r="1244" spans="1:3" x14ac:dyDescent="0.25">
      <c r="A1244" s="1">
        <v>12517</v>
      </c>
    </row>
    <row r="1245" spans="1:3" x14ac:dyDescent="0.25">
      <c r="A1245" s="1">
        <v>12518</v>
      </c>
    </row>
    <row r="1246" spans="1:3" x14ac:dyDescent="0.25">
      <c r="A1246" s="1">
        <v>12519</v>
      </c>
    </row>
    <row r="1247" spans="1:3" x14ac:dyDescent="0.25">
      <c r="A1247" s="1">
        <v>12520</v>
      </c>
    </row>
    <row r="1248" spans="1:3" x14ac:dyDescent="0.25">
      <c r="A1248" s="1">
        <v>12521</v>
      </c>
    </row>
    <row r="1249" spans="1:1" x14ac:dyDescent="0.25">
      <c r="A1249" s="1">
        <v>12522</v>
      </c>
    </row>
    <row r="1250" spans="1:1" x14ac:dyDescent="0.25">
      <c r="A1250" s="1">
        <v>12523</v>
      </c>
    </row>
    <row r="1251" spans="1:1" x14ac:dyDescent="0.25">
      <c r="A1251" s="1">
        <v>12524</v>
      </c>
    </row>
    <row r="1252" spans="1:1" x14ac:dyDescent="0.25">
      <c r="A1252" s="1">
        <v>12525</v>
      </c>
    </row>
    <row r="1253" spans="1:1" x14ac:dyDescent="0.25">
      <c r="A1253" s="1">
        <v>12526</v>
      </c>
    </row>
    <row r="1254" spans="1:1" x14ac:dyDescent="0.25">
      <c r="A1254" s="1">
        <v>12527</v>
      </c>
    </row>
    <row r="1255" spans="1:1" x14ac:dyDescent="0.25">
      <c r="A1255" s="1">
        <v>12528</v>
      </c>
    </row>
    <row r="1256" spans="1:1" x14ac:dyDescent="0.25">
      <c r="A1256" s="1">
        <v>12529</v>
      </c>
    </row>
    <row r="1257" spans="1:1" x14ac:dyDescent="0.25">
      <c r="A1257" s="1">
        <v>12530</v>
      </c>
    </row>
    <row r="1258" spans="1:1" x14ac:dyDescent="0.25">
      <c r="A1258" s="1">
        <v>12531</v>
      </c>
    </row>
    <row r="1259" spans="1:1" x14ac:dyDescent="0.25">
      <c r="A1259" s="1">
        <v>12532</v>
      </c>
    </row>
    <row r="1260" spans="1:1" x14ac:dyDescent="0.25">
      <c r="A1260" s="1">
        <v>12533</v>
      </c>
    </row>
    <row r="1261" spans="1:1" x14ac:dyDescent="0.25">
      <c r="A1261" s="1">
        <v>12534</v>
      </c>
    </row>
    <row r="1262" spans="1:1" x14ac:dyDescent="0.25">
      <c r="A1262" s="1">
        <v>12535</v>
      </c>
    </row>
    <row r="1263" spans="1:1" x14ac:dyDescent="0.25">
      <c r="A1263" s="1">
        <v>12536</v>
      </c>
    </row>
    <row r="1264" spans="1:1" x14ac:dyDescent="0.25">
      <c r="A1264" s="1">
        <v>12537</v>
      </c>
    </row>
    <row r="1265" spans="1:6" x14ac:dyDescent="0.25">
      <c r="A1265" s="1">
        <v>12538</v>
      </c>
    </row>
    <row r="1266" spans="1:6" x14ac:dyDescent="0.25">
      <c r="A1266" s="1">
        <v>12539</v>
      </c>
    </row>
    <row r="1267" spans="1:6" x14ac:dyDescent="0.25">
      <c r="A1267" s="1">
        <v>12540</v>
      </c>
    </row>
    <row r="1268" spans="1:6" x14ac:dyDescent="0.25">
      <c r="A1268" s="1">
        <v>12541</v>
      </c>
    </row>
    <row r="1269" spans="1:6" x14ac:dyDescent="0.25">
      <c r="A1269" s="1">
        <v>12542</v>
      </c>
    </row>
    <row r="1270" spans="1:6" x14ac:dyDescent="0.25">
      <c r="A1270" s="1">
        <v>12543</v>
      </c>
    </row>
    <row r="1271" spans="1:6" x14ac:dyDescent="0.25">
      <c r="A1271" s="1">
        <v>12544</v>
      </c>
    </row>
    <row r="1272" spans="1:6" x14ac:dyDescent="0.25">
      <c r="A1272" s="1">
        <v>12545</v>
      </c>
    </row>
    <row r="1273" spans="1:6" x14ac:dyDescent="0.25">
      <c r="A1273" s="1">
        <v>12546</v>
      </c>
    </row>
    <row r="1274" spans="1:6" x14ac:dyDescent="0.25">
      <c r="A1274" s="1">
        <v>12547</v>
      </c>
    </row>
    <row r="1275" spans="1:6" x14ac:dyDescent="0.25">
      <c r="A1275" s="1">
        <v>12548</v>
      </c>
    </row>
    <row r="1276" spans="1:6" x14ac:dyDescent="0.25">
      <c r="A1276" s="1">
        <v>12549</v>
      </c>
    </row>
    <row r="1277" spans="1:6" ht="15.75" thickBot="1" x14ac:dyDescent="0.3">
      <c r="A1277" s="1">
        <v>12550</v>
      </c>
    </row>
    <row r="1278" spans="1:6" ht="15.75" thickBot="1" x14ac:dyDescent="0.3">
      <c r="A1278" s="13">
        <v>12600</v>
      </c>
      <c r="B1278" s="7" t="s">
        <v>101</v>
      </c>
      <c r="C1278" s="7" t="s">
        <v>102</v>
      </c>
      <c r="D1278" s="8" t="s">
        <v>26</v>
      </c>
      <c r="E1278" s="8" t="s">
        <v>103</v>
      </c>
      <c r="F1278" s="9" t="s">
        <v>104</v>
      </c>
    </row>
    <row r="1279" spans="1:6" x14ac:dyDescent="0.25">
      <c r="A1279" s="1">
        <v>12601</v>
      </c>
      <c r="B1279" s="6" t="s">
        <v>717</v>
      </c>
      <c r="C1279" s="12" t="s">
        <v>718</v>
      </c>
    </row>
    <row r="1280" spans="1:6" x14ac:dyDescent="0.25">
      <c r="A1280" s="1">
        <v>12602</v>
      </c>
      <c r="B1280" s="6"/>
      <c r="C1280" s="12"/>
    </row>
    <row r="1281" spans="1:3" x14ac:dyDescent="0.25">
      <c r="A1281" s="1">
        <v>12603</v>
      </c>
      <c r="B1281" s="6"/>
      <c r="C1281" s="12"/>
    </row>
    <row r="1282" spans="1:3" x14ac:dyDescent="0.25">
      <c r="A1282" s="1">
        <v>12604</v>
      </c>
      <c r="B1282" s="6"/>
      <c r="C1282" s="5"/>
    </row>
    <row r="1283" spans="1:3" x14ac:dyDescent="0.25">
      <c r="A1283" s="1">
        <v>12605</v>
      </c>
      <c r="B1283" s="6"/>
      <c r="C1283" s="5"/>
    </row>
    <row r="1284" spans="1:3" x14ac:dyDescent="0.25">
      <c r="A1284" s="1">
        <v>12606</v>
      </c>
      <c r="B1284" s="4"/>
      <c r="C1284" s="5"/>
    </row>
    <row r="1285" spans="1:3" x14ac:dyDescent="0.25">
      <c r="A1285" s="1">
        <v>12607</v>
      </c>
      <c r="B1285" s="4"/>
      <c r="C1285" s="5"/>
    </row>
    <row r="1286" spans="1:3" x14ac:dyDescent="0.25">
      <c r="A1286" s="1">
        <v>12608</v>
      </c>
      <c r="B1286" s="4"/>
      <c r="C1286" s="5"/>
    </row>
    <row r="1287" spans="1:3" x14ac:dyDescent="0.25">
      <c r="A1287" s="1">
        <v>12609</v>
      </c>
      <c r="B1287" s="4"/>
      <c r="C1287" s="5"/>
    </row>
    <row r="1288" spans="1:3" x14ac:dyDescent="0.25">
      <c r="A1288" s="1">
        <v>12610</v>
      </c>
      <c r="B1288" s="4"/>
      <c r="C1288" s="5"/>
    </row>
    <row r="1289" spans="1:3" x14ac:dyDescent="0.25">
      <c r="A1289" s="1">
        <v>12611</v>
      </c>
      <c r="B1289" s="4"/>
      <c r="C1289" s="5"/>
    </row>
    <row r="1290" spans="1:3" x14ac:dyDescent="0.25">
      <c r="A1290" s="1">
        <v>12612</v>
      </c>
      <c r="B1290" s="4"/>
      <c r="C1290" s="5"/>
    </row>
    <row r="1291" spans="1:3" x14ac:dyDescent="0.25">
      <c r="A1291" s="1">
        <v>12613</v>
      </c>
      <c r="B1291" s="4"/>
      <c r="C1291" s="5"/>
    </row>
    <row r="1292" spans="1:3" x14ac:dyDescent="0.25">
      <c r="A1292" s="1">
        <v>12614</v>
      </c>
      <c r="C1292" s="5"/>
    </row>
    <row r="1293" spans="1:3" x14ac:dyDescent="0.25">
      <c r="A1293" s="1">
        <v>12615</v>
      </c>
      <c r="C1293" s="5"/>
    </row>
    <row r="1294" spans="1:3" x14ac:dyDescent="0.25">
      <c r="A1294" s="1">
        <v>12616</v>
      </c>
      <c r="C1294" s="5"/>
    </row>
    <row r="1295" spans="1:3" x14ac:dyDescent="0.25">
      <c r="A1295" s="1">
        <v>12617</v>
      </c>
    </row>
    <row r="1296" spans="1:3" x14ac:dyDescent="0.25">
      <c r="A1296" s="1">
        <v>12618</v>
      </c>
    </row>
    <row r="1297" spans="1:1" x14ac:dyDescent="0.25">
      <c r="A1297" s="1">
        <v>12619</v>
      </c>
    </row>
    <row r="1298" spans="1:1" x14ac:dyDescent="0.25">
      <c r="A1298" s="1">
        <v>12620</v>
      </c>
    </row>
    <row r="1299" spans="1:1" x14ac:dyDescent="0.25">
      <c r="A1299" s="1">
        <v>12621</v>
      </c>
    </row>
    <row r="1300" spans="1:1" x14ac:dyDescent="0.25">
      <c r="A1300" s="1">
        <v>12622</v>
      </c>
    </row>
    <row r="1301" spans="1:1" x14ac:dyDescent="0.25">
      <c r="A1301" s="1">
        <v>12623</v>
      </c>
    </row>
    <row r="1302" spans="1:1" x14ac:dyDescent="0.25">
      <c r="A1302" s="1">
        <v>12624</v>
      </c>
    </row>
    <row r="1303" spans="1:1" x14ac:dyDescent="0.25">
      <c r="A1303" s="1">
        <v>12625</v>
      </c>
    </row>
    <row r="1304" spans="1:1" x14ac:dyDescent="0.25">
      <c r="A1304" s="1">
        <v>12626</v>
      </c>
    </row>
    <row r="1305" spans="1:1" x14ac:dyDescent="0.25">
      <c r="A1305" s="1">
        <v>12627</v>
      </c>
    </row>
    <row r="1306" spans="1:1" x14ac:dyDescent="0.25">
      <c r="A1306" s="1">
        <v>12628</v>
      </c>
    </row>
    <row r="1307" spans="1:1" x14ac:dyDescent="0.25">
      <c r="A1307" s="1">
        <v>12629</v>
      </c>
    </row>
    <row r="1308" spans="1:1" x14ac:dyDescent="0.25">
      <c r="A1308" s="1">
        <v>12630</v>
      </c>
    </row>
    <row r="1309" spans="1:1" x14ac:dyDescent="0.25">
      <c r="A1309" s="1">
        <v>12631</v>
      </c>
    </row>
    <row r="1310" spans="1:1" x14ac:dyDescent="0.25">
      <c r="A1310" s="1">
        <v>12632</v>
      </c>
    </row>
    <row r="1311" spans="1:1" x14ac:dyDescent="0.25">
      <c r="A1311" s="1">
        <v>12633</v>
      </c>
    </row>
    <row r="1312" spans="1:1" x14ac:dyDescent="0.25">
      <c r="A1312" s="1">
        <v>12634</v>
      </c>
    </row>
    <row r="1313" spans="1:1" x14ac:dyDescent="0.25">
      <c r="A1313" s="1">
        <v>12635</v>
      </c>
    </row>
    <row r="1314" spans="1:1" x14ac:dyDescent="0.25">
      <c r="A1314" s="1">
        <v>12636</v>
      </c>
    </row>
    <row r="1315" spans="1:1" x14ac:dyDescent="0.25">
      <c r="A1315" s="1">
        <v>12637</v>
      </c>
    </row>
    <row r="1316" spans="1:1" x14ac:dyDescent="0.25">
      <c r="A1316" s="1">
        <v>12638</v>
      </c>
    </row>
    <row r="1317" spans="1:1" x14ac:dyDescent="0.25">
      <c r="A1317" s="1">
        <v>12639</v>
      </c>
    </row>
    <row r="1318" spans="1:1" x14ac:dyDescent="0.25">
      <c r="A1318" s="1">
        <v>12640</v>
      </c>
    </row>
    <row r="1319" spans="1:1" x14ac:dyDescent="0.25">
      <c r="A1319" s="1">
        <v>12641</v>
      </c>
    </row>
    <row r="1320" spans="1:1" x14ac:dyDescent="0.25">
      <c r="A1320" s="1">
        <v>12642</v>
      </c>
    </row>
    <row r="1321" spans="1:1" x14ac:dyDescent="0.25">
      <c r="A1321" s="1">
        <v>12643</v>
      </c>
    </row>
    <row r="1322" spans="1:1" x14ac:dyDescent="0.25">
      <c r="A1322" s="1">
        <v>12644</v>
      </c>
    </row>
    <row r="1323" spans="1:1" x14ac:dyDescent="0.25">
      <c r="A1323" s="1">
        <v>12645</v>
      </c>
    </row>
    <row r="1324" spans="1:1" x14ac:dyDescent="0.25">
      <c r="A1324" s="1">
        <v>12646</v>
      </c>
    </row>
    <row r="1325" spans="1:1" x14ac:dyDescent="0.25">
      <c r="A1325" s="1">
        <v>12647</v>
      </c>
    </row>
    <row r="1326" spans="1:1" x14ac:dyDescent="0.25">
      <c r="A1326" s="1">
        <v>12648</v>
      </c>
    </row>
    <row r="1327" spans="1:1" x14ac:dyDescent="0.25">
      <c r="A1327" s="1">
        <v>12649</v>
      </c>
    </row>
    <row r="1328" spans="1:1" ht="15.75" thickBot="1" x14ac:dyDescent="0.3">
      <c r="A1328" s="1">
        <v>12650</v>
      </c>
    </row>
    <row r="1329" spans="1:6" ht="15.75" thickBot="1" x14ac:dyDescent="0.3">
      <c r="A1329" s="13">
        <v>12700</v>
      </c>
      <c r="B1329" s="7" t="s">
        <v>105</v>
      </c>
      <c r="C1329" s="7" t="s">
        <v>106</v>
      </c>
      <c r="D1329" s="8" t="s">
        <v>107</v>
      </c>
      <c r="E1329" s="8" t="s">
        <v>108</v>
      </c>
      <c r="F1329" s="9" t="s">
        <v>109</v>
      </c>
    </row>
    <row r="1330" spans="1:6" x14ac:dyDescent="0.25">
      <c r="A1330" s="1">
        <v>12701</v>
      </c>
      <c r="B1330" s="6" t="s">
        <v>719</v>
      </c>
      <c r="C1330" s="12" t="s">
        <v>720</v>
      </c>
    </row>
    <row r="1331" spans="1:6" x14ac:dyDescent="0.25">
      <c r="A1331" s="1">
        <v>12702</v>
      </c>
      <c r="B1331" s="6"/>
      <c r="C1331" s="12"/>
    </row>
    <row r="1332" spans="1:6" x14ac:dyDescent="0.25">
      <c r="A1332" s="1">
        <v>12703</v>
      </c>
      <c r="B1332" s="6"/>
      <c r="C1332" s="12"/>
    </row>
    <row r="1333" spans="1:6" x14ac:dyDescent="0.25">
      <c r="A1333" s="1">
        <v>12704</v>
      </c>
      <c r="B1333" s="6"/>
      <c r="C1333" s="5"/>
    </row>
    <row r="1334" spans="1:6" x14ac:dyDescent="0.25">
      <c r="A1334" s="1">
        <v>12705</v>
      </c>
      <c r="B1334" s="6"/>
      <c r="C1334" s="5"/>
    </row>
    <row r="1335" spans="1:6" x14ac:dyDescent="0.25">
      <c r="A1335" s="1">
        <v>12706</v>
      </c>
      <c r="B1335" s="4"/>
      <c r="C1335" s="5"/>
    </row>
    <row r="1336" spans="1:6" x14ac:dyDescent="0.25">
      <c r="A1336" s="1">
        <v>12707</v>
      </c>
      <c r="B1336" s="4"/>
      <c r="C1336" s="5"/>
    </row>
    <row r="1337" spans="1:6" x14ac:dyDescent="0.25">
      <c r="A1337" s="1">
        <v>12708</v>
      </c>
      <c r="B1337" s="4"/>
      <c r="C1337" s="5"/>
    </row>
    <row r="1338" spans="1:6" x14ac:dyDescent="0.25">
      <c r="A1338" s="1">
        <v>12709</v>
      </c>
      <c r="B1338" s="4"/>
      <c r="C1338" s="5"/>
    </row>
    <row r="1339" spans="1:6" x14ac:dyDescent="0.25">
      <c r="A1339" s="1">
        <v>12710</v>
      </c>
      <c r="B1339" s="4"/>
      <c r="C1339" s="5"/>
    </row>
    <row r="1340" spans="1:6" x14ac:dyDescent="0.25">
      <c r="A1340" s="1">
        <v>12711</v>
      </c>
      <c r="B1340" s="4"/>
      <c r="C1340" s="5"/>
    </row>
    <row r="1341" spans="1:6" x14ac:dyDescent="0.25">
      <c r="A1341" s="1">
        <v>12712</v>
      </c>
      <c r="B1341" s="4"/>
      <c r="C1341" s="5"/>
    </row>
    <row r="1342" spans="1:6" x14ac:dyDescent="0.25">
      <c r="A1342" s="1">
        <v>12713</v>
      </c>
      <c r="B1342" s="4"/>
      <c r="C1342" s="5"/>
    </row>
    <row r="1343" spans="1:6" x14ac:dyDescent="0.25">
      <c r="A1343" s="1">
        <v>12714</v>
      </c>
      <c r="C1343" s="5"/>
    </row>
    <row r="1344" spans="1:6" x14ac:dyDescent="0.25">
      <c r="A1344" s="1">
        <v>12715</v>
      </c>
      <c r="C1344" s="5"/>
    </row>
    <row r="1345" spans="1:3" x14ac:dyDescent="0.25">
      <c r="A1345" s="1">
        <v>12716</v>
      </c>
      <c r="C1345" s="5"/>
    </row>
    <row r="1346" spans="1:3" x14ac:dyDescent="0.25">
      <c r="A1346" s="1">
        <v>12717</v>
      </c>
    </row>
    <row r="1347" spans="1:3" x14ac:dyDescent="0.25">
      <c r="A1347" s="1">
        <v>12718</v>
      </c>
    </row>
    <row r="1348" spans="1:3" x14ac:dyDescent="0.25">
      <c r="A1348" s="1">
        <v>12719</v>
      </c>
    </row>
    <row r="1349" spans="1:3" x14ac:dyDescent="0.25">
      <c r="A1349" s="1">
        <v>12720</v>
      </c>
    </row>
    <row r="1350" spans="1:3" x14ac:dyDescent="0.25">
      <c r="A1350" s="1">
        <v>12721</v>
      </c>
    </row>
    <row r="1351" spans="1:3" x14ac:dyDescent="0.25">
      <c r="A1351" s="1">
        <v>12722</v>
      </c>
    </row>
    <row r="1352" spans="1:3" x14ac:dyDescent="0.25">
      <c r="A1352" s="1">
        <v>12723</v>
      </c>
    </row>
    <row r="1353" spans="1:3" x14ac:dyDescent="0.25">
      <c r="A1353" s="1">
        <v>12724</v>
      </c>
    </row>
    <row r="1354" spans="1:3" x14ac:dyDescent="0.25">
      <c r="A1354" s="1">
        <v>12725</v>
      </c>
    </row>
    <row r="1355" spans="1:3" x14ac:dyDescent="0.25">
      <c r="A1355" s="1">
        <v>12726</v>
      </c>
    </row>
    <row r="1356" spans="1:3" x14ac:dyDescent="0.25">
      <c r="A1356" s="1">
        <v>12727</v>
      </c>
    </row>
    <row r="1357" spans="1:3" x14ac:dyDescent="0.25">
      <c r="A1357" s="1">
        <v>12728</v>
      </c>
    </row>
    <row r="1358" spans="1:3" x14ac:dyDescent="0.25">
      <c r="A1358" s="1">
        <v>12729</v>
      </c>
    </row>
    <row r="1359" spans="1:3" x14ac:dyDescent="0.25">
      <c r="A1359" s="1">
        <v>12730</v>
      </c>
    </row>
    <row r="1360" spans="1:3" x14ac:dyDescent="0.25">
      <c r="A1360" s="1">
        <v>12731</v>
      </c>
    </row>
    <row r="1361" spans="1:1" x14ac:dyDescent="0.25">
      <c r="A1361" s="1">
        <v>12732</v>
      </c>
    </row>
    <row r="1362" spans="1:1" x14ac:dyDescent="0.25">
      <c r="A1362" s="1">
        <v>12733</v>
      </c>
    </row>
    <row r="1363" spans="1:1" x14ac:dyDescent="0.25">
      <c r="A1363" s="1">
        <v>12734</v>
      </c>
    </row>
    <row r="1364" spans="1:1" x14ac:dyDescent="0.25">
      <c r="A1364" s="1">
        <v>12735</v>
      </c>
    </row>
    <row r="1365" spans="1:1" x14ac:dyDescent="0.25">
      <c r="A1365" s="1">
        <v>12736</v>
      </c>
    </row>
    <row r="1366" spans="1:1" x14ac:dyDescent="0.25">
      <c r="A1366" s="1">
        <v>12737</v>
      </c>
    </row>
    <row r="1367" spans="1:1" x14ac:dyDescent="0.25">
      <c r="A1367" s="1">
        <v>12738</v>
      </c>
    </row>
    <row r="1368" spans="1:1" x14ac:dyDescent="0.25">
      <c r="A1368" s="1">
        <v>12739</v>
      </c>
    </row>
    <row r="1369" spans="1:1" x14ac:dyDescent="0.25">
      <c r="A1369" s="1">
        <v>12740</v>
      </c>
    </row>
    <row r="1370" spans="1:1" x14ac:dyDescent="0.25">
      <c r="A1370" s="1">
        <v>12741</v>
      </c>
    </row>
    <row r="1371" spans="1:1" x14ac:dyDescent="0.25">
      <c r="A1371" s="1">
        <v>12742</v>
      </c>
    </row>
    <row r="1372" spans="1:1" x14ac:dyDescent="0.25">
      <c r="A1372" s="1">
        <v>12743</v>
      </c>
    </row>
    <row r="1373" spans="1:1" x14ac:dyDescent="0.25">
      <c r="A1373" s="1">
        <v>12744</v>
      </c>
    </row>
    <row r="1374" spans="1:1" x14ac:dyDescent="0.25">
      <c r="A1374" s="1">
        <v>12745</v>
      </c>
    </row>
    <row r="1375" spans="1:1" x14ac:dyDescent="0.25">
      <c r="A1375" s="1">
        <v>12746</v>
      </c>
    </row>
    <row r="1376" spans="1:1" x14ac:dyDescent="0.25">
      <c r="A1376" s="1">
        <v>12747</v>
      </c>
    </row>
    <row r="1377" spans="1:6" x14ac:dyDescent="0.25">
      <c r="A1377" s="1">
        <v>12748</v>
      </c>
    </row>
    <row r="1378" spans="1:6" x14ac:dyDescent="0.25">
      <c r="A1378" s="1">
        <v>12749</v>
      </c>
    </row>
    <row r="1379" spans="1:6" ht="15.75" thickBot="1" x14ac:dyDescent="0.3">
      <c r="A1379" s="1">
        <v>12750</v>
      </c>
    </row>
    <row r="1380" spans="1:6" ht="15.75" thickBot="1" x14ac:dyDescent="0.3">
      <c r="A1380" s="13">
        <v>12800</v>
      </c>
      <c r="B1380" s="7" t="s">
        <v>110</v>
      </c>
      <c r="C1380" s="7" t="s">
        <v>111</v>
      </c>
      <c r="D1380" s="8" t="s">
        <v>112</v>
      </c>
      <c r="E1380" s="8" t="s">
        <v>113</v>
      </c>
      <c r="F1380" s="9" t="s">
        <v>114</v>
      </c>
    </row>
    <row r="1381" spans="1:6" x14ac:dyDescent="0.25">
      <c r="A1381" s="1">
        <v>12801</v>
      </c>
      <c r="B1381" s="6" t="s">
        <v>721</v>
      </c>
      <c r="C1381" s="12" t="s">
        <v>722</v>
      </c>
    </row>
    <row r="1382" spans="1:6" x14ac:dyDescent="0.25">
      <c r="A1382" s="1">
        <v>12802</v>
      </c>
      <c r="B1382" s="6"/>
      <c r="C1382" s="12"/>
    </row>
    <row r="1383" spans="1:6" x14ac:dyDescent="0.25">
      <c r="A1383" s="1">
        <v>12803</v>
      </c>
      <c r="B1383" s="6"/>
      <c r="C1383" s="12"/>
    </row>
    <row r="1384" spans="1:6" x14ac:dyDescent="0.25">
      <c r="A1384" s="1">
        <v>12804</v>
      </c>
      <c r="B1384" s="6"/>
      <c r="C1384" s="5"/>
    </row>
    <row r="1385" spans="1:6" x14ac:dyDescent="0.25">
      <c r="A1385" s="1">
        <v>12805</v>
      </c>
      <c r="B1385" s="6"/>
      <c r="C1385" s="5"/>
    </row>
    <row r="1386" spans="1:6" x14ac:dyDescent="0.25">
      <c r="A1386" s="1">
        <v>12806</v>
      </c>
      <c r="B1386" s="4"/>
      <c r="C1386" s="5"/>
    </row>
    <row r="1387" spans="1:6" x14ac:dyDescent="0.25">
      <c r="A1387" s="1">
        <v>12807</v>
      </c>
      <c r="B1387" s="4"/>
      <c r="C1387" s="5"/>
    </row>
    <row r="1388" spans="1:6" x14ac:dyDescent="0.25">
      <c r="A1388" s="1">
        <v>12808</v>
      </c>
      <c r="B1388" s="4"/>
      <c r="C1388" s="5"/>
    </row>
    <row r="1389" spans="1:6" x14ac:dyDescent="0.25">
      <c r="A1389" s="1">
        <v>12809</v>
      </c>
      <c r="B1389" s="4"/>
      <c r="C1389" s="5"/>
    </row>
    <row r="1390" spans="1:6" x14ac:dyDescent="0.25">
      <c r="A1390" s="1">
        <v>12810</v>
      </c>
      <c r="B1390" s="4"/>
      <c r="C1390" s="5"/>
    </row>
    <row r="1391" spans="1:6" x14ac:dyDescent="0.25">
      <c r="A1391" s="1">
        <v>12811</v>
      </c>
      <c r="B1391" s="4"/>
      <c r="C1391" s="5"/>
    </row>
    <row r="1392" spans="1:6" x14ac:dyDescent="0.25">
      <c r="A1392" s="1">
        <v>12812</v>
      </c>
      <c r="B1392" s="4"/>
      <c r="C1392" s="5"/>
    </row>
    <row r="1393" spans="1:3" x14ac:dyDescent="0.25">
      <c r="A1393" s="1">
        <v>12813</v>
      </c>
      <c r="B1393" s="4"/>
      <c r="C1393" s="5"/>
    </row>
    <row r="1394" spans="1:3" x14ac:dyDescent="0.25">
      <c r="A1394" s="1">
        <v>12814</v>
      </c>
      <c r="C1394" s="5"/>
    </row>
    <row r="1395" spans="1:3" x14ac:dyDescent="0.25">
      <c r="A1395" s="1">
        <v>12815</v>
      </c>
      <c r="C1395" s="5"/>
    </row>
    <row r="1396" spans="1:3" x14ac:dyDescent="0.25">
      <c r="A1396" s="1">
        <v>12816</v>
      </c>
      <c r="C1396" s="5"/>
    </row>
    <row r="1397" spans="1:3" x14ac:dyDescent="0.25">
      <c r="A1397" s="1">
        <v>12817</v>
      </c>
    </row>
    <row r="1398" spans="1:3" x14ac:dyDescent="0.25">
      <c r="A1398" s="1">
        <v>12818</v>
      </c>
    </row>
    <row r="1399" spans="1:3" x14ac:dyDescent="0.25">
      <c r="A1399" s="1">
        <v>12819</v>
      </c>
    </row>
    <row r="1400" spans="1:3" x14ac:dyDescent="0.25">
      <c r="A1400" s="1">
        <v>12820</v>
      </c>
    </row>
    <row r="1401" spans="1:3" x14ac:dyDescent="0.25">
      <c r="A1401" s="1">
        <v>12821</v>
      </c>
    </row>
    <row r="1402" spans="1:3" x14ac:dyDescent="0.25">
      <c r="A1402" s="1">
        <v>12822</v>
      </c>
    </row>
    <row r="1403" spans="1:3" x14ac:dyDescent="0.25">
      <c r="A1403" s="1">
        <v>12823</v>
      </c>
    </row>
    <row r="1404" spans="1:3" x14ac:dyDescent="0.25">
      <c r="A1404" s="1">
        <v>12824</v>
      </c>
    </row>
    <row r="1405" spans="1:3" x14ac:dyDescent="0.25">
      <c r="A1405" s="1">
        <v>12825</v>
      </c>
    </row>
    <row r="1406" spans="1:3" x14ac:dyDescent="0.25">
      <c r="A1406" s="1">
        <v>12826</v>
      </c>
    </row>
    <row r="1407" spans="1:3" x14ac:dyDescent="0.25">
      <c r="A1407" s="1">
        <v>12827</v>
      </c>
    </row>
    <row r="1408" spans="1:3" x14ac:dyDescent="0.25">
      <c r="A1408" s="1">
        <v>12828</v>
      </c>
    </row>
    <row r="1409" spans="1:1" x14ac:dyDescent="0.25">
      <c r="A1409" s="1">
        <v>12829</v>
      </c>
    </row>
    <row r="1410" spans="1:1" x14ac:dyDescent="0.25">
      <c r="A1410" s="1">
        <v>12830</v>
      </c>
    </row>
    <row r="1411" spans="1:1" x14ac:dyDescent="0.25">
      <c r="A1411" s="1">
        <v>12831</v>
      </c>
    </row>
    <row r="1412" spans="1:1" x14ac:dyDescent="0.25">
      <c r="A1412" s="1">
        <v>12832</v>
      </c>
    </row>
    <row r="1413" spans="1:1" x14ac:dyDescent="0.25">
      <c r="A1413" s="1">
        <v>12833</v>
      </c>
    </row>
    <row r="1414" spans="1:1" x14ac:dyDescent="0.25">
      <c r="A1414" s="1">
        <v>12834</v>
      </c>
    </row>
    <row r="1415" spans="1:1" x14ac:dyDescent="0.25">
      <c r="A1415" s="1">
        <v>12835</v>
      </c>
    </row>
    <row r="1416" spans="1:1" x14ac:dyDescent="0.25">
      <c r="A1416" s="1">
        <v>12836</v>
      </c>
    </row>
    <row r="1417" spans="1:1" x14ac:dyDescent="0.25">
      <c r="A1417" s="1">
        <v>12837</v>
      </c>
    </row>
    <row r="1418" spans="1:1" x14ac:dyDescent="0.25">
      <c r="A1418" s="1">
        <v>12838</v>
      </c>
    </row>
    <row r="1419" spans="1:1" x14ac:dyDescent="0.25">
      <c r="A1419" s="1">
        <v>12839</v>
      </c>
    </row>
    <row r="1420" spans="1:1" x14ac:dyDescent="0.25">
      <c r="A1420" s="1">
        <v>12840</v>
      </c>
    </row>
    <row r="1421" spans="1:1" x14ac:dyDescent="0.25">
      <c r="A1421" s="1">
        <v>12841</v>
      </c>
    </row>
    <row r="1422" spans="1:1" x14ac:dyDescent="0.25">
      <c r="A1422" s="1">
        <v>12842</v>
      </c>
    </row>
    <row r="1423" spans="1:1" x14ac:dyDescent="0.25">
      <c r="A1423" s="1">
        <v>12843</v>
      </c>
    </row>
    <row r="1424" spans="1:1" x14ac:dyDescent="0.25">
      <c r="A1424" s="1">
        <v>12844</v>
      </c>
    </row>
    <row r="1425" spans="1:6" x14ac:dyDescent="0.25">
      <c r="A1425" s="1">
        <v>12845</v>
      </c>
    </row>
    <row r="1426" spans="1:6" x14ac:dyDescent="0.25">
      <c r="A1426" s="1">
        <v>12846</v>
      </c>
    </row>
    <row r="1427" spans="1:6" x14ac:dyDescent="0.25">
      <c r="A1427" s="1">
        <v>12847</v>
      </c>
    </row>
    <row r="1428" spans="1:6" x14ac:dyDescent="0.25">
      <c r="A1428" s="1">
        <v>12848</v>
      </c>
    </row>
    <row r="1429" spans="1:6" x14ac:dyDescent="0.25">
      <c r="A1429" s="1">
        <v>12849</v>
      </c>
    </row>
    <row r="1430" spans="1:6" ht="15.75" thickBot="1" x14ac:dyDescent="0.3">
      <c r="A1430" s="1">
        <v>12850</v>
      </c>
    </row>
    <row r="1431" spans="1:6" ht="15.75" thickBot="1" x14ac:dyDescent="0.3">
      <c r="A1431" s="13">
        <v>12900</v>
      </c>
      <c r="B1431" s="7" t="s">
        <v>115</v>
      </c>
      <c r="C1431" s="7" t="s">
        <v>116</v>
      </c>
      <c r="D1431" s="8" t="s">
        <v>117</v>
      </c>
      <c r="E1431" s="8" t="s">
        <v>118</v>
      </c>
      <c r="F1431" s="9" t="s">
        <v>119</v>
      </c>
    </row>
    <row r="1432" spans="1:6" x14ac:dyDescent="0.25">
      <c r="A1432" s="1">
        <v>12901</v>
      </c>
      <c r="B1432" s="6" t="s">
        <v>723</v>
      </c>
      <c r="C1432" s="12" t="s">
        <v>724</v>
      </c>
    </row>
    <row r="1433" spans="1:6" x14ac:dyDescent="0.25">
      <c r="A1433" s="1">
        <v>12902</v>
      </c>
      <c r="B1433" s="6"/>
      <c r="C1433" s="12"/>
    </row>
    <row r="1434" spans="1:6" x14ac:dyDescent="0.25">
      <c r="A1434" s="1">
        <v>12903</v>
      </c>
      <c r="B1434" s="6"/>
      <c r="C1434" s="12"/>
    </row>
    <row r="1435" spans="1:6" x14ac:dyDescent="0.25">
      <c r="A1435" s="1">
        <v>12904</v>
      </c>
      <c r="B1435" s="6"/>
      <c r="C1435" s="5"/>
    </row>
    <row r="1436" spans="1:6" x14ac:dyDescent="0.25">
      <c r="A1436" s="1">
        <v>12905</v>
      </c>
      <c r="B1436" s="6"/>
      <c r="C1436" s="5"/>
    </row>
    <row r="1437" spans="1:6" x14ac:dyDescent="0.25">
      <c r="A1437" s="1">
        <v>12906</v>
      </c>
      <c r="B1437" s="4"/>
      <c r="C1437" s="5"/>
    </row>
    <row r="1438" spans="1:6" x14ac:dyDescent="0.25">
      <c r="A1438" s="1">
        <v>12907</v>
      </c>
      <c r="B1438" s="4"/>
      <c r="C1438" s="5"/>
    </row>
    <row r="1439" spans="1:6" x14ac:dyDescent="0.25">
      <c r="A1439" s="1">
        <v>12908</v>
      </c>
      <c r="B1439" s="4"/>
      <c r="C1439" s="5"/>
    </row>
    <row r="1440" spans="1:6" x14ac:dyDescent="0.25">
      <c r="A1440" s="1">
        <v>12909</v>
      </c>
      <c r="B1440" s="4"/>
      <c r="C1440" s="5"/>
    </row>
    <row r="1441" spans="1:3" x14ac:dyDescent="0.25">
      <c r="A1441" s="1">
        <v>12910</v>
      </c>
      <c r="B1441" s="4"/>
      <c r="C1441" s="5"/>
    </row>
    <row r="1442" spans="1:3" x14ac:dyDescent="0.25">
      <c r="A1442" s="1">
        <v>12911</v>
      </c>
      <c r="B1442" s="4"/>
      <c r="C1442" s="5"/>
    </row>
    <row r="1443" spans="1:3" x14ac:dyDescent="0.25">
      <c r="A1443" s="1">
        <v>12912</v>
      </c>
      <c r="B1443" s="4"/>
      <c r="C1443" s="5"/>
    </row>
    <row r="1444" spans="1:3" x14ac:dyDescent="0.25">
      <c r="A1444" s="1">
        <v>12913</v>
      </c>
      <c r="B1444" s="4"/>
      <c r="C1444" s="5"/>
    </row>
    <row r="1445" spans="1:3" x14ac:dyDescent="0.25">
      <c r="A1445" s="1">
        <v>12914</v>
      </c>
      <c r="C1445" s="5"/>
    </row>
    <row r="1446" spans="1:3" x14ac:dyDescent="0.25">
      <c r="A1446" s="1">
        <v>12915</v>
      </c>
      <c r="C1446" s="5"/>
    </row>
    <row r="1447" spans="1:3" x14ac:dyDescent="0.25">
      <c r="A1447" s="1">
        <v>12916</v>
      </c>
      <c r="C1447" s="5"/>
    </row>
    <row r="1448" spans="1:3" x14ac:dyDescent="0.25">
      <c r="A1448" s="1">
        <v>12917</v>
      </c>
    </row>
    <row r="1449" spans="1:3" x14ac:dyDescent="0.25">
      <c r="A1449" s="1">
        <v>12918</v>
      </c>
    </row>
    <row r="1450" spans="1:3" x14ac:dyDescent="0.25">
      <c r="A1450" s="1">
        <v>12919</v>
      </c>
    </row>
    <row r="1451" spans="1:3" x14ac:dyDescent="0.25">
      <c r="A1451" s="1">
        <v>12920</v>
      </c>
    </row>
    <row r="1452" spans="1:3" x14ac:dyDescent="0.25">
      <c r="A1452" s="1">
        <v>12921</v>
      </c>
    </row>
    <row r="1453" spans="1:3" x14ac:dyDescent="0.25">
      <c r="A1453" s="1">
        <v>12922</v>
      </c>
    </row>
    <row r="1454" spans="1:3" x14ac:dyDescent="0.25">
      <c r="A1454" s="1">
        <v>12923</v>
      </c>
    </row>
    <row r="1455" spans="1:3" x14ac:dyDescent="0.25">
      <c r="A1455" s="1">
        <v>12924</v>
      </c>
    </row>
    <row r="1456" spans="1:3" x14ac:dyDescent="0.25">
      <c r="A1456" s="1">
        <v>12925</v>
      </c>
    </row>
    <row r="1457" spans="1:1" x14ac:dyDescent="0.25">
      <c r="A1457" s="1">
        <v>12926</v>
      </c>
    </row>
    <row r="1458" spans="1:1" x14ac:dyDescent="0.25">
      <c r="A1458" s="1">
        <v>12927</v>
      </c>
    </row>
    <row r="1459" spans="1:1" x14ac:dyDescent="0.25">
      <c r="A1459" s="1">
        <v>12928</v>
      </c>
    </row>
    <row r="1460" spans="1:1" x14ac:dyDescent="0.25">
      <c r="A1460" s="1">
        <v>12929</v>
      </c>
    </row>
    <row r="1461" spans="1:1" x14ac:dyDescent="0.25">
      <c r="A1461" s="1">
        <v>12930</v>
      </c>
    </row>
    <row r="1462" spans="1:1" x14ac:dyDescent="0.25">
      <c r="A1462" s="1">
        <v>12931</v>
      </c>
    </row>
    <row r="1463" spans="1:1" x14ac:dyDescent="0.25">
      <c r="A1463" s="1">
        <v>12932</v>
      </c>
    </row>
    <row r="1464" spans="1:1" x14ac:dyDescent="0.25">
      <c r="A1464" s="1">
        <v>12933</v>
      </c>
    </row>
    <row r="1465" spans="1:1" x14ac:dyDescent="0.25">
      <c r="A1465" s="1">
        <v>12934</v>
      </c>
    </row>
    <row r="1466" spans="1:1" x14ac:dyDescent="0.25">
      <c r="A1466" s="1">
        <v>12935</v>
      </c>
    </row>
    <row r="1467" spans="1:1" x14ac:dyDescent="0.25">
      <c r="A1467" s="1">
        <v>12936</v>
      </c>
    </row>
    <row r="1468" spans="1:1" x14ac:dyDescent="0.25">
      <c r="A1468" s="1">
        <v>12937</v>
      </c>
    </row>
    <row r="1469" spans="1:1" x14ac:dyDescent="0.25">
      <c r="A1469" s="1">
        <v>12938</v>
      </c>
    </row>
    <row r="1470" spans="1:1" x14ac:dyDescent="0.25">
      <c r="A1470" s="1">
        <v>12939</v>
      </c>
    </row>
    <row r="1471" spans="1:1" x14ac:dyDescent="0.25">
      <c r="A1471" s="1">
        <v>12940</v>
      </c>
    </row>
    <row r="1472" spans="1:1" x14ac:dyDescent="0.25">
      <c r="A1472" s="1">
        <v>12941</v>
      </c>
    </row>
    <row r="1473" spans="1:6" x14ac:dyDescent="0.25">
      <c r="A1473" s="1">
        <v>12942</v>
      </c>
    </row>
    <row r="1474" spans="1:6" x14ac:dyDescent="0.25">
      <c r="A1474" s="1">
        <v>12943</v>
      </c>
    </row>
    <row r="1475" spans="1:6" x14ac:dyDescent="0.25">
      <c r="A1475" s="1">
        <v>12944</v>
      </c>
    </row>
    <row r="1476" spans="1:6" x14ac:dyDescent="0.25">
      <c r="A1476" s="1">
        <v>12945</v>
      </c>
    </row>
    <row r="1477" spans="1:6" x14ac:dyDescent="0.25">
      <c r="A1477" s="1">
        <v>12946</v>
      </c>
    </row>
    <row r="1478" spans="1:6" x14ac:dyDescent="0.25">
      <c r="A1478" s="1">
        <v>12947</v>
      </c>
    </row>
    <row r="1479" spans="1:6" x14ac:dyDescent="0.25">
      <c r="A1479" s="1">
        <v>12948</v>
      </c>
    </row>
    <row r="1480" spans="1:6" x14ac:dyDescent="0.25">
      <c r="A1480" s="1">
        <v>12949</v>
      </c>
    </row>
    <row r="1481" spans="1:6" ht="15.75" thickBot="1" x14ac:dyDescent="0.3">
      <c r="A1481" s="1">
        <v>12950</v>
      </c>
    </row>
    <row r="1482" spans="1:6" ht="15.75" thickBot="1" x14ac:dyDescent="0.3">
      <c r="A1482" s="13">
        <v>13000</v>
      </c>
      <c r="B1482" s="7" t="s">
        <v>471</v>
      </c>
      <c r="C1482" s="7" t="s">
        <v>495</v>
      </c>
      <c r="D1482" s="8" t="s">
        <v>309</v>
      </c>
      <c r="E1482" s="8" t="s">
        <v>496</v>
      </c>
      <c r="F1482" s="9" t="s">
        <v>497</v>
      </c>
    </row>
    <row r="1483" spans="1:6" x14ac:dyDescent="0.25">
      <c r="A1483" s="1">
        <v>13001</v>
      </c>
      <c r="B1483" s="6" t="s">
        <v>725</v>
      </c>
      <c r="C1483" s="12"/>
    </row>
    <row r="1484" spans="1:6" x14ac:dyDescent="0.25">
      <c r="A1484" s="1">
        <v>13002</v>
      </c>
      <c r="B1484" s="6"/>
      <c r="C1484" s="12"/>
    </row>
    <row r="1485" spans="1:6" x14ac:dyDescent="0.25">
      <c r="A1485" s="1">
        <v>13003</v>
      </c>
      <c r="B1485" s="6"/>
      <c r="C1485" s="12"/>
    </row>
    <row r="1486" spans="1:6" x14ac:dyDescent="0.25">
      <c r="A1486" s="1">
        <v>13004</v>
      </c>
      <c r="B1486" s="6"/>
      <c r="C1486" s="5"/>
    </row>
    <row r="1487" spans="1:6" x14ac:dyDescent="0.25">
      <c r="A1487" s="1">
        <v>13005</v>
      </c>
      <c r="B1487" s="6"/>
      <c r="C1487" s="5"/>
    </row>
    <row r="1488" spans="1:6" x14ac:dyDescent="0.25">
      <c r="A1488" s="1">
        <v>13006</v>
      </c>
      <c r="B1488" s="4"/>
      <c r="C1488" s="5"/>
    </row>
    <row r="1489" spans="1:3" x14ac:dyDescent="0.25">
      <c r="A1489" s="1">
        <v>13007</v>
      </c>
      <c r="B1489" s="4"/>
      <c r="C1489" s="5"/>
    </row>
    <row r="1490" spans="1:3" x14ac:dyDescent="0.25">
      <c r="A1490" s="1">
        <v>13008</v>
      </c>
      <c r="B1490" s="4"/>
      <c r="C1490" s="5"/>
    </row>
    <row r="1491" spans="1:3" x14ac:dyDescent="0.25">
      <c r="A1491" s="1">
        <v>13009</v>
      </c>
      <c r="B1491" s="4"/>
      <c r="C1491" s="5"/>
    </row>
    <row r="1492" spans="1:3" x14ac:dyDescent="0.25">
      <c r="A1492" s="1">
        <v>13010</v>
      </c>
      <c r="B1492" s="4"/>
      <c r="C1492" s="5"/>
    </row>
    <row r="1493" spans="1:3" x14ac:dyDescent="0.25">
      <c r="A1493" s="1">
        <v>13011</v>
      </c>
      <c r="B1493" s="4"/>
      <c r="C1493" s="5"/>
    </row>
    <row r="1494" spans="1:3" x14ac:dyDescent="0.25">
      <c r="A1494" s="1">
        <v>13012</v>
      </c>
      <c r="B1494" s="4"/>
      <c r="C1494" s="5"/>
    </row>
    <row r="1495" spans="1:3" x14ac:dyDescent="0.25">
      <c r="A1495" s="1">
        <v>13013</v>
      </c>
      <c r="B1495" s="4"/>
      <c r="C1495" s="5"/>
    </row>
    <row r="1496" spans="1:3" x14ac:dyDescent="0.25">
      <c r="A1496" s="1">
        <v>13014</v>
      </c>
      <c r="C1496" s="5"/>
    </row>
    <row r="1497" spans="1:3" x14ac:dyDescent="0.25">
      <c r="A1497" s="1">
        <v>13015</v>
      </c>
      <c r="C1497" s="5"/>
    </row>
    <row r="1498" spans="1:3" x14ac:dyDescent="0.25">
      <c r="A1498" s="1">
        <v>13016</v>
      </c>
      <c r="C1498" s="5"/>
    </row>
    <row r="1499" spans="1:3" x14ac:dyDescent="0.25">
      <c r="A1499" s="1">
        <v>13017</v>
      </c>
    </row>
    <row r="1500" spans="1:3" x14ac:dyDescent="0.25">
      <c r="A1500" s="1">
        <v>13018</v>
      </c>
    </row>
    <row r="1501" spans="1:3" x14ac:dyDescent="0.25">
      <c r="A1501" s="1">
        <v>13019</v>
      </c>
    </row>
    <row r="1502" spans="1:3" x14ac:dyDescent="0.25">
      <c r="A1502" s="1">
        <v>13020</v>
      </c>
    </row>
    <row r="1503" spans="1:3" x14ac:dyDescent="0.25">
      <c r="A1503" s="1">
        <v>13021</v>
      </c>
    </row>
    <row r="1504" spans="1:3" x14ac:dyDescent="0.25">
      <c r="A1504" s="1">
        <v>13022</v>
      </c>
    </row>
    <row r="1505" spans="1:1" x14ac:dyDescent="0.25">
      <c r="A1505" s="1">
        <v>13023</v>
      </c>
    </row>
    <row r="1506" spans="1:1" x14ac:dyDescent="0.25">
      <c r="A1506" s="1">
        <v>13024</v>
      </c>
    </row>
    <row r="1507" spans="1:1" x14ac:dyDescent="0.25">
      <c r="A1507" s="1">
        <v>13025</v>
      </c>
    </row>
    <row r="1508" spans="1:1" x14ac:dyDescent="0.25">
      <c r="A1508" s="1">
        <v>13026</v>
      </c>
    </row>
    <row r="1509" spans="1:1" x14ac:dyDescent="0.25">
      <c r="A1509" s="1">
        <v>13027</v>
      </c>
    </row>
    <row r="1510" spans="1:1" x14ac:dyDescent="0.25">
      <c r="A1510" s="1">
        <v>13028</v>
      </c>
    </row>
    <row r="1511" spans="1:1" x14ac:dyDescent="0.25">
      <c r="A1511" s="1">
        <v>13029</v>
      </c>
    </row>
    <row r="1512" spans="1:1" x14ac:dyDescent="0.25">
      <c r="A1512" s="1">
        <v>13030</v>
      </c>
    </row>
    <row r="1513" spans="1:1" x14ac:dyDescent="0.25">
      <c r="A1513" s="1">
        <v>13031</v>
      </c>
    </row>
    <row r="1514" spans="1:1" x14ac:dyDescent="0.25">
      <c r="A1514" s="1">
        <v>13032</v>
      </c>
    </row>
    <row r="1515" spans="1:1" x14ac:dyDescent="0.25">
      <c r="A1515" s="1">
        <v>13033</v>
      </c>
    </row>
    <row r="1516" spans="1:1" x14ac:dyDescent="0.25">
      <c r="A1516" s="1">
        <v>13034</v>
      </c>
    </row>
    <row r="1517" spans="1:1" x14ac:dyDescent="0.25">
      <c r="A1517" s="1">
        <v>13035</v>
      </c>
    </row>
    <row r="1518" spans="1:1" x14ac:dyDescent="0.25">
      <c r="A1518" s="1">
        <v>13036</v>
      </c>
    </row>
    <row r="1519" spans="1:1" x14ac:dyDescent="0.25">
      <c r="A1519" s="1">
        <v>13037</v>
      </c>
    </row>
    <row r="1520" spans="1:1" x14ac:dyDescent="0.25">
      <c r="A1520" s="1">
        <v>13038</v>
      </c>
    </row>
    <row r="1521" spans="1:6" x14ac:dyDescent="0.25">
      <c r="A1521" s="1">
        <v>13039</v>
      </c>
    </row>
    <row r="1522" spans="1:6" x14ac:dyDescent="0.25">
      <c r="A1522" s="1">
        <v>13040</v>
      </c>
    </row>
    <row r="1523" spans="1:6" x14ac:dyDescent="0.25">
      <c r="A1523" s="1">
        <v>13041</v>
      </c>
    </row>
    <row r="1524" spans="1:6" x14ac:dyDescent="0.25">
      <c r="A1524" s="1">
        <v>13042</v>
      </c>
    </row>
    <row r="1525" spans="1:6" x14ac:dyDescent="0.25">
      <c r="A1525" s="1">
        <v>13043</v>
      </c>
    </row>
    <row r="1526" spans="1:6" x14ac:dyDescent="0.25">
      <c r="A1526" s="1">
        <v>13044</v>
      </c>
    </row>
    <row r="1527" spans="1:6" x14ac:dyDescent="0.25">
      <c r="A1527" s="1">
        <v>13045</v>
      </c>
    </row>
    <row r="1528" spans="1:6" x14ac:dyDescent="0.25">
      <c r="A1528" s="1">
        <v>13046</v>
      </c>
    </row>
    <row r="1529" spans="1:6" x14ac:dyDescent="0.25">
      <c r="A1529" s="1">
        <v>13047</v>
      </c>
    </row>
    <row r="1530" spans="1:6" x14ac:dyDescent="0.25">
      <c r="A1530" s="1">
        <v>13048</v>
      </c>
    </row>
    <row r="1531" spans="1:6" x14ac:dyDescent="0.25">
      <c r="A1531" s="1">
        <v>13049</v>
      </c>
    </row>
    <row r="1532" spans="1:6" ht="15.75" thickBot="1" x14ac:dyDescent="0.3">
      <c r="A1532" s="1">
        <v>13050</v>
      </c>
    </row>
    <row r="1533" spans="1:6" ht="15.75" thickBot="1" x14ac:dyDescent="0.3">
      <c r="A1533" s="13">
        <v>13100</v>
      </c>
      <c r="B1533" s="7" t="s">
        <v>120</v>
      </c>
      <c r="C1533" s="7" t="s">
        <v>121</v>
      </c>
      <c r="D1533" s="8" t="s">
        <v>122</v>
      </c>
      <c r="E1533" s="8" t="s">
        <v>123</v>
      </c>
      <c r="F1533" s="9" t="s">
        <v>124</v>
      </c>
    </row>
    <row r="1534" spans="1:6" x14ac:dyDescent="0.25">
      <c r="A1534" s="1">
        <v>13101</v>
      </c>
      <c r="B1534" s="6" t="s">
        <v>726</v>
      </c>
      <c r="C1534" s="12" t="s">
        <v>727</v>
      </c>
    </row>
    <row r="1535" spans="1:6" x14ac:dyDescent="0.25">
      <c r="A1535" s="1">
        <v>13102</v>
      </c>
      <c r="B1535" s="6"/>
      <c r="C1535" s="12"/>
    </row>
    <row r="1536" spans="1:6" x14ac:dyDescent="0.25">
      <c r="A1536" s="1">
        <v>13103</v>
      </c>
      <c r="B1536" s="6"/>
      <c r="C1536" s="12"/>
    </row>
    <row r="1537" spans="1:3" x14ac:dyDescent="0.25">
      <c r="A1537" s="1">
        <v>13104</v>
      </c>
      <c r="B1537" s="6"/>
      <c r="C1537" s="5"/>
    </row>
    <row r="1538" spans="1:3" x14ac:dyDescent="0.25">
      <c r="A1538" s="1">
        <v>13105</v>
      </c>
      <c r="B1538" s="6"/>
      <c r="C1538" s="5"/>
    </row>
    <row r="1539" spans="1:3" x14ac:dyDescent="0.25">
      <c r="A1539" s="1">
        <v>13106</v>
      </c>
      <c r="B1539" s="4"/>
      <c r="C1539" s="5"/>
    </row>
    <row r="1540" spans="1:3" x14ac:dyDescent="0.25">
      <c r="A1540" s="1">
        <v>13107</v>
      </c>
      <c r="B1540" s="4"/>
      <c r="C1540" s="5"/>
    </row>
    <row r="1541" spans="1:3" x14ac:dyDescent="0.25">
      <c r="A1541" s="1">
        <v>13108</v>
      </c>
      <c r="B1541" s="4"/>
      <c r="C1541" s="5"/>
    </row>
    <row r="1542" spans="1:3" x14ac:dyDescent="0.25">
      <c r="A1542" s="1">
        <v>13109</v>
      </c>
      <c r="B1542" s="4"/>
      <c r="C1542" s="5"/>
    </row>
    <row r="1543" spans="1:3" x14ac:dyDescent="0.25">
      <c r="A1543" s="1">
        <v>13110</v>
      </c>
      <c r="B1543" s="4"/>
      <c r="C1543" s="5"/>
    </row>
    <row r="1544" spans="1:3" x14ac:dyDescent="0.25">
      <c r="A1544" s="1">
        <v>13111</v>
      </c>
      <c r="B1544" s="4"/>
      <c r="C1544" s="5"/>
    </row>
    <row r="1545" spans="1:3" x14ac:dyDescent="0.25">
      <c r="A1545" s="1">
        <v>13112</v>
      </c>
      <c r="B1545" s="4"/>
      <c r="C1545" s="5"/>
    </row>
    <row r="1546" spans="1:3" x14ac:dyDescent="0.25">
      <c r="A1546" s="1">
        <v>13113</v>
      </c>
      <c r="B1546" s="4"/>
      <c r="C1546" s="5"/>
    </row>
    <row r="1547" spans="1:3" x14ac:dyDescent="0.25">
      <c r="A1547" s="1">
        <v>13114</v>
      </c>
      <c r="C1547" s="5"/>
    </row>
    <row r="1548" spans="1:3" x14ac:dyDescent="0.25">
      <c r="A1548" s="1">
        <v>13115</v>
      </c>
      <c r="C1548" s="5"/>
    </row>
    <row r="1549" spans="1:3" x14ac:dyDescent="0.25">
      <c r="A1549" s="1">
        <v>13116</v>
      </c>
      <c r="C1549" s="5"/>
    </row>
    <row r="1550" spans="1:3" x14ac:dyDescent="0.25">
      <c r="A1550" s="1">
        <v>13117</v>
      </c>
    </row>
    <row r="1551" spans="1:3" x14ac:dyDescent="0.25">
      <c r="A1551" s="1">
        <v>13118</v>
      </c>
    </row>
    <row r="1552" spans="1:3" x14ac:dyDescent="0.25">
      <c r="A1552" s="1">
        <v>13119</v>
      </c>
    </row>
    <row r="1553" spans="1:1" x14ac:dyDescent="0.25">
      <c r="A1553" s="1">
        <v>13120</v>
      </c>
    </row>
    <row r="1554" spans="1:1" x14ac:dyDescent="0.25">
      <c r="A1554" s="1">
        <v>13121</v>
      </c>
    </row>
    <row r="1555" spans="1:1" x14ac:dyDescent="0.25">
      <c r="A1555" s="1">
        <v>13122</v>
      </c>
    </row>
    <row r="1556" spans="1:1" x14ac:dyDescent="0.25">
      <c r="A1556" s="1">
        <v>13123</v>
      </c>
    </row>
    <row r="1557" spans="1:1" x14ac:dyDescent="0.25">
      <c r="A1557" s="1">
        <v>13124</v>
      </c>
    </row>
    <row r="1558" spans="1:1" x14ac:dyDescent="0.25">
      <c r="A1558" s="1">
        <v>13125</v>
      </c>
    </row>
    <row r="1559" spans="1:1" x14ac:dyDescent="0.25">
      <c r="A1559" s="1">
        <v>13126</v>
      </c>
    </row>
    <row r="1560" spans="1:1" x14ac:dyDescent="0.25">
      <c r="A1560" s="1">
        <v>13127</v>
      </c>
    </row>
    <row r="1561" spans="1:1" x14ac:dyDescent="0.25">
      <c r="A1561" s="1">
        <v>13128</v>
      </c>
    </row>
    <row r="1562" spans="1:1" x14ac:dyDescent="0.25">
      <c r="A1562" s="1">
        <v>13129</v>
      </c>
    </row>
    <row r="1563" spans="1:1" x14ac:dyDescent="0.25">
      <c r="A1563" s="1">
        <v>13130</v>
      </c>
    </row>
    <row r="1564" spans="1:1" x14ac:dyDescent="0.25">
      <c r="A1564" s="1">
        <v>13131</v>
      </c>
    </row>
    <row r="1565" spans="1:1" x14ac:dyDescent="0.25">
      <c r="A1565" s="1">
        <v>13132</v>
      </c>
    </row>
    <row r="1566" spans="1:1" x14ac:dyDescent="0.25">
      <c r="A1566" s="1">
        <v>13133</v>
      </c>
    </row>
    <row r="1567" spans="1:1" x14ac:dyDescent="0.25">
      <c r="A1567" s="1">
        <v>13134</v>
      </c>
    </row>
    <row r="1568" spans="1:1" x14ac:dyDescent="0.25">
      <c r="A1568" s="1">
        <v>13135</v>
      </c>
    </row>
    <row r="1569" spans="1:6" x14ac:dyDescent="0.25">
      <c r="A1569" s="1">
        <v>13136</v>
      </c>
    </row>
    <row r="1570" spans="1:6" x14ac:dyDescent="0.25">
      <c r="A1570" s="1">
        <v>13137</v>
      </c>
    </row>
    <row r="1571" spans="1:6" x14ac:dyDescent="0.25">
      <c r="A1571" s="1">
        <v>13138</v>
      </c>
    </row>
    <row r="1572" spans="1:6" x14ac:dyDescent="0.25">
      <c r="A1572" s="1">
        <v>13139</v>
      </c>
    </row>
    <row r="1573" spans="1:6" x14ac:dyDescent="0.25">
      <c r="A1573" s="1">
        <v>13140</v>
      </c>
    </row>
    <row r="1574" spans="1:6" x14ac:dyDescent="0.25">
      <c r="A1574" s="1">
        <v>13141</v>
      </c>
    </row>
    <row r="1575" spans="1:6" x14ac:dyDescent="0.25">
      <c r="A1575" s="1">
        <v>13142</v>
      </c>
    </row>
    <row r="1576" spans="1:6" x14ac:dyDescent="0.25">
      <c r="A1576" s="1">
        <v>13143</v>
      </c>
    </row>
    <row r="1577" spans="1:6" x14ac:dyDescent="0.25">
      <c r="A1577" s="1">
        <v>13144</v>
      </c>
    </row>
    <row r="1578" spans="1:6" x14ac:dyDescent="0.25">
      <c r="A1578" s="1">
        <v>13145</v>
      </c>
    </row>
    <row r="1579" spans="1:6" x14ac:dyDescent="0.25">
      <c r="A1579" s="1">
        <v>13146</v>
      </c>
    </row>
    <row r="1580" spans="1:6" x14ac:dyDescent="0.25">
      <c r="A1580" s="1">
        <v>13147</v>
      </c>
    </row>
    <row r="1581" spans="1:6" x14ac:dyDescent="0.25">
      <c r="A1581" s="1">
        <v>13148</v>
      </c>
    </row>
    <row r="1582" spans="1:6" x14ac:dyDescent="0.25">
      <c r="A1582" s="1">
        <v>13149</v>
      </c>
    </row>
    <row r="1583" spans="1:6" ht="15.75" thickBot="1" x14ac:dyDescent="0.3">
      <c r="A1583" s="1">
        <v>13150</v>
      </c>
    </row>
    <row r="1584" spans="1:6" ht="15.75" thickBot="1" x14ac:dyDescent="0.3">
      <c r="A1584" s="13">
        <v>13200</v>
      </c>
      <c r="B1584" s="7" t="s">
        <v>125</v>
      </c>
      <c r="C1584" s="7" t="s">
        <v>126</v>
      </c>
      <c r="D1584" s="8" t="s">
        <v>127</v>
      </c>
      <c r="E1584" s="8" t="s">
        <v>128</v>
      </c>
      <c r="F1584" s="9" t="s">
        <v>129</v>
      </c>
    </row>
    <row r="1585" spans="1:7" x14ac:dyDescent="0.25">
      <c r="A1585" s="1">
        <v>13201</v>
      </c>
      <c r="B1585" s="6" t="s">
        <v>728</v>
      </c>
      <c r="C1585" s="12"/>
      <c r="G1585" s="6"/>
    </row>
    <row r="1586" spans="1:7" x14ac:dyDescent="0.25">
      <c r="A1586" s="1">
        <v>13202</v>
      </c>
      <c r="B1586" s="6" t="s">
        <v>729</v>
      </c>
      <c r="C1586" s="12" t="s">
        <v>730</v>
      </c>
      <c r="G1586" s="6"/>
    </row>
    <row r="1587" spans="1:7" x14ac:dyDescent="0.25">
      <c r="A1587" s="1">
        <v>13203</v>
      </c>
      <c r="B1587" s="6" t="s">
        <v>731</v>
      </c>
      <c r="C1587" s="12" t="s">
        <v>732</v>
      </c>
      <c r="G1587" s="6"/>
    </row>
    <row r="1588" spans="1:7" x14ac:dyDescent="0.25">
      <c r="A1588" s="1">
        <v>13204</v>
      </c>
      <c r="B1588" s="6" t="s">
        <v>733</v>
      </c>
      <c r="C1588" s="5" t="s">
        <v>734</v>
      </c>
      <c r="G1588" s="12"/>
    </row>
    <row r="1589" spans="1:7" x14ac:dyDescent="0.25">
      <c r="A1589" s="1">
        <v>13205</v>
      </c>
      <c r="B1589" s="6"/>
      <c r="C1589" s="5"/>
      <c r="G1589" s="6"/>
    </row>
    <row r="1590" spans="1:7" x14ac:dyDescent="0.25">
      <c r="A1590" s="1">
        <v>13206</v>
      </c>
      <c r="B1590" s="4"/>
      <c r="C1590" s="5"/>
      <c r="G1590" s="12"/>
    </row>
    <row r="1591" spans="1:7" x14ac:dyDescent="0.25">
      <c r="A1591" s="1">
        <v>13207</v>
      </c>
      <c r="B1591" s="4"/>
      <c r="C1591" s="5"/>
      <c r="G1591" s="6"/>
    </row>
    <row r="1592" spans="1:7" x14ac:dyDescent="0.25">
      <c r="A1592" s="1">
        <v>13208</v>
      </c>
      <c r="B1592" s="4"/>
      <c r="C1592" s="5"/>
      <c r="G1592" s="12"/>
    </row>
    <row r="1593" spans="1:7" x14ac:dyDescent="0.25">
      <c r="A1593" s="1">
        <v>13209</v>
      </c>
      <c r="B1593" s="4"/>
      <c r="C1593" s="5"/>
    </row>
    <row r="1594" spans="1:7" x14ac:dyDescent="0.25">
      <c r="A1594" s="1">
        <v>13210</v>
      </c>
      <c r="B1594" s="4"/>
      <c r="C1594" s="5"/>
    </row>
    <row r="1595" spans="1:7" x14ac:dyDescent="0.25">
      <c r="A1595" s="1">
        <v>13211</v>
      </c>
      <c r="B1595" s="4"/>
      <c r="C1595" s="5"/>
    </row>
    <row r="1596" spans="1:7" x14ac:dyDescent="0.25">
      <c r="A1596" s="1">
        <v>13212</v>
      </c>
      <c r="B1596" s="4"/>
      <c r="C1596" s="5"/>
    </row>
    <row r="1597" spans="1:7" x14ac:dyDescent="0.25">
      <c r="A1597" s="1">
        <v>13213</v>
      </c>
      <c r="B1597" s="4"/>
      <c r="C1597" s="5"/>
    </row>
    <row r="1598" spans="1:7" x14ac:dyDescent="0.25">
      <c r="A1598" s="1">
        <v>13214</v>
      </c>
      <c r="C1598" s="5"/>
    </row>
    <row r="1599" spans="1:7" x14ac:dyDescent="0.25">
      <c r="A1599" s="1">
        <v>13215</v>
      </c>
      <c r="C1599" s="5"/>
    </row>
    <row r="1600" spans="1:7" x14ac:dyDescent="0.25">
      <c r="A1600" s="1">
        <v>13216</v>
      </c>
      <c r="C1600" s="5"/>
    </row>
    <row r="1601" spans="1:1" x14ac:dyDescent="0.25">
      <c r="A1601" s="1">
        <v>13217</v>
      </c>
    </row>
    <row r="1602" spans="1:1" x14ac:dyDescent="0.25">
      <c r="A1602" s="1">
        <v>13218</v>
      </c>
    </row>
    <row r="1603" spans="1:1" x14ac:dyDescent="0.25">
      <c r="A1603" s="1">
        <v>13219</v>
      </c>
    </row>
    <row r="1604" spans="1:1" x14ac:dyDescent="0.25">
      <c r="A1604" s="1">
        <v>13220</v>
      </c>
    </row>
    <row r="1605" spans="1:1" x14ac:dyDescent="0.25">
      <c r="A1605" s="1">
        <v>13221</v>
      </c>
    </row>
    <row r="1606" spans="1:1" x14ac:dyDescent="0.25">
      <c r="A1606" s="1">
        <v>13222</v>
      </c>
    </row>
    <row r="1607" spans="1:1" x14ac:dyDescent="0.25">
      <c r="A1607" s="1">
        <v>13223</v>
      </c>
    </row>
    <row r="1608" spans="1:1" x14ac:dyDescent="0.25">
      <c r="A1608" s="1">
        <v>13224</v>
      </c>
    </row>
    <row r="1609" spans="1:1" x14ac:dyDescent="0.25">
      <c r="A1609" s="1">
        <v>13225</v>
      </c>
    </row>
    <row r="1610" spans="1:1" x14ac:dyDescent="0.25">
      <c r="A1610" s="1">
        <v>13226</v>
      </c>
    </row>
    <row r="1611" spans="1:1" x14ac:dyDescent="0.25">
      <c r="A1611" s="1">
        <v>13227</v>
      </c>
    </row>
    <row r="1612" spans="1:1" x14ac:dyDescent="0.25">
      <c r="A1612" s="1">
        <v>13228</v>
      </c>
    </row>
    <row r="1613" spans="1:1" x14ac:dyDescent="0.25">
      <c r="A1613" s="1">
        <v>13229</v>
      </c>
    </row>
    <row r="1614" spans="1:1" x14ac:dyDescent="0.25">
      <c r="A1614" s="1">
        <v>13230</v>
      </c>
    </row>
    <row r="1615" spans="1:1" x14ac:dyDescent="0.25">
      <c r="A1615" s="1">
        <v>13231</v>
      </c>
    </row>
    <row r="1616" spans="1:1" x14ac:dyDescent="0.25">
      <c r="A1616" s="1">
        <v>13232</v>
      </c>
    </row>
    <row r="1617" spans="1:1" x14ac:dyDescent="0.25">
      <c r="A1617" s="1">
        <v>13233</v>
      </c>
    </row>
    <row r="1618" spans="1:1" x14ac:dyDescent="0.25">
      <c r="A1618" s="1">
        <v>13234</v>
      </c>
    </row>
    <row r="1619" spans="1:1" x14ac:dyDescent="0.25">
      <c r="A1619" s="1">
        <v>13235</v>
      </c>
    </row>
    <row r="1620" spans="1:1" x14ac:dyDescent="0.25">
      <c r="A1620" s="1">
        <v>13236</v>
      </c>
    </row>
    <row r="1621" spans="1:1" x14ac:dyDescent="0.25">
      <c r="A1621" s="1">
        <v>13237</v>
      </c>
    </row>
    <row r="1622" spans="1:1" x14ac:dyDescent="0.25">
      <c r="A1622" s="1">
        <v>13238</v>
      </c>
    </row>
    <row r="1623" spans="1:1" x14ac:dyDescent="0.25">
      <c r="A1623" s="1">
        <v>13239</v>
      </c>
    </row>
    <row r="1624" spans="1:1" x14ac:dyDescent="0.25">
      <c r="A1624" s="1">
        <v>13240</v>
      </c>
    </row>
    <row r="1625" spans="1:1" x14ac:dyDescent="0.25">
      <c r="A1625" s="1">
        <v>13241</v>
      </c>
    </row>
    <row r="1626" spans="1:1" x14ac:dyDescent="0.25">
      <c r="A1626" s="1">
        <v>13242</v>
      </c>
    </row>
    <row r="1627" spans="1:1" x14ac:dyDescent="0.25">
      <c r="A1627" s="1">
        <v>13243</v>
      </c>
    </row>
    <row r="1628" spans="1:1" x14ac:dyDescent="0.25">
      <c r="A1628" s="1">
        <v>13244</v>
      </c>
    </row>
    <row r="1629" spans="1:1" x14ac:dyDescent="0.25">
      <c r="A1629" s="1">
        <v>13245</v>
      </c>
    </row>
    <row r="1630" spans="1:1" x14ac:dyDescent="0.25">
      <c r="A1630" s="1">
        <v>13246</v>
      </c>
    </row>
    <row r="1631" spans="1:1" x14ac:dyDescent="0.25">
      <c r="A1631" s="1">
        <v>13247</v>
      </c>
    </row>
    <row r="1632" spans="1:1" x14ac:dyDescent="0.25">
      <c r="A1632" s="1">
        <v>13248</v>
      </c>
    </row>
    <row r="1633" spans="1:6" x14ac:dyDescent="0.25">
      <c r="A1633" s="1">
        <v>13249</v>
      </c>
    </row>
    <row r="1634" spans="1:6" ht="15.75" thickBot="1" x14ac:dyDescent="0.3">
      <c r="A1634" s="1">
        <v>13250</v>
      </c>
    </row>
    <row r="1635" spans="1:6" ht="15.75" thickBot="1" x14ac:dyDescent="0.3">
      <c r="A1635" s="13">
        <v>13300</v>
      </c>
      <c r="B1635" s="7" t="s">
        <v>130</v>
      </c>
      <c r="C1635" s="7" t="s">
        <v>131</v>
      </c>
      <c r="D1635" s="8" t="s">
        <v>132</v>
      </c>
      <c r="E1635" s="8" t="s">
        <v>133</v>
      </c>
      <c r="F1635" s="9" t="s">
        <v>133</v>
      </c>
    </row>
    <row r="1636" spans="1:6" x14ac:dyDescent="0.25">
      <c r="A1636" s="1">
        <v>13301</v>
      </c>
      <c r="B1636" s="6" t="s">
        <v>735</v>
      </c>
      <c r="C1636" s="12"/>
    </row>
    <row r="1637" spans="1:6" x14ac:dyDescent="0.25">
      <c r="A1637" s="1">
        <v>13302</v>
      </c>
      <c r="B1637" s="6"/>
      <c r="C1637" s="12"/>
    </row>
    <row r="1638" spans="1:6" x14ac:dyDescent="0.25">
      <c r="A1638" s="1">
        <v>13303</v>
      </c>
      <c r="B1638" s="6"/>
      <c r="C1638" s="12"/>
    </row>
    <row r="1639" spans="1:6" x14ac:dyDescent="0.25">
      <c r="A1639" s="1">
        <v>13304</v>
      </c>
      <c r="B1639" s="6"/>
      <c r="C1639" s="5"/>
    </row>
    <row r="1640" spans="1:6" x14ac:dyDescent="0.25">
      <c r="A1640" s="1">
        <v>13305</v>
      </c>
      <c r="B1640" s="6"/>
      <c r="C1640" s="5"/>
    </row>
    <row r="1641" spans="1:6" x14ac:dyDescent="0.25">
      <c r="A1641" s="1">
        <v>13306</v>
      </c>
      <c r="B1641" s="4"/>
      <c r="C1641" s="5"/>
    </row>
    <row r="1642" spans="1:6" x14ac:dyDescent="0.25">
      <c r="A1642" s="1">
        <v>13307</v>
      </c>
      <c r="B1642" s="4"/>
      <c r="C1642" s="5"/>
    </row>
    <row r="1643" spans="1:6" x14ac:dyDescent="0.25">
      <c r="A1643" s="1">
        <v>13308</v>
      </c>
      <c r="B1643" s="4"/>
      <c r="C1643" s="5"/>
    </row>
    <row r="1644" spans="1:6" x14ac:dyDescent="0.25">
      <c r="A1644" s="1">
        <v>13309</v>
      </c>
      <c r="B1644" s="4"/>
      <c r="C1644" s="5"/>
    </row>
    <row r="1645" spans="1:6" x14ac:dyDescent="0.25">
      <c r="A1645" s="1">
        <v>13310</v>
      </c>
      <c r="B1645" s="4"/>
      <c r="C1645" s="5"/>
    </row>
    <row r="1646" spans="1:6" x14ac:dyDescent="0.25">
      <c r="A1646" s="1">
        <v>13311</v>
      </c>
      <c r="B1646" s="4"/>
      <c r="C1646" s="5"/>
    </row>
    <row r="1647" spans="1:6" x14ac:dyDescent="0.25">
      <c r="A1647" s="1">
        <v>13312</v>
      </c>
      <c r="B1647" s="4"/>
      <c r="C1647" s="5"/>
    </row>
    <row r="1648" spans="1:6" x14ac:dyDescent="0.25">
      <c r="A1648" s="1">
        <v>13313</v>
      </c>
      <c r="B1648" s="4"/>
      <c r="C1648" s="5"/>
    </row>
    <row r="1649" spans="1:3" x14ac:dyDescent="0.25">
      <c r="A1649" s="1">
        <v>13314</v>
      </c>
      <c r="C1649" s="5"/>
    </row>
    <row r="1650" spans="1:3" x14ac:dyDescent="0.25">
      <c r="A1650" s="1">
        <v>13315</v>
      </c>
      <c r="C1650" s="5"/>
    </row>
    <row r="1651" spans="1:3" x14ac:dyDescent="0.25">
      <c r="A1651" s="1">
        <v>13316</v>
      </c>
      <c r="C1651" s="5"/>
    </row>
    <row r="1652" spans="1:3" x14ac:dyDescent="0.25">
      <c r="A1652" s="1">
        <v>13317</v>
      </c>
    </row>
    <row r="1653" spans="1:3" x14ac:dyDescent="0.25">
      <c r="A1653" s="1">
        <v>13318</v>
      </c>
    </row>
    <row r="1654" spans="1:3" x14ac:dyDescent="0.25">
      <c r="A1654" s="1">
        <v>13319</v>
      </c>
    </row>
    <row r="1655" spans="1:3" x14ac:dyDescent="0.25">
      <c r="A1655" s="1">
        <v>13320</v>
      </c>
    </row>
    <row r="1656" spans="1:3" x14ac:dyDescent="0.25">
      <c r="A1656" s="1">
        <v>13321</v>
      </c>
    </row>
    <row r="1657" spans="1:3" x14ac:dyDescent="0.25">
      <c r="A1657" s="1">
        <v>13322</v>
      </c>
    </row>
    <row r="1658" spans="1:3" x14ac:dyDescent="0.25">
      <c r="A1658" s="1">
        <v>13323</v>
      </c>
    </row>
    <row r="1659" spans="1:3" x14ac:dyDescent="0.25">
      <c r="A1659" s="1">
        <v>13324</v>
      </c>
    </row>
    <row r="1660" spans="1:3" x14ac:dyDescent="0.25">
      <c r="A1660" s="1">
        <v>13325</v>
      </c>
    </row>
    <row r="1661" spans="1:3" x14ac:dyDescent="0.25">
      <c r="A1661" s="1">
        <v>13326</v>
      </c>
    </row>
    <row r="1662" spans="1:3" x14ac:dyDescent="0.25">
      <c r="A1662" s="1">
        <v>13327</v>
      </c>
    </row>
    <row r="1663" spans="1:3" x14ac:dyDescent="0.25">
      <c r="A1663" s="1">
        <v>13328</v>
      </c>
    </row>
    <row r="1664" spans="1:3" x14ac:dyDescent="0.25">
      <c r="A1664" s="1">
        <v>13329</v>
      </c>
    </row>
    <row r="1665" spans="1:1" x14ac:dyDescent="0.25">
      <c r="A1665" s="1">
        <v>13330</v>
      </c>
    </row>
    <row r="1666" spans="1:1" x14ac:dyDescent="0.25">
      <c r="A1666" s="1">
        <v>13331</v>
      </c>
    </row>
    <row r="1667" spans="1:1" x14ac:dyDescent="0.25">
      <c r="A1667" s="1">
        <v>13332</v>
      </c>
    </row>
    <row r="1668" spans="1:1" x14ac:dyDescent="0.25">
      <c r="A1668" s="1">
        <v>13333</v>
      </c>
    </row>
    <row r="1669" spans="1:1" x14ac:dyDescent="0.25">
      <c r="A1669" s="1">
        <v>13334</v>
      </c>
    </row>
    <row r="1670" spans="1:1" x14ac:dyDescent="0.25">
      <c r="A1670" s="1">
        <v>13335</v>
      </c>
    </row>
    <row r="1671" spans="1:1" x14ac:dyDescent="0.25">
      <c r="A1671" s="1">
        <v>13336</v>
      </c>
    </row>
    <row r="1672" spans="1:1" x14ac:dyDescent="0.25">
      <c r="A1672" s="1">
        <v>13337</v>
      </c>
    </row>
    <row r="1673" spans="1:1" x14ac:dyDescent="0.25">
      <c r="A1673" s="1">
        <v>13338</v>
      </c>
    </row>
    <row r="1674" spans="1:1" x14ac:dyDescent="0.25">
      <c r="A1674" s="1">
        <v>13339</v>
      </c>
    </row>
    <row r="1675" spans="1:1" x14ac:dyDescent="0.25">
      <c r="A1675" s="1">
        <v>13340</v>
      </c>
    </row>
    <row r="1676" spans="1:1" x14ac:dyDescent="0.25">
      <c r="A1676" s="1">
        <v>13341</v>
      </c>
    </row>
    <row r="1677" spans="1:1" x14ac:dyDescent="0.25">
      <c r="A1677" s="1">
        <v>13342</v>
      </c>
    </row>
    <row r="1678" spans="1:1" x14ac:dyDescent="0.25">
      <c r="A1678" s="1">
        <v>13343</v>
      </c>
    </row>
    <row r="1679" spans="1:1" x14ac:dyDescent="0.25">
      <c r="A1679" s="1">
        <v>13344</v>
      </c>
    </row>
    <row r="1680" spans="1:1" x14ac:dyDescent="0.25">
      <c r="A1680" s="1">
        <v>13345</v>
      </c>
    </row>
    <row r="1681" spans="1:6" x14ac:dyDescent="0.25">
      <c r="A1681" s="1">
        <v>13346</v>
      </c>
    </row>
    <row r="1682" spans="1:6" x14ac:dyDescent="0.25">
      <c r="A1682" s="1">
        <v>13347</v>
      </c>
    </row>
    <row r="1683" spans="1:6" x14ac:dyDescent="0.25">
      <c r="A1683" s="1">
        <v>13348</v>
      </c>
    </row>
    <row r="1684" spans="1:6" x14ac:dyDescent="0.25">
      <c r="A1684" s="1">
        <v>13349</v>
      </c>
    </row>
    <row r="1685" spans="1:6" ht="15.75" thickBot="1" x14ac:dyDescent="0.3">
      <c r="A1685" s="1">
        <v>13350</v>
      </c>
    </row>
    <row r="1686" spans="1:6" ht="15.75" thickBot="1" x14ac:dyDescent="0.3">
      <c r="A1686" s="13">
        <v>13400</v>
      </c>
      <c r="B1686" s="7" t="s">
        <v>134</v>
      </c>
      <c r="C1686" s="7" t="s">
        <v>135</v>
      </c>
      <c r="D1686" s="8" t="s">
        <v>136</v>
      </c>
      <c r="E1686" s="8" t="s">
        <v>137</v>
      </c>
      <c r="F1686" s="9" t="s">
        <v>137</v>
      </c>
    </row>
    <row r="1687" spans="1:6" x14ac:dyDescent="0.25">
      <c r="A1687" s="1">
        <v>13401</v>
      </c>
      <c r="B1687" s="6" t="s">
        <v>736</v>
      </c>
      <c r="C1687" s="12" t="s">
        <v>737</v>
      </c>
    </row>
    <row r="1688" spans="1:6" x14ac:dyDescent="0.25">
      <c r="A1688" s="1">
        <v>13402</v>
      </c>
      <c r="B1688" s="6" t="s">
        <v>738</v>
      </c>
      <c r="C1688" s="12" t="s">
        <v>739</v>
      </c>
    </row>
    <row r="1689" spans="1:6" x14ac:dyDescent="0.25">
      <c r="A1689" s="1">
        <v>13403</v>
      </c>
      <c r="B1689" s="6"/>
      <c r="C1689" s="12"/>
    </row>
    <row r="1690" spans="1:6" x14ac:dyDescent="0.25">
      <c r="A1690" s="1">
        <v>13404</v>
      </c>
      <c r="B1690" s="6"/>
      <c r="C1690" s="5"/>
    </row>
    <row r="1691" spans="1:6" x14ac:dyDescent="0.25">
      <c r="A1691" s="1">
        <v>13405</v>
      </c>
      <c r="B1691" s="6"/>
      <c r="C1691" s="5"/>
    </row>
    <row r="1692" spans="1:6" x14ac:dyDescent="0.25">
      <c r="A1692" s="1">
        <v>13406</v>
      </c>
      <c r="B1692" s="4"/>
      <c r="C1692" s="5"/>
    </row>
    <row r="1693" spans="1:6" x14ac:dyDescent="0.25">
      <c r="A1693" s="1">
        <v>13407</v>
      </c>
      <c r="B1693" s="4"/>
      <c r="C1693" s="5"/>
    </row>
    <row r="1694" spans="1:6" x14ac:dyDescent="0.25">
      <c r="A1694" s="1">
        <v>13408</v>
      </c>
      <c r="B1694" s="4"/>
      <c r="C1694" s="5"/>
    </row>
    <row r="1695" spans="1:6" x14ac:dyDescent="0.25">
      <c r="A1695" s="1">
        <v>13409</v>
      </c>
      <c r="B1695" s="4"/>
      <c r="C1695" s="5"/>
    </row>
    <row r="1696" spans="1:6" x14ac:dyDescent="0.25">
      <c r="A1696" s="1">
        <v>13410</v>
      </c>
      <c r="B1696" s="4"/>
      <c r="C1696" s="5"/>
    </row>
    <row r="1697" spans="1:3" x14ac:dyDescent="0.25">
      <c r="A1697" s="1">
        <v>13411</v>
      </c>
      <c r="B1697" s="4"/>
      <c r="C1697" s="5"/>
    </row>
    <row r="1698" spans="1:3" x14ac:dyDescent="0.25">
      <c r="A1698" s="1">
        <v>13412</v>
      </c>
      <c r="B1698" s="4"/>
      <c r="C1698" s="5"/>
    </row>
    <row r="1699" spans="1:3" x14ac:dyDescent="0.25">
      <c r="A1699" s="1">
        <v>13413</v>
      </c>
      <c r="B1699" s="4"/>
      <c r="C1699" s="5"/>
    </row>
    <row r="1700" spans="1:3" x14ac:dyDescent="0.25">
      <c r="A1700" s="1">
        <v>13414</v>
      </c>
      <c r="C1700" s="5"/>
    </row>
    <row r="1701" spans="1:3" x14ac:dyDescent="0.25">
      <c r="A1701" s="1">
        <v>13415</v>
      </c>
      <c r="C1701" s="5"/>
    </row>
    <row r="1702" spans="1:3" x14ac:dyDescent="0.25">
      <c r="A1702" s="1">
        <v>13416</v>
      </c>
      <c r="C1702" s="5"/>
    </row>
    <row r="1703" spans="1:3" x14ac:dyDescent="0.25">
      <c r="A1703" s="1">
        <v>13417</v>
      </c>
    </row>
    <row r="1704" spans="1:3" x14ac:dyDescent="0.25">
      <c r="A1704" s="1">
        <v>13418</v>
      </c>
    </row>
    <row r="1705" spans="1:3" x14ac:dyDescent="0.25">
      <c r="A1705" s="1">
        <v>13419</v>
      </c>
    </row>
    <row r="1706" spans="1:3" x14ac:dyDescent="0.25">
      <c r="A1706" s="1">
        <v>13420</v>
      </c>
    </row>
    <row r="1707" spans="1:3" x14ac:dyDescent="0.25">
      <c r="A1707" s="1">
        <v>13421</v>
      </c>
    </row>
    <row r="1708" spans="1:3" x14ac:dyDescent="0.25">
      <c r="A1708" s="1">
        <v>13422</v>
      </c>
    </row>
    <row r="1709" spans="1:3" x14ac:dyDescent="0.25">
      <c r="A1709" s="1">
        <v>13423</v>
      </c>
    </row>
    <row r="1710" spans="1:3" x14ac:dyDescent="0.25">
      <c r="A1710" s="1">
        <v>13424</v>
      </c>
    </row>
    <row r="1711" spans="1:3" x14ac:dyDescent="0.25">
      <c r="A1711" s="1">
        <v>13425</v>
      </c>
    </row>
    <row r="1712" spans="1:3" x14ac:dyDescent="0.25">
      <c r="A1712" s="1">
        <v>13426</v>
      </c>
    </row>
    <row r="1713" spans="1:1" x14ac:dyDescent="0.25">
      <c r="A1713" s="1">
        <v>13427</v>
      </c>
    </row>
    <row r="1714" spans="1:1" x14ac:dyDescent="0.25">
      <c r="A1714" s="1">
        <v>13428</v>
      </c>
    </row>
    <row r="1715" spans="1:1" x14ac:dyDescent="0.25">
      <c r="A1715" s="1">
        <v>13429</v>
      </c>
    </row>
    <row r="1716" spans="1:1" x14ac:dyDescent="0.25">
      <c r="A1716" s="1">
        <v>13430</v>
      </c>
    </row>
    <row r="1717" spans="1:1" x14ac:dyDescent="0.25">
      <c r="A1717" s="1">
        <v>13431</v>
      </c>
    </row>
    <row r="1718" spans="1:1" x14ac:dyDescent="0.25">
      <c r="A1718" s="1">
        <v>13432</v>
      </c>
    </row>
    <row r="1719" spans="1:1" x14ac:dyDescent="0.25">
      <c r="A1719" s="1">
        <v>13433</v>
      </c>
    </row>
    <row r="1720" spans="1:1" x14ac:dyDescent="0.25">
      <c r="A1720" s="1">
        <v>13434</v>
      </c>
    </row>
    <row r="1721" spans="1:1" x14ac:dyDescent="0.25">
      <c r="A1721" s="1">
        <v>13435</v>
      </c>
    </row>
    <row r="1722" spans="1:1" x14ac:dyDescent="0.25">
      <c r="A1722" s="1">
        <v>13436</v>
      </c>
    </row>
    <row r="1723" spans="1:1" x14ac:dyDescent="0.25">
      <c r="A1723" s="1">
        <v>13437</v>
      </c>
    </row>
    <row r="1724" spans="1:1" x14ac:dyDescent="0.25">
      <c r="A1724" s="1">
        <v>13438</v>
      </c>
    </row>
    <row r="1725" spans="1:1" x14ac:dyDescent="0.25">
      <c r="A1725" s="1">
        <v>13439</v>
      </c>
    </row>
    <row r="1726" spans="1:1" x14ac:dyDescent="0.25">
      <c r="A1726" s="1">
        <v>13440</v>
      </c>
    </row>
    <row r="1727" spans="1:1" x14ac:dyDescent="0.25">
      <c r="A1727" s="1">
        <v>13441</v>
      </c>
    </row>
    <row r="1728" spans="1:1" x14ac:dyDescent="0.25">
      <c r="A1728" s="1">
        <v>13442</v>
      </c>
    </row>
    <row r="1729" spans="1:7" x14ac:dyDescent="0.25">
      <c r="A1729" s="1">
        <v>13443</v>
      </c>
    </row>
    <row r="1730" spans="1:7" x14ac:dyDescent="0.25">
      <c r="A1730" s="1">
        <v>13444</v>
      </c>
    </row>
    <row r="1731" spans="1:7" x14ac:dyDescent="0.25">
      <c r="A1731" s="1">
        <v>13445</v>
      </c>
    </row>
    <row r="1732" spans="1:7" x14ac:dyDescent="0.25">
      <c r="A1732" s="1">
        <v>13446</v>
      </c>
    </row>
    <row r="1733" spans="1:7" x14ac:dyDescent="0.25">
      <c r="A1733" s="1">
        <v>13447</v>
      </c>
    </row>
    <row r="1734" spans="1:7" x14ac:dyDescent="0.25">
      <c r="A1734" s="1">
        <v>13448</v>
      </c>
    </row>
    <row r="1735" spans="1:7" x14ac:dyDescent="0.25">
      <c r="A1735" s="1">
        <v>13449</v>
      </c>
    </row>
    <row r="1736" spans="1:7" ht="15.75" thickBot="1" x14ac:dyDescent="0.3">
      <c r="A1736" s="1">
        <v>13450</v>
      </c>
    </row>
    <row r="1737" spans="1:7" ht="15.75" thickBot="1" x14ac:dyDescent="0.3">
      <c r="A1737" s="13">
        <v>13500</v>
      </c>
      <c r="B1737" s="7" t="s">
        <v>138</v>
      </c>
      <c r="C1737" s="7" t="s">
        <v>139</v>
      </c>
      <c r="D1737" s="8" t="s">
        <v>140</v>
      </c>
      <c r="E1737" s="8" t="s">
        <v>141</v>
      </c>
      <c r="F1737" s="9" t="s">
        <v>142</v>
      </c>
    </row>
    <row r="1738" spans="1:7" x14ac:dyDescent="0.25">
      <c r="A1738" s="1">
        <v>13501</v>
      </c>
      <c r="B1738" s="6" t="s">
        <v>740</v>
      </c>
      <c r="C1738" s="12" t="s">
        <v>741</v>
      </c>
      <c r="G1738" s="6"/>
    </row>
    <row r="1739" spans="1:7" x14ac:dyDescent="0.25">
      <c r="A1739" s="1">
        <v>13502</v>
      </c>
      <c r="B1739" s="6" t="s">
        <v>742</v>
      </c>
      <c r="C1739" s="12" t="s">
        <v>743</v>
      </c>
      <c r="G1739" s="12"/>
    </row>
    <row r="1740" spans="1:7" x14ac:dyDescent="0.25">
      <c r="A1740" s="1">
        <v>13503</v>
      </c>
      <c r="B1740" s="6" t="s">
        <v>744</v>
      </c>
      <c r="C1740" s="12" t="s">
        <v>745</v>
      </c>
      <c r="G1740" s="6"/>
    </row>
    <row r="1741" spans="1:7" x14ac:dyDescent="0.25">
      <c r="A1741" s="1">
        <v>13504</v>
      </c>
      <c r="B1741" s="6" t="s">
        <v>746</v>
      </c>
      <c r="C1741" s="5" t="s">
        <v>747</v>
      </c>
      <c r="G1741" s="12"/>
    </row>
    <row r="1742" spans="1:7" x14ac:dyDescent="0.25">
      <c r="A1742" s="1">
        <v>13505</v>
      </c>
      <c r="B1742" s="6" t="s">
        <v>748</v>
      </c>
      <c r="C1742" s="5" t="s">
        <v>749</v>
      </c>
      <c r="G1742" s="6"/>
    </row>
    <row r="1743" spans="1:7" x14ac:dyDescent="0.25">
      <c r="A1743" s="1">
        <v>13506</v>
      </c>
      <c r="B1743" s="4" t="s">
        <v>750</v>
      </c>
      <c r="C1743" s="5" t="s">
        <v>751</v>
      </c>
      <c r="G1743" s="12"/>
    </row>
    <row r="1744" spans="1:7" x14ac:dyDescent="0.25">
      <c r="A1744" s="1">
        <v>13507</v>
      </c>
      <c r="B1744" s="4" t="s">
        <v>752</v>
      </c>
      <c r="C1744" s="5" t="s">
        <v>753</v>
      </c>
      <c r="G1744" s="6"/>
    </row>
    <row r="1745" spans="1:7" x14ac:dyDescent="0.25">
      <c r="A1745" s="1">
        <v>13508</v>
      </c>
      <c r="B1745" s="4" t="s">
        <v>754</v>
      </c>
      <c r="C1745" s="5" t="s">
        <v>755</v>
      </c>
      <c r="G1745" s="12"/>
    </row>
    <row r="1746" spans="1:7" x14ac:dyDescent="0.25">
      <c r="A1746" s="1">
        <v>13509</v>
      </c>
      <c r="B1746" s="4" t="s">
        <v>756</v>
      </c>
      <c r="C1746" s="5" t="s">
        <v>757</v>
      </c>
      <c r="G1746" s="6"/>
    </row>
    <row r="1747" spans="1:7" x14ac:dyDescent="0.25">
      <c r="A1747" s="1">
        <v>13510</v>
      </c>
      <c r="B1747" s="4" t="s">
        <v>758</v>
      </c>
      <c r="C1747" s="5" t="s">
        <v>759</v>
      </c>
      <c r="G1747" s="12"/>
    </row>
    <row r="1748" spans="1:7" x14ac:dyDescent="0.25">
      <c r="A1748" s="1">
        <v>13511</v>
      </c>
      <c r="B1748" s="4" t="s">
        <v>760</v>
      </c>
      <c r="C1748" s="5" t="s">
        <v>761</v>
      </c>
      <c r="G1748" s="6"/>
    </row>
    <row r="1749" spans="1:7" x14ac:dyDescent="0.25">
      <c r="A1749" s="1">
        <v>13512</v>
      </c>
      <c r="B1749" s="4" t="s">
        <v>762</v>
      </c>
      <c r="C1749" s="5" t="s">
        <v>763</v>
      </c>
      <c r="G1749" s="12"/>
    </row>
    <row r="1750" spans="1:7" x14ac:dyDescent="0.25">
      <c r="A1750" s="1">
        <v>13513</v>
      </c>
      <c r="B1750" s="4" t="s">
        <v>764</v>
      </c>
      <c r="C1750" s="5" t="s">
        <v>765</v>
      </c>
      <c r="G1750" s="6"/>
    </row>
    <row r="1751" spans="1:7" x14ac:dyDescent="0.25">
      <c r="A1751" s="1">
        <v>13514</v>
      </c>
      <c r="B1751" t="s">
        <v>766</v>
      </c>
      <c r="C1751" s="5" t="s">
        <v>767</v>
      </c>
      <c r="G1751" s="12"/>
    </row>
    <row r="1752" spans="1:7" x14ac:dyDescent="0.25">
      <c r="A1752" s="1">
        <v>13515</v>
      </c>
      <c r="B1752" t="s">
        <v>768</v>
      </c>
      <c r="C1752" s="5" t="s">
        <v>769</v>
      </c>
      <c r="G1752" s="6"/>
    </row>
    <row r="1753" spans="1:7" x14ac:dyDescent="0.25">
      <c r="A1753" s="1">
        <v>13516</v>
      </c>
      <c r="B1753" t="s">
        <v>770</v>
      </c>
      <c r="C1753" s="5" t="s">
        <v>771</v>
      </c>
      <c r="G1753" s="12"/>
    </row>
    <row r="1754" spans="1:7" x14ac:dyDescent="0.25">
      <c r="A1754" s="1">
        <v>13517</v>
      </c>
      <c r="B1754" t="s">
        <v>772</v>
      </c>
      <c r="C1754" s="5" t="s">
        <v>773</v>
      </c>
      <c r="G1754" s="6"/>
    </row>
    <row r="1755" spans="1:7" x14ac:dyDescent="0.25">
      <c r="A1755" s="1">
        <v>13518</v>
      </c>
      <c r="G1755" s="12"/>
    </row>
    <row r="1756" spans="1:7" x14ac:dyDescent="0.25">
      <c r="A1756" s="1">
        <v>13519</v>
      </c>
      <c r="G1756" s="6"/>
    </row>
    <row r="1757" spans="1:7" x14ac:dyDescent="0.25">
      <c r="A1757" s="1">
        <v>13520</v>
      </c>
      <c r="G1757" s="12"/>
    </row>
    <row r="1758" spans="1:7" x14ac:dyDescent="0.25">
      <c r="A1758" s="1">
        <v>13521</v>
      </c>
      <c r="G1758" s="6"/>
    </row>
    <row r="1759" spans="1:7" x14ac:dyDescent="0.25">
      <c r="A1759" s="1">
        <v>13522</v>
      </c>
      <c r="G1759" s="12"/>
    </row>
    <row r="1760" spans="1:7" x14ac:dyDescent="0.25">
      <c r="A1760" s="1">
        <v>13523</v>
      </c>
      <c r="G1760" s="6"/>
    </row>
    <row r="1761" spans="1:7" x14ac:dyDescent="0.25">
      <c r="A1761" s="1">
        <v>13524</v>
      </c>
      <c r="G1761" s="12"/>
    </row>
    <row r="1762" spans="1:7" x14ac:dyDescent="0.25">
      <c r="A1762" s="1">
        <v>13525</v>
      </c>
      <c r="G1762" s="6"/>
    </row>
    <row r="1763" spans="1:7" x14ac:dyDescent="0.25">
      <c r="A1763" s="1">
        <v>13526</v>
      </c>
      <c r="G1763" s="12"/>
    </row>
    <row r="1764" spans="1:7" x14ac:dyDescent="0.25">
      <c r="A1764" s="1">
        <v>13527</v>
      </c>
      <c r="G1764" s="6"/>
    </row>
    <row r="1765" spans="1:7" x14ac:dyDescent="0.25">
      <c r="A1765" s="1">
        <v>13528</v>
      </c>
      <c r="G1765" s="12"/>
    </row>
    <row r="1766" spans="1:7" x14ac:dyDescent="0.25">
      <c r="A1766" s="1">
        <v>13529</v>
      </c>
      <c r="G1766" s="6"/>
    </row>
    <row r="1767" spans="1:7" x14ac:dyDescent="0.25">
      <c r="A1767" s="1">
        <v>13530</v>
      </c>
      <c r="G1767" s="12"/>
    </row>
    <row r="1768" spans="1:7" x14ac:dyDescent="0.25">
      <c r="A1768" s="1">
        <v>13531</v>
      </c>
      <c r="G1768" s="6"/>
    </row>
    <row r="1769" spans="1:7" x14ac:dyDescent="0.25">
      <c r="A1769" s="1">
        <v>13532</v>
      </c>
      <c r="G1769" s="12"/>
    </row>
    <row r="1770" spans="1:7" x14ac:dyDescent="0.25">
      <c r="A1770" s="1">
        <v>13533</v>
      </c>
      <c r="G1770" s="6"/>
    </row>
    <row r="1771" spans="1:7" x14ac:dyDescent="0.25">
      <c r="A1771" s="1">
        <v>13534</v>
      </c>
      <c r="G1771" s="12"/>
    </row>
    <row r="1772" spans="1:7" x14ac:dyDescent="0.25">
      <c r="A1772" s="1">
        <v>13535</v>
      </c>
    </row>
    <row r="1773" spans="1:7" x14ac:dyDescent="0.25">
      <c r="A1773" s="1">
        <v>13536</v>
      </c>
    </row>
    <row r="1774" spans="1:7" x14ac:dyDescent="0.25">
      <c r="A1774" s="1">
        <v>13537</v>
      </c>
    </row>
    <row r="1775" spans="1:7" x14ac:dyDescent="0.25">
      <c r="A1775" s="1">
        <v>13538</v>
      </c>
    </row>
    <row r="1776" spans="1:7" x14ac:dyDescent="0.25">
      <c r="A1776" s="1">
        <v>13539</v>
      </c>
    </row>
    <row r="1777" spans="1:7" x14ac:dyDescent="0.25">
      <c r="A1777" s="1">
        <v>13540</v>
      </c>
    </row>
    <row r="1778" spans="1:7" x14ac:dyDescent="0.25">
      <c r="A1778" s="1">
        <v>13541</v>
      </c>
    </row>
    <row r="1779" spans="1:7" x14ac:dyDescent="0.25">
      <c r="A1779" s="1">
        <v>13542</v>
      </c>
    </row>
    <row r="1780" spans="1:7" x14ac:dyDescent="0.25">
      <c r="A1780" s="1">
        <v>13543</v>
      </c>
    </row>
    <row r="1781" spans="1:7" x14ac:dyDescent="0.25">
      <c r="A1781" s="1">
        <v>13544</v>
      </c>
    </row>
    <row r="1782" spans="1:7" x14ac:dyDescent="0.25">
      <c r="A1782" s="1">
        <v>13545</v>
      </c>
    </row>
    <row r="1783" spans="1:7" x14ac:dyDescent="0.25">
      <c r="A1783" s="1">
        <v>13546</v>
      </c>
    </row>
    <row r="1784" spans="1:7" x14ac:dyDescent="0.25">
      <c r="A1784" s="1">
        <v>13547</v>
      </c>
    </row>
    <row r="1785" spans="1:7" x14ac:dyDescent="0.25">
      <c r="A1785" s="1">
        <v>13548</v>
      </c>
    </row>
    <row r="1786" spans="1:7" x14ac:dyDescent="0.25">
      <c r="A1786" s="1">
        <v>13549</v>
      </c>
    </row>
    <row r="1787" spans="1:7" ht="15.75" thickBot="1" x14ac:dyDescent="0.3">
      <c r="A1787" s="1">
        <v>13550</v>
      </c>
    </row>
    <row r="1788" spans="1:7" ht="15.75" thickBot="1" x14ac:dyDescent="0.3">
      <c r="A1788" s="13">
        <v>13600</v>
      </c>
      <c r="B1788" s="7" t="s">
        <v>143</v>
      </c>
      <c r="C1788" s="7" t="s">
        <v>144</v>
      </c>
      <c r="D1788" s="8" t="s">
        <v>145</v>
      </c>
      <c r="E1788" s="8" t="s">
        <v>146</v>
      </c>
      <c r="F1788" s="9" t="s">
        <v>147</v>
      </c>
    </row>
    <row r="1789" spans="1:7" x14ac:dyDescent="0.25">
      <c r="A1789" s="1">
        <v>13601</v>
      </c>
      <c r="B1789" s="6" t="s">
        <v>774</v>
      </c>
      <c r="C1789" s="12" t="s">
        <v>775</v>
      </c>
      <c r="G1789" s="16"/>
    </row>
    <row r="1790" spans="1:7" x14ac:dyDescent="0.25">
      <c r="A1790" s="1">
        <v>13602</v>
      </c>
      <c r="B1790" s="6" t="s">
        <v>776</v>
      </c>
      <c r="C1790" s="12" t="s">
        <v>777</v>
      </c>
      <c r="G1790" s="12"/>
    </row>
    <row r="1791" spans="1:7" x14ac:dyDescent="0.25">
      <c r="A1791" s="1">
        <v>13603</v>
      </c>
      <c r="B1791" s="6" t="s">
        <v>778</v>
      </c>
      <c r="C1791" s="12" t="s">
        <v>779</v>
      </c>
      <c r="G1791" s="6"/>
    </row>
    <row r="1792" spans="1:7" x14ac:dyDescent="0.25">
      <c r="A1792" s="1">
        <v>13604</v>
      </c>
      <c r="B1792" s="6" t="s">
        <v>662</v>
      </c>
      <c r="C1792" s="5" t="s">
        <v>782</v>
      </c>
      <c r="G1792" s="12"/>
    </row>
    <row r="1793" spans="1:7" x14ac:dyDescent="0.25">
      <c r="A1793" s="1">
        <v>13605</v>
      </c>
      <c r="B1793" s="6" t="s">
        <v>780</v>
      </c>
      <c r="C1793" s="5" t="s">
        <v>781</v>
      </c>
      <c r="G1793" s="6"/>
    </row>
    <row r="1794" spans="1:7" x14ac:dyDescent="0.25">
      <c r="A1794" s="1">
        <v>13606</v>
      </c>
      <c r="B1794" s="4"/>
      <c r="C1794" s="5"/>
      <c r="G1794" s="12"/>
    </row>
    <row r="1795" spans="1:7" x14ac:dyDescent="0.25">
      <c r="A1795" s="1">
        <v>13607</v>
      </c>
      <c r="B1795" s="4"/>
      <c r="C1795" s="5"/>
      <c r="G1795" s="6"/>
    </row>
    <row r="1796" spans="1:7" x14ac:dyDescent="0.25">
      <c r="A1796" s="1">
        <v>13608</v>
      </c>
      <c r="B1796" s="4"/>
      <c r="C1796" s="5"/>
      <c r="G1796" s="12"/>
    </row>
    <row r="1797" spans="1:7" x14ac:dyDescent="0.25">
      <c r="A1797" s="1">
        <v>13609</v>
      </c>
      <c r="B1797" s="4"/>
      <c r="C1797" s="5"/>
      <c r="G1797" s="6"/>
    </row>
    <row r="1798" spans="1:7" x14ac:dyDescent="0.25">
      <c r="A1798" s="1">
        <v>13610</v>
      </c>
      <c r="B1798" s="4"/>
      <c r="C1798" s="5"/>
      <c r="G1798" s="12"/>
    </row>
    <row r="1799" spans="1:7" x14ac:dyDescent="0.25">
      <c r="A1799" s="1">
        <v>13611</v>
      </c>
      <c r="B1799" s="4"/>
      <c r="C1799" s="5"/>
    </row>
    <row r="1800" spans="1:7" x14ac:dyDescent="0.25">
      <c r="A1800" s="1">
        <v>13612</v>
      </c>
      <c r="B1800" s="4"/>
      <c r="C1800" s="5"/>
    </row>
    <row r="1801" spans="1:7" x14ac:dyDescent="0.25">
      <c r="A1801" s="1">
        <v>13613</v>
      </c>
      <c r="B1801" s="4"/>
      <c r="C1801" s="5"/>
    </row>
    <row r="1802" spans="1:7" x14ac:dyDescent="0.25">
      <c r="A1802" s="1">
        <v>13614</v>
      </c>
      <c r="C1802" s="5"/>
    </row>
    <row r="1803" spans="1:7" x14ac:dyDescent="0.25">
      <c r="A1803" s="1">
        <v>13615</v>
      </c>
      <c r="C1803" s="5"/>
    </row>
    <row r="1804" spans="1:7" x14ac:dyDescent="0.25">
      <c r="A1804" s="1">
        <v>13616</v>
      </c>
      <c r="C1804" s="5"/>
    </row>
    <row r="1805" spans="1:7" x14ac:dyDescent="0.25">
      <c r="A1805" s="1">
        <v>13617</v>
      </c>
      <c r="C1805" s="5"/>
    </row>
    <row r="1806" spans="1:7" x14ac:dyDescent="0.25">
      <c r="A1806" s="1">
        <v>13618</v>
      </c>
    </row>
    <row r="1807" spans="1:7" x14ac:dyDescent="0.25">
      <c r="A1807" s="1">
        <v>13619</v>
      </c>
    </row>
    <row r="1808" spans="1:7" x14ac:dyDescent="0.25">
      <c r="A1808" s="1">
        <v>13620</v>
      </c>
    </row>
    <row r="1809" spans="1:1" x14ac:dyDescent="0.25">
      <c r="A1809" s="1">
        <v>13621</v>
      </c>
    </row>
    <row r="1810" spans="1:1" x14ac:dyDescent="0.25">
      <c r="A1810" s="1">
        <v>13622</v>
      </c>
    </row>
    <row r="1811" spans="1:1" x14ac:dyDescent="0.25">
      <c r="A1811" s="1">
        <v>13623</v>
      </c>
    </row>
    <row r="1812" spans="1:1" x14ac:dyDescent="0.25">
      <c r="A1812" s="1">
        <v>13624</v>
      </c>
    </row>
    <row r="1813" spans="1:1" x14ac:dyDescent="0.25">
      <c r="A1813" s="1">
        <v>13625</v>
      </c>
    </row>
    <row r="1814" spans="1:1" x14ac:dyDescent="0.25">
      <c r="A1814" s="1">
        <v>13626</v>
      </c>
    </row>
    <row r="1815" spans="1:1" x14ac:dyDescent="0.25">
      <c r="A1815" s="1">
        <v>13627</v>
      </c>
    </row>
    <row r="1816" spans="1:1" x14ac:dyDescent="0.25">
      <c r="A1816" s="1">
        <v>13628</v>
      </c>
    </row>
    <row r="1817" spans="1:1" x14ac:dyDescent="0.25">
      <c r="A1817" s="1">
        <v>13629</v>
      </c>
    </row>
    <row r="1818" spans="1:1" x14ac:dyDescent="0.25">
      <c r="A1818" s="1">
        <v>13630</v>
      </c>
    </row>
    <row r="1819" spans="1:1" x14ac:dyDescent="0.25">
      <c r="A1819" s="1">
        <v>13631</v>
      </c>
    </row>
    <row r="1820" spans="1:1" x14ac:dyDescent="0.25">
      <c r="A1820" s="1">
        <v>13632</v>
      </c>
    </row>
    <row r="1821" spans="1:1" x14ac:dyDescent="0.25">
      <c r="A1821" s="1">
        <v>13633</v>
      </c>
    </row>
    <row r="1822" spans="1:1" x14ac:dyDescent="0.25">
      <c r="A1822" s="1">
        <v>13634</v>
      </c>
    </row>
    <row r="1823" spans="1:1" x14ac:dyDescent="0.25">
      <c r="A1823" s="1">
        <v>13635</v>
      </c>
    </row>
    <row r="1824" spans="1:1" x14ac:dyDescent="0.25">
      <c r="A1824" s="1">
        <v>13636</v>
      </c>
    </row>
    <row r="1825" spans="1:6" x14ac:dyDescent="0.25">
      <c r="A1825" s="1">
        <v>13637</v>
      </c>
    </row>
    <row r="1826" spans="1:6" x14ac:dyDescent="0.25">
      <c r="A1826" s="1">
        <v>13638</v>
      </c>
    </row>
    <row r="1827" spans="1:6" x14ac:dyDescent="0.25">
      <c r="A1827" s="1">
        <v>13639</v>
      </c>
    </row>
    <row r="1828" spans="1:6" x14ac:dyDescent="0.25">
      <c r="A1828" s="1">
        <v>13640</v>
      </c>
    </row>
    <row r="1829" spans="1:6" x14ac:dyDescent="0.25">
      <c r="A1829" s="1">
        <v>13641</v>
      </c>
    </row>
    <row r="1830" spans="1:6" x14ac:dyDescent="0.25">
      <c r="A1830" s="1">
        <v>13642</v>
      </c>
    </row>
    <row r="1831" spans="1:6" x14ac:dyDescent="0.25">
      <c r="A1831" s="1">
        <v>13643</v>
      </c>
    </row>
    <row r="1832" spans="1:6" x14ac:dyDescent="0.25">
      <c r="A1832" s="1">
        <v>13644</v>
      </c>
    </row>
    <row r="1833" spans="1:6" x14ac:dyDescent="0.25">
      <c r="A1833" s="1">
        <v>13645</v>
      </c>
    </row>
    <row r="1834" spans="1:6" x14ac:dyDescent="0.25">
      <c r="A1834" s="1">
        <v>13646</v>
      </c>
    </row>
    <row r="1835" spans="1:6" x14ac:dyDescent="0.25">
      <c r="A1835" s="1">
        <v>13647</v>
      </c>
    </row>
    <row r="1836" spans="1:6" x14ac:dyDescent="0.25">
      <c r="A1836" s="1">
        <v>13648</v>
      </c>
    </row>
    <row r="1837" spans="1:6" x14ac:dyDescent="0.25">
      <c r="A1837" s="1">
        <v>13649</v>
      </c>
    </row>
    <row r="1838" spans="1:6" ht="15.75" thickBot="1" x14ac:dyDescent="0.3">
      <c r="A1838" s="1">
        <v>13650</v>
      </c>
    </row>
    <row r="1839" spans="1:6" ht="15.75" thickBot="1" x14ac:dyDescent="0.3">
      <c r="A1839" s="13">
        <v>13700</v>
      </c>
      <c r="B1839" s="7" t="s">
        <v>148</v>
      </c>
      <c r="C1839" s="7" t="s">
        <v>149</v>
      </c>
      <c r="D1839" s="8" t="s">
        <v>150</v>
      </c>
      <c r="E1839" s="8" t="s">
        <v>151</v>
      </c>
      <c r="F1839" s="9" t="s">
        <v>152</v>
      </c>
    </row>
    <row r="1840" spans="1:6" x14ac:dyDescent="0.25">
      <c r="A1840" s="1">
        <v>13701</v>
      </c>
      <c r="B1840" s="6" t="s">
        <v>783</v>
      </c>
      <c r="C1840" s="12" t="s">
        <v>784</v>
      </c>
    </row>
    <row r="1841" spans="1:3" x14ac:dyDescent="0.25">
      <c r="A1841" s="1">
        <v>13702</v>
      </c>
      <c r="B1841" s="6"/>
      <c r="C1841" s="12"/>
    </row>
    <row r="1842" spans="1:3" x14ac:dyDescent="0.25">
      <c r="A1842" s="1">
        <v>13703</v>
      </c>
      <c r="B1842" s="6"/>
      <c r="C1842" s="12"/>
    </row>
    <row r="1843" spans="1:3" x14ac:dyDescent="0.25">
      <c r="A1843" s="1">
        <v>13704</v>
      </c>
      <c r="B1843" s="6"/>
      <c r="C1843" s="5"/>
    </row>
    <row r="1844" spans="1:3" x14ac:dyDescent="0.25">
      <c r="A1844" s="1">
        <v>13705</v>
      </c>
      <c r="B1844" s="6"/>
      <c r="C1844" s="5"/>
    </row>
    <row r="1845" spans="1:3" x14ac:dyDescent="0.25">
      <c r="A1845" s="1">
        <v>13706</v>
      </c>
      <c r="B1845" s="4"/>
      <c r="C1845" s="5"/>
    </row>
    <row r="1846" spans="1:3" x14ac:dyDescent="0.25">
      <c r="A1846" s="1">
        <v>13707</v>
      </c>
      <c r="B1846" s="4"/>
      <c r="C1846" s="5"/>
    </row>
    <row r="1847" spans="1:3" x14ac:dyDescent="0.25">
      <c r="A1847" s="1">
        <v>13708</v>
      </c>
      <c r="B1847" s="4"/>
      <c r="C1847" s="5"/>
    </row>
    <row r="1848" spans="1:3" x14ac:dyDescent="0.25">
      <c r="A1848" s="1">
        <v>13709</v>
      </c>
      <c r="B1848" s="4"/>
      <c r="C1848" s="5"/>
    </row>
    <row r="1849" spans="1:3" x14ac:dyDescent="0.25">
      <c r="A1849" s="1">
        <v>13710</v>
      </c>
      <c r="B1849" s="4"/>
      <c r="C1849" s="5"/>
    </row>
    <row r="1850" spans="1:3" x14ac:dyDescent="0.25">
      <c r="A1850" s="1">
        <v>13711</v>
      </c>
      <c r="B1850" s="4"/>
      <c r="C1850" s="5"/>
    </row>
    <row r="1851" spans="1:3" x14ac:dyDescent="0.25">
      <c r="A1851" s="1">
        <v>13712</v>
      </c>
      <c r="B1851" s="4"/>
      <c r="C1851" s="5"/>
    </row>
    <row r="1852" spans="1:3" x14ac:dyDescent="0.25">
      <c r="A1852" s="1">
        <v>13713</v>
      </c>
      <c r="B1852" s="4"/>
      <c r="C1852" s="5"/>
    </row>
    <row r="1853" spans="1:3" x14ac:dyDescent="0.25">
      <c r="A1853" s="1">
        <v>13714</v>
      </c>
      <c r="C1853" s="5"/>
    </row>
    <row r="1854" spans="1:3" x14ac:dyDescent="0.25">
      <c r="A1854" s="1">
        <v>13715</v>
      </c>
      <c r="C1854" s="5"/>
    </row>
    <row r="1855" spans="1:3" x14ac:dyDescent="0.25">
      <c r="A1855" s="1">
        <v>13716</v>
      </c>
      <c r="C1855" s="5"/>
    </row>
    <row r="1856" spans="1:3" x14ac:dyDescent="0.25">
      <c r="A1856" s="1">
        <v>13717</v>
      </c>
      <c r="C1856" s="5"/>
    </row>
    <row r="1857" spans="1:1" x14ac:dyDescent="0.25">
      <c r="A1857" s="1">
        <v>13718</v>
      </c>
    </row>
    <row r="1858" spans="1:1" x14ac:dyDescent="0.25">
      <c r="A1858" s="1">
        <v>13719</v>
      </c>
    </row>
    <row r="1859" spans="1:1" x14ac:dyDescent="0.25">
      <c r="A1859" s="1">
        <v>13720</v>
      </c>
    </row>
    <row r="1860" spans="1:1" x14ac:dyDescent="0.25">
      <c r="A1860" s="1">
        <v>13721</v>
      </c>
    </row>
    <row r="1861" spans="1:1" x14ac:dyDescent="0.25">
      <c r="A1861" s="1">
        <v>13722</v>
      </c>
    </row>
    <row r="1862" spans="1:1" x14ac:dyDescent="0.25">
      <c r="A1862" s="1">
        <v>13723</v>
      </c>
    </row>
    <row r="1863" spans="1:1" x14ac:dyDescent="0.25">
      <c r="A1863" s="1">
        <v>13724</v>
      </c>
    </row>
    <row r="1864" spans="1:1" x14ac:dyDescent="0.25">
      <c r="A1864" s="1">
        <v>13725</v>
      </c>
    </row>
    <row r="1865" spans="1:1" x14ac:dyDescent="0.25">
      <c r="A1865" s="1">
        <v>13726</v>
      </c>
    </row>
    <row r="1866" spans="1:1" x14ac:dyDescent="0.25">
      <c r="A1866" s="1">
        <v>13727</v>
      </c>
    </row>
    <row r="1867" spans="1:1" x14ac:dyDescent="0.25">
      <c r="A1867" s="1">
        <v>13728</v>
      </c>
    </row>
    <row r="1868" spans="1:1" x14ac:dyDescent="0.25">
      <c r="A1868" s="1">
        <v>13729</v>
      </c>
    </row>
    <row r="1869" spans="1:1" x14ac:dyDescent="0.25">
      <c r="A1869" s="1">
        <v>13730</v>
      </c>
    </row>
    <row r="1870" spans="1:1" x14ac:dyDescent="0.25">
      <c r="A1870" s="1">
        <v>13731</v>
      </c>
    </row>
    <row r="1871" spans="1:1" x14ac:dyDescent="0.25">
      <c r="A1871" s="1">
        <v>13732</v>
      </c>
    </row>
    <row r="1872" spans="1:1" x14ac:dyDescent="0.25">
      <c r="A1872" s="1">
        <v>13733</v>
      </c>
    </row>
    <row r="1873" spans="1:1" x14ac:dyDescent="0.25">
      <c r="A1873" s="1">
        <v>13734</v>
      </c>
    </row>
    <row r="1874" spans="1:1" x14ac:dyDescent="0.25">
      <c r="A1874" s="1">
        <v>13735</v>
      </c>
    </row>
    <row r="1875" spans="1:1" x14ac:dyDescent="0.25">
      <c r="A1875" s="1">
        <v>13736</v>
      </c>
    </row>
    <row r="1876" spans="1:1" x14ac:dyDescent="0.25">
      <c r="A1876" s="1">
        <v>13737</v>
      </c>
    </row>
    <row r="1877" spans="1:1" x14ac:dyDescent="0.25">
      <c r="A1877" s="1">
        <v>13738</v>
      </c>
    </row>
    <row r="1878" spans="1:1" x14ac:dyDescent="0.25">
      <c r="A1878" s="1">
        <v>13739</v>
      </c>
    </row>
    <row r="1879" spans="1:1" x14ac:dyDescent="0.25">
      <c r="A1879" s="1">
        <v>13740</v>
      </c>
    </row>
    <row r="1880" spans="1:1" x14ac:dyDescent="0.25">
      <c r="A1880" s="1">
        <v>13741</v>
      </c>
    </row>
    <row r="1881" spans="1:1" x14ac:dyDescent="0.25">
      <c r="A1881" s="1">
        <v>13742</v>
      </c>
    </row>
    <row r="1882" spans="1:1" x14ac:dyDescent="0.25">
      <c r="A1882" s="1">
        <v>13743</v>
      </c>
    </row>
    <row r="1883" spans="1:1" x14ac:dyDescent="0.25">
      <c r="A1883" s="1">
        <v>13744</v>
      </c>
    </row>
    <row r="1884" spans="1:1" x14ac:dyDescent="0.25">
      <c r="A1884" s="1">
        <v>13745</v>
      </c>
    </row>
    <row r="1885" spans="1:1" x14ac:dyDescent="0.25">
      <c r="A1885" s="1">
        <v>13746</v>
      </c>
    </row>
    <row r="1886" spans="1:1" x14ac:dyDescent="0.25">
      <c r="A1886" s="1">
        <v>13747</v>
      </c>
    </row>
    <row r="1887" spans="1:1" x14ac:dyDescent="0.25">
      <c r="A1887" s="1">
        <v>13748</v>
      </c>
    </row>
    <row r="1888" spans="1:1" x14ac:dyDescent="0.25">
      <c r="A1888" s="1">
        <v>13749</v>
      </c>
    </row>
    <row r="1889" spans="1:6" ht="15.75" thickBot="1" x14ac:dyDescent="0.3">
      <c r="A1889" s="1">
        <v>13750</v>
      </c>
    </row>
    <row r="1890" spans="1:6" ht="15.75" thickBot="1" x14ac:dyDescent="0.3">
      <c r="A1890" s="13">
        <v>13800</v>
      </c>
      <c r="B1890" s="7" t="s">
        <v>153</v>
      </c>
      <c r="C1890" s="7" t="s">
        <v>154</v>
      </c>
      <c r="D1890" s="8" t="s">
        <v>155</v>
      </c>
      <c r="E1890" s="8" t="s">
        <v>156</v>
      </c>
      <c r="F1890" s="9" t="s">
        <v>157</v>
      </c>
    </row>
    <row r="1891" spans="1:6" x14ac:dyDescent="0.25">
      <c r="A1891" s="1">
        <v>13801</v>
      </c>
      <c r="B1891" s="6" t="s">
        <v>785</v>
      </c>
      <c r="C1891" s="12" t="s">
        <v>786</v>
      </c>
    </row>
    <row r="1892" spans="1:6" x14ac:dyDescent="0.25">
      <c r="A1892" s="1">
        <v>13802</v>
      </c>
      <c r="B1892" s="6" t="s">
        <v>787</v>
      </c>
      <c r="C1892" s="12" t="s">
        <v>788</v>
      </c>
    </row>
    <row r="1893" spans="1:6" x14ac:dyDescent="0.25">
      <c r="A1893" s="1">
        <v>13803</v>
      </c>
      <c r="B1893" s="6" t="s">
        <v>789</v>
      </c>
      <c r="C1893" s="5" t="s">
        <v>790</v>
      </c>
    </row>
    <row r="1894" spans="1:6" x14ac:dyDescent="0.25">
      <c r="A1894" s="1">
        <v>13804</v>
      </c>
      <c r="B1894" s="6"/>
      <c r="C1894" s="5"/>
    </row>
    <row r="1895" spans="1:6" x14ac:dyDescent="0.25">
      <c r="A1895" s="1">
        <v>13805</v>
      </c>
      <c r="B1895" s="6"/>
      <c r="C1895" s="5"/>
    </row>
    <row r="1896" spans="1:6" x14ac:dyDescent="0.25">
      <c r="A1896" s="1">
        <v>13806</v>
      </c>
      <c r="B1896" s="4"/>
      <c r="C1896" s="5"/>
    </row>
    <row r="1897" spans="1:6" x14ac:dyDescent="0.25">
      <c r="A1897" s="1">
        <v>13807</v>
      </c>
      <c r="B1897" s="4"/>
      <c r="C1897" s="5"/>
    </row>
    <row r="1898" spans="1:6" x14ac:dyDescent="0.25">
      <c r="A1898" s="1">
        <v>13808</v>
      </c>
      <c r="B1898" s="4"/>
      <c r="C1898" s="5"/>
    </row>
    <row r="1899" spans="1:6" x14ac:dyDescent="0.25">
      <c r="A1899" s="1">
        <v>13809</v>
      </c>
      <c r="B1899" s="4"/>
      <c r="C1899" s="5"/>
    </row>
    <row r="1900" spans="1:6" x14ac:dyDescent="0.25">
      <c r="A1900" s="1">
        <v>13810</v>
      </c>
      <c r="B1900" s="4"/>
      <c r="C1900" s="5"/>
    </row>
    <row r="1901" spans="1:6" x14ac:dyDescent="0.25">
      <c r="A1901" s="1">
        <v>13811</v>
      </c>
      <c r="B1901" s="4"/>
      <c r="C1901" s="5"/>
    </row>
    <row r="1902" spans="1:6" x14ac:dyDescent="0.25">
      <c r="A1902" s="1">
        <v>13812</v>
      </c>
      <c r="B1902" s="4"/>
      <c r="C1902" s="5"/>
    </row>
    <row r="1903" spans="1:6" x14ac:dyDescent="0.25">
      <c r="A1903" s="1">
        <v>13813</v>
      </c>
      <c r="B1903" s="4"/>
      <c r="C1903" s="5"/>
    </row>
    <row r="1904" spans="1:6" x14ac:dyDescent="0.25">
      <c r="A1904" s="1">
        <v>13814</v>
      </c>
      <c r="C1904" s="5"/>
    </row>
    <row r="1905" spans="1:3" x14ac:dyDescent="0.25">
      <c r="A1905" s="1">
        <v>13815</v>
      </c>
      <c r="C1905" s="5"/>
    </row>
    <row r="1906" spans="1:3" x14ac:dyDescent="0.25">
      <c r="A1906" s="1">
        <v>13816</v>
      </c>
      <c r="C1906" s="5"/>
    </row>
    <row r="1907" spans="1:3" x14ac:dyDescent="0.25">
      <c r="A1907" s="1">
        <v>13817</v>
      </c>
      <c r="C1907" s="5"/>
    </row>
    <row r="1908" spans="1:3" x14ac:dyDescent="0.25">
      <c r="A1908" s="1">
        <v>13818</v>
      </c>
    </row>
    <row r="1909" spans="1:3" x14ac:dyDescent="0.25">
      <c r="A1909" s="1">
        <v>13819</v>
      </c>
    </row>
    <row r="1910" spans="1:3" x14ac:dyDescent="0.25">
      <c r="A1910" s="1">
        <v>13820</v>
      </c>
    </row>
    <row r="1911" spans="1:3" x14ac:dyDescent="0.25">
      <c r="A1911" s="1">
        <v>13821</v>
      </c>
    </row>
    <row r="1912" spans="1:3" x14ac:dyDescent="0.25">
      <c r="A1912" s="1">
        <v>13822</v>
      </c>
    </row>
    <row r="1913" spans="1:3" x14ac:dyDescent="0.25">
      <c r="A1913" s="1">
        <v>13823</v>
      </c>
    </row>
    <row r="1914" spans="1:3" x14ac:dyDescent="0.25">
      <c r="A1914" s="1">
        <v>13824</v>
      </c>
    </row>
    <row r="1915" spans="1:3" x14ac:dyDescent="0.25">
      <c r="A1915" s="1">
        <v>13825</v>
      </c>
    </row>
    <row r="1916" spans="1:3" x14ac:dyDescent="0.25">
      <c r="A1916" s="1">
        <v>13826</v>
      </c>
    </row>
    <row r="1917" spans="1:3" x14ac:dyDescent="0.25">
      <c r="A1917" s="1">
        <v>13827</v>
      </c>
    </row>
    <row r="1918" spans="1:3" x14ac:dyDescent="0.25">
      <c r="A1918" s="1">
        <v>13828</v>
      </c>
    </row>
    <row r="1919" spans="1:3" x14ac:dyDescent="0.25">
      <c r="A1919" s="1">
        <v>13829</v>
      </c>
    </row>
    <row r="1920" spans="1:3" x14ac:dyDescent="0.25">
      <c r="A1920" s="1">
        <v>13830</v>
      </c>
    </row>
    <row r="1921" spans="1:1" x14ac:dyDescent="0.25">
      <c r="A1921" s="1">
        <v>13831</v>
      </c>
    </row>
    <row r="1922" spans="1:1" x14ac:dyDescent="0.25">
      <c r="A1922" s="1">
        <v>13832</v>
      </c>
    </row>
    <row r="1923" spans="1:1" x14ac:dyDescent="0.25">
      <c r="A1923" s="1">
        <v>13833</v>
      </c>
    </row>
    <row r="1924" spans="1:1" x14ac:dyDescent="0.25">
      <c r="A1924" s="1">
        <v>13834</v>
      </c>
    </row>
    <row r="1925" spans="1:1" x14ac:dyDescent="0.25">
      <c r="A1925" s="1">
        <v>13835</v>
      </c>
    </row>
    <row r="1926" spans="1:1" x14ac:dyDescent="0.25">
      <c r="A1926" s="1">
        <v>13836</v>
      </c>
    </row>
    <row r="1927" spans="1:1" x14ac:dyDescent="0.25">
      <c r="A1927" s="1">
        <v>13837</v>
      </c>
    </row>
    <row r="1928" spans="1:1" x14ac:dyDescent="0.25">
      <c r="A1928" s="1">
        <v>13838</v>
      </c>
    </row>
    <row r="1929" spans="1:1" x14ac:dyDescent="0.25">
      <c r="A1929" s="1">
        <v>13839</v>
      </c>
    </row>
    <row r="1930" spans="1:1" x14ac:dyDescent="0.25">
      <c r="A1930" s="1">
        <v>13840</v>
      </c>
    </row>
    <row r="1931" spans="1:1" x14ac:dyDescent="0.25">
      <c r="A1931" s="1">
        <v>13841</v>
      </c>
    </row>
    <row r="1932" spans="1:1" x14ac:dyDescent="0.25">
      <c r="A1932" s="1">
        <v>13842</v>
      </c>
    </row>
    <row r="1933" spans="1:1" x14ac:dyDescent="0.25">
      <c r="A1933" s="1">
        <v>13843</v>
      </c>
    </row>
    <row r="1934" spans="1:1" x14ac:dyDescent="0.25">
      <c r="A1934" s="1">
        <v>13844</v>
      </c>
    </row>
    <row r="1935" spans="1:1" x14ac:dyDescent="0.25">
      <c r="A1935" s="1">
        <v>13845</v>
      </c>
    </row>
    <row r="1936" spans="1:1" x14ac:dyDescent="0.25">
      <c r="A1936" s="1">
        <v>13846</v>
      </c>
    </row>
    <row r="1937" spans="1:6" x14ac:dyDescent="0.25">
      <c r="A1937" s="1">
        <v>13847</v>
      </c>
    </row>
    <row r="1938" spans="1:6" x14ac:dyDescent="0.25">
      <c r="A1938" s="1">
        <v>13848</v>
      </c>
    </row>
    <row r="1939" spans="1:6" x14ac:dyDescent="0.25">
      <c r="A1939" s="1">
        <v>13849</v>
      </c>
    </row>
    <row r="1940" spans="1:6" ht="15.75" thickBot="1" x14ac:dyDescent="0.3">
      <c r="A1940" s="1">
        <v>13850</v>
      </c>
    </row>
    <row r="1941" spans="1:6" ht="15.75" thickBot="1" x14ac:dyDescent="0.3">
      <c r="A1941" s="13">
        <v>13900</v>
      </c>
      <c r="B1941" s="7" t="s">
        <v>158</v>
      </c>
      <c r="C1941" s="7" t="s">
        <v>159</v>
      </c>
      <c r="D1941" s="8" t="s">
        <v>160</v>
      </c>
      <c r="E1941" s="8" t="s">
        <v>161</v>
      </c>
      <c r="F1941" s="9" t="s">
        <v>162</v>
      </c>
    </row>
    <row r="1942" spans="1:6" x14ac:dyDescent="0.25">
      <c r="A1942" s="1">
        <v>13901</v>
      </c>
      <c r="B1942" s="6" t="s">
        <v>791</v>
      </c>
      <c r="C1942" s="12" t="s">
        <v>792</v>
      </c>
    </row>
    <row r="1943" spans="1:6" x14ac:dyDescent="0.25">
      <c r="A1943" s="1">
        <v>13902</v>
      </c>
      <c r="B1943" s="6"/>
      <c r="C1943" s="14"/>
    </row>
    <row r="1944" spans="1:6" x14ac:dyDescent="0.25">
      <c r="A1944" s="1">
        <v>13903</v>
      </c>
      <c r="B1944" s="6"/>
      <c r="C1944" s="5"/>
    </row>
    <row r="1945" spans="1:6" x14ac:dyDescent="0.25">
      <c r="A1945" s="1">
        <v>13904</v>
      </c>
      <c r="B1945" s="6"/>
      <c r="C1945" s="5"/>
    </row>
    <row r="1946" spans="1:6" x14ac:dyDescent="0.25">
      <c r="A1946" s="1">
        <v>13905</v>
      </c>
      <c r="B1946" s="6"/>
      <c r="C1946" s="5"/>
    </row>
    <row r="1947" spans="1:6" x14ac:dyDescent="0.25">
      <c r="A1947" s="1">
        <v>13906</v>
      </c>
      <c r="B1947" s="4"/>
      <c r="C1947" s="5"/>
    </row>
    <row r="1948" spans="1:6" x14ac:dyDescent="0.25">
      <c r="A1948" s="1">
        <v>13907</v>
      </c>
      <c r="B1948" s="4"/>
      <c r="C1948" s="5"/>
    </row>
    <row r="1949" spans="1:6" x14ac:dyDescent="0.25">
      <c r="A1949" s="1">
        <v>13908</v>
      </c>
      <c r="B1949" s="4"/>
      <c r="C1949" s="5"/>
    </row>
    <row r="1950" spans="1:6" x14ac:dyDescent="0.25">
      <c r="A1950" s="1">
        <v>13909</v>
      </c>
      <c r="B1950" s="4"/>
      <c r="C1950" s="5"/>
    </row>
    <row r="1951" spans="1:6" x14ac:dyDescent="0.25">
      <c r="A1951" s="1">
        <v>13910</v>
      </c>
      <c r="B1951" s="4"/>
      <c r="C1951" s="5"/>
    </row>
    <row r="1952" spans="1:6" x14ac:dyDescent="0.25">
      <c r="A1952" s="1">
        <v>13911</v>
      </c>
      <c r="B1952" s="4"/>
      <c r="C1952" s="5"/>
    </row>
    <row r="1953" spans="1:3" x14ac:dyDescent="0.25">
      <c r="A1953" s="1">
        <v>13912</v>
      </c>
      <c r="B1953" s="4"/>
      <c r="C1953" s="5"/>
    </row>
    <row r="1954" spans="1:3" x14ac:dyDescent="0.25">
      <c r="A1954" s="1">
        <v>13913</v>
      </c>
      <c r="B1954" s="4"/>
      <c r="C1954" s="5"/>
    </row>
    <row r="1955" spans="1:3" x14ac:dyDescent="0.25">
      <c r="A1955" s="1">
        <v>13914</v>
      </c>
      <c r="C1955" s="5"/>
    </row>
    <row r="1956" spans="1:3" x14ac:dyDescent="0.25">
      <c r="A1956" s="1">
        <v>13915</v>
      </c>
      <c r="C1956" s="5"/>
    </row>
    <row r="1957" spans="1:3" x14ac:dyDescent="0.25">
      <c r="A1957" s="1">
        <v>13916</v>
      </c>
      <c r="C1957" s="5"/>
    </row>
    <row r="1958" spans="1:3" x14ac:dyDescent="0.25">
      <c r="A1958" s="1">
        <v>13917</v>
      </c>
      <c r="C1958" s="5"/>
    </row>
    <row r="1959" spans="1:3" x14ac:dyDescent="0.25">
      <c r="A1959" s="1">
        <v>13918</v>
      </c>
    </row>
    <row r="1960" spans="1:3" x14ac:dyDescent="0.25">
      <c r="A1960" s="1">
        <v>13919</v>
      </c>
    </row>
    <row r="1961" spans="1:3" x14ac:dyDescent="0.25">
      <c r="A1961" s="1">
        <v>13920</v>
      </c>
    </row>
    <row r="1962" spans="1:3" x14ac:dyDescent="0.25">
      <c r="A1962" s="1">
        <v>13921</v>
      </c>
    </row>
    <row r="1963" spans="1:3" x14ac:dyDescent="0.25">
      <c r="A1963" s="1">
        <v>13922</v>
      </c>
    </row>
    <row r="1964" spans="1:3" x14ac:dyDescent="0.25">
      <c r="A1964" s="1">
        <v>13923</v>
      </c>
    </row>
    <row r="1965" spans="1:3" x14ac:dyDescent="0.25">
      <c r="A1965" s="1">
        <v>13924</v>
      </c>
    </row>
    <row r="1966" spans="1:3" x14ac:dyDescent="0.25">
      <c r="A1966" s="1">
        <v>13925</v>
      </c>
    </row>
    <row r="1967" spans="1:3" x14ac:dyDescent="0.25">
      <c r="A1967" s="1">
        <v>13926</v>
      </c>
    </row>
    <row r="1968" spans="1:3" x14ac:dyDescent="0.25">
      <c r="A1968" s="1">
        <v>13927</v>
      </c>
    </row>
    <row r="1969" spans="1:1" x14ac:dyDescent="0.25">
      <c r="A1969" s="1">
        <v>13928</v>
      </c>
    </row>
    <row r="1970" spans="1:1" x14ac:dyDescent="0.25">
      <c r="A1970" s="1">
        <v>13929</v>
      </c>
    </row>
    <row r="1971" spans="1:1" x14ac:dyDescent="0.25">
      <c r="A1971" s="1">
        <v>13930</v>
      </c>
    </row>
    <row r="1972" spans="1:1" x14ac:dyDescent="0.25">
      <c r="A1972" s="1">
        <v>13931</v>
      </c>
    </row>
    <row r="1973" spans="1:1" x14ac:dyDescent="0.25">
      <c r="A1973" s="1">
        <v>13932</v>
      </c>
    </row>
    <row r="1974" spans="1:1" x14ac:dyDescent="0.25">
      <c r="A1974" s="1">
        <v>13933</v>
      </c>
    </row>
    <row r="1975" spans="1:1" x14ac:dyDescent="0.25">
      <c r="A1975" s="1">
        <v>13934</v>
      </c>
    </row>
    <row r="1976" spans="1:1" x14ac:dyDescent="0.25">
      <c r="A1976" s="1">
        <v>13935</v>
      </c>
    </row>
    <row r="1977" spans="1:1" x14ac:dyDescent="0.25">
      <c r="A1977" s="1">
        <v>13936</v>
      </c>
    </row>
    <row r="1978" spans="1:1" x14ac:dyDescent="0.25">
      <c r="A1978" s="1">
        <v>13937</v>
      </c>
    </row>
    <row r="1979" spans="1:1" x14ac:dyDescent="0.25">
      <c r="A1979" s="1">
        <v>13938</v>
      </c>
    </row>
    <row r="1980" spans="1:1" x14ac:dyDescent="0.25">
      <c r="A1980" s="1">
        <v>13939</v>
      </c>
    </row>
    <row r="1981" spans="1:1" x14ac:dyDescent="0.25">
      <c r="A1981" s="1">
        <v>13940</v>
      </c>
    </row>
    <row r="1982" spans="1:1" x14ac:dyDescent="0.25">
      <c r="A1982" s="1">
        <v>13941</v>
      </c>
    </row>
    <row r="1983" spans="1:1" x14ac:dyDescent="0.25">
      <c r="A1983" s="1">
        <v>13942</v>
      </c>
    </row>
    <row r="1984" spans="1:1" x14ac:dyDescent="0.25">
      <c r="A1984" s="1">
        <v>13943</v>
      </c>
    </row>
    <row r="1985" spans="1:7" x14ac:dyDescent="0.25">
      <c r="A1985" s="1">
        <v>13944</v>
      </c>
    </row>
    <row r="1986" spans="1:7" x14ac:dyDescent="0.25">
      <c r="A1986" s="1">
        <v>13945</v>
      </c>
    </row>
    <row r="1987" spans="1:7" x14ac:dyDescent="0.25">
      <c r="A1987" s="1">
        <v>13946</v>
      </c>
    </row>
    <row r="1988" spans="1:7" x14ac:dyDescent="0.25">
      <c r="A1988" s="1">
        <v>13947</v>
      </c>
    </row>
    <row r="1989" spans="1:7" x14ac:dyDescent="0.25">
      <c r="A1989" s="1">
        <v>13948</v>
      </c>
    </row>
    <row r="1990" spans="1:7" x14ac:dyDescent="0.25">
      <c r="A1990" s="1">
        <v>13949</v>
      </c>
    </row>
    <row r="1991" spans="1:7" ht="15.75" thickBot="1" x14ac:dyDescent="0.3">
      <c r="A1991" s="1">
        <v>13950</v>
      </c>
    </row>
    <row r="1992" spans="1:7" ht="15.75" thickBot="1" x14ac:dyDescent="0.3">
      <c r="A1992" s="13">
        <v>14000</v>
      </c>
      <c r="B1992" s="7" t="s">
        <v>163</v>
      </c>
      <c r="C1992" s="7" t="s">
        <v>164</v>
      </c>
      <c r="D1992" s="8" t="s">
        <v>165</v>
      </c>
      <c r="E1992" s="8" t="s">
        <v>166</v>
      </c>
      <c r="F1992" s="9" t="s">
        <v>167</v>
      </c>
    </row>
    <row r="1993" spans="1:7" x14ac:dyDescent="0.25">
      <c r="A1993" s="1">
        <v>14001</v>
      </c>
      <c r="B1993" s="6" t="s">
        <v>793</v>
      </c>
      <c r="C1993" s="12" t="s">
        <v>794</v>
      </c>
      <c r="G1993" s="6"/>
    </row>
    <row r="1994" spans="1:7" x14ac:dyDescent="0.25">
      <c r="A1994" s="1">
        <v>14002</v>
      </c>
      <c r="B1994" s="6" t="s">
        <v>795</v>
      </c>
      <c r="C1994" s="12" t="s">
        <v>796</v>
      </c>
      <c r="G1994" s="12"/>
    </row>
    <row r="1995" spans="1:7" x14ac:dyDescent="0.25">
      <c r="A1995" s="1">
        <v>14003</v>
      </c>
      <c r="B1995" s="6" t="s">
        <v>797</v>
      </c>
      <c r="C1995" s="5" t="s">
        <v>798</v>
      </c>
      <c r="G1995" s="6"/>
    </row>
    <row r="1996" spans="1:7" x14ac:dyDescent="0.25">
      <c r="A1996" s="1">
        <v>14004</v>
      </c>
      <c r="B1996" s="6"/>
      <c r="C1996" s="5"/>
      <c r="G1996" s="12"/>
    </row>
    <row r="1997" spans="1:7" x14ac:dyDescent="0.25">
      <c r="A1997" s="1">
        <v>14005</v>
      </c>
      <c r="B1997" s="6"/>
      <c r="C1997" s="5"/>
      <c r="G1997" s="6"/>
    </row>
    <row r="1998" spans="1:7" x14ac:dyDescent="0.25">
      <c r="A1998" s="1">
        <v>14006</v>
      </c>
      <c r="B1998" s="4"/>
      <c r="C1998" s="5"/>
      <c r="G1998" s="12"/>
    </row>
    <row r="1999" spans="1:7" x14ac:dyDescent="0.25">
      <c r="A1999" s="1">
        <v>14007</v>
      </c>
      <c r="B1999" s="4"/>
      <c r="C1999" s="5"/>
    </row>
    <row r="2000" spans="1:7" x14ac:dyDescent="0.25">
      <c r="A2000" s="1">
        <v>14008</v>
      </c>
      <c r="B2000" s="4"/>
      <c r="C2000" s="5"/>
    </row>
    <row r="2001" spans="1:3" x14ac:dyDescent="0.25">
      <c r="A2001" s="1">
        <v>14009</v>
      </c>
      <c r="B2001" s="4"/>
      <c r="C2001" s="5"/>
    </row>
    <row r="2002" spans="1:3" x14ac:dyDescent="0.25">
      <c r="A2002" s="1">
        <v>14010</v>
      </c>
      <c r="B2002" s="4"/>
      <c r="C2002" s="5"/>
    </row>
    <row r="2003" spans="1:3" x14ac:dyDescent="0.25">
      <c r="A2003" s="1">
        <v>14011</v>
      </c>
      <c r="B2003" s="4"/>
      <c r="C2003" s="5"/>
    </row>
    <row r="2004" spans="1:3" x14ac:dyDescent="0.25">
      <c r="A2004" s="1">
        <v>14012</v>
      </c>
      <c r="B2004" s="4"/>
      <c r="C2004" s="5"/>
    </row>
    <row r="2005" spans="1:3" x14ac:dyDescent="0.25">
      <c r="A2005" s="1">
        <v>14013</v>
      </c>
      <c r="B2005" s="4"/>
      <c r="C2005" s="5"/>
    </row>
    <row r="2006" spans="1:3" x14ac:dyDescent="0.25">
      <c r="A2006" s="1">
        <v>14014</v>
      </c>
      <c r="C2006" s="5"/>
    </row>
    <row r="2007" spans="1:3" x14ac:dyDescent="0.25">
      <c r="A2007" s="1">
        <v>14015</v>
      </c>
      <c r="C2007" s="5"/>
    </row>
    <row r="2008" spans="1:3" x14ac:dyDescent="0.25">
      <c r="A2008" s="1">
        <v>14016</v>
      </c>
      <c r="C2008" s="5"/>
    </row>
    <row r="2009" spans="1:3" x14ac:dyDescent="0.25">
      <c r="A2009" s="1">
        <v>14017</v>
      </c>
      <c r="C2009" s="5"/>
    </row>
    <row r="2010" spans="1:3" x14ac:dyDescent="0.25">
      <c r="A2010" s="1">
        <v>14018</v>
      </c>
    </row>
    <row r="2011" spans="1:3" x14ac:dyDescent="0.25">
      <c r="A2011" s="1">
        <v>14019</v>
      </c>
    </row>
    <row r="2012" spans="1:3" x14ac:dyDescent="0.25">
      <c r="A2012" s="1">
        <v>14020</v>
      </c>
    </row>
    <row r="2013" spans="1:3" x14ac:dyDescent="0.25">
      <c r="A2013" s="1">
        <v>14021</v>
      </c>
    </row>
    <row r="2014" spans="1:3" x14ac:dyDescent="0.25">
      <c r="A2014" s="1">
        <v>14022</v>
      </c>
    </row>
    <row r="2015" spans="1:3" x14ac:dyDescent="0.25">
      <c r="A2015" s="1">
        <v>14023</v>
      </c>
    </row>
    <row r="2016" spans="1:3" x14ac:dyDescent="0.25">
      <c r="A2016" s="1">
        <v>14024</v>
      </c>
    </row>
    <row r="2017" spans="1:1" x14ac:dyDescent="0.25">
      <c r="A2017" s="1">
        <v>14025</v>
      </c>
    </row>
    <row r="2018" spans="1:1" x14ac:dyDescent="0.25">
      <c r="A2018" s="1">
        <v>14026</v>
      </c>
    </row>
    <row r="2019" spans="1:1" x14ac:dyDescent="0.25">
      <c r="A2019" s="1">
        <v>14027</v>
      </c>
    </row>
    <row r="2020" spans="1:1" x14ac:dyDescent="0.25">
      <c r="A2020" s="1">
        <v>14028</v>
      </c>
    </row>
    <row r="2021" spans="1:1" x14ac:dyDescent="0.25">
      <c r="A2021" s="1">
        <v>14029</v>
      </c>
    </row>
    <row r="2022" spans="1:1" x14ac:dyDescent="0.25">
      <c r="A2022" s="1">
        <v>14030</v>
      </c>
    </row>
    <row r="2023" spans="1:1" x14ac:dyDescent="0.25">
      <c r="A2023" s="1">
        <v>14031</v>
      </c>
    </row>
    <row r="2024" spans="1:1" x14ac:dyDescent="0.25">
      <c r="A2024" s="1">
        <v>14032</v>
      </c>
    </row>
    <row r="2025" spans="1:1" x14ac:dyDescent="0.25">
      <c r="A2025" s="1">
        <v>14033</v>
      </c>
    </row>
    <row r="2026" spans="1:1" x14ac:dyDescent="0.25">
      <c r="A2026" s="1">
        <v>14034</v>
      </c>
    </row>
    <row r="2027" spans="1:1" x14ac:dyDescent="0.25">
      <c r="A2027" s="1">
        <v>14035</v>
      </c>
    </row>
    <row r="2028" spans="1:1" x14ac:dyDescent="0.25">
      <c r="A2028" s="1">
        <v>14036</v>
      </c>
    </row>
    <row r="2029" spans="1:1" x14ac:dyDescent="0.25">
      <c r="A2029" s="1">
        <v>14037</v>
      </c>
    </row>
    <row r="2030" spans="1:1" x14ac:dyDescent="0.25">
      <c r="A2030" s="1">
        <v>14038</v>
      </c>
    </row>
    <row r="2031" spans="1:1" x14ac:dyDescent="0.25">
      <c r="A2031" s="1">
        <v>14039</v>
      </c>
    </row>
    <row r="2032" spans="1:1" x14ac:dyDescent="0.25">
      <c r="A2032" s="1">
        <v>14040</v>
      </c>
    </row>
    <row r="2033" spans="1:6" x14ac:dyDescent="0.25">
      <c r="A2033" s="1">
        <v>14041</v>
      </c>
    </row>
    <row r="2034" spans="1:6" x14ac:dyDescent="0.25">
      <c r="A2034" s="1">
        <v>14042</v>
      </c>
    </row>
    <row r="2035" spans="1:6" x14ac:dyDescent="0.25">
      <c r="A2035" s="1">
        <v>14043</v>
      </c>
    </row>
    <row r="2036" spans="1:6" x14ac:dyDescent="0.25">
      <c r="A2036" s="1">
        <v>14044</v>
      </c>
    </row>
    <row r="2037" spans="1:6" x14ac:dyDescent="0.25">
      <c r="A2037" s="1">
        <v>14045</v>
      </c>
    </row>
    <row r="2038" spans="1:6" x14ac:dyDescent="0.25">
      <c r="A2038" s="1">
        <v>14046</v>
      </c>
    </row>
    <row r="2039" spans="1:6" x14ac:dyDescent="0.25">
      <c r="A2039" s="1">
        <v>14047</v>
      </c>
    </row>
    <row r="2040" spans="1:6" x14ac:dyDescent="0.25">
      <c r="A2040" s="1">
        <v>14048</v>
      </c>
    </row>
    <row r="2041" spans="1:6" x14ac:dyDescent="0.25">
      <c r="A2041" s="1">
        <v>14049</v>
      </c>
    </row>
    <row r="2042" spans="1:6" ht="15.75" thickBot="1" x14ac:dyDescent="0.3">
      <c r="A2042" s="1">
        <v>14050</v>
      </c>
    </row>
    <row r="2043" spans="1:6" ht="15.75" thickBot="1" x14ac:dyDescent="0.3">
      <c r="A2043" s="13">
        <v>14100</v>
      </c>
      <c r="B2043" s="7" t="s">
        <v>168</v>
      </c>
      <c r="C2043" s="7" t="s">
        <v>164</v>
      </c>
      <c r="D2043" s="8" t="s">
        <v>165</v>
      </c>
      <c r="E2043" s="8" t="s">
        <v>166</v>
      </c>
      <c r="F2043" s="9" t="s">
        <v>167</v>
      </c>
    </row>
    <row r="2044" spans="1:6" x14ac:dyDescent="0.25">
      <c r="A2044" s="1">
        <v>14101</v>
      </c>
      <c r="B2044" s="6" t="s">
        <v>799</v>
      </c>
      <c r="C2044" s="12" t="s">
        <v>800</v>
      </c>
    </row>
    <row r="2045" spans="1:6" x14ac:dyDescent="0.25">
      <c r="A2045" s="1">
        <v>14102</v>
      </c>
      <c r="B2045" s="6" t="s">
        <v>801</v>
      </c>
      <c r="C2045" s="12" t="s">
        <v>802</v>
      </c>
    </row>
    <row r="2046" spans="1:6" x14ac:dyDescent="0.25">
      <c r="A2046" s="1">
        <v>14103</v>
      </c>
      <c r="B2046" s="6"/>
      <c r="C2046" s="5"/>
    </row>
    <row r="2047" spans="1:6" x14ac:dyDescent="0.25">
      <c r="A2047" s="1">
        <v>14104</v>
      </c>
      <c r="B2047" s="6"/>
      <c r="C2047" s="5"/>
    </row>
    <row r="2048" spans="1:6" x14ac:dyDescent="0.25">
      <c r="A2048" s="1">
        <v>14105</v>
      </c>
      <c r="B2048" s="6"/>
      <c r="C2048" s="5"/>
    </row>
    <row r="2049" spans="1:3" x14ac:dyDescent="0.25">
      <c r="A2049" s="1">
        <v>14106</v>
      </c>
      <c r="B2049" s="4"/>
      <c r="C2049" s="5"/>
    </row>
    <row r="2050" spans="1:3" x14ac:dyDescent="0.25">
      <c r="A2050" s="1">
        <v>14107</v>
      </c>
      <c r="B2050" s="4"/>
      <c r="C2050" s="5"/>
    </row>
    <row r="2051" spans="1:3" x14ac:dyDescent="0.25">
      <c r="A2051" s="1">
        <v>14108</v>
      </c>
      <c r="B2051" s="4"/>
      <c r="C2051" s="5"/>
    </row>
    <row r="2052" spans="1:3" x14ac:dyDescent="0.25">
      <c r="A2052" s="1">
        <v>14109</v>
      </c>
      <c r="B2052" s="4"/>
      <c r="C2052" s="5"/>
    </row>
    <row r="2053" spans="1:3" x14ac:dyDescent="0.25">
      <c r="A2053" s="1">
        <v>14110</v>
      </c>
      <c r="B2053" s="4"/>
      <c r="C2053" s="5"/>
    </row>
    <row r="2054" spans="1:3" x14ac:dyDescent="0.25">
      <c r="A2054" s="1">
        <v>14111</v>
      </c>
      <c r="B2054" s="4"/>
      <c r="C2054" s="5"/>
    </row>
    <row r="2055" spans="1:3" x14ac:dyDescent="0.25">
      <c r="A2055" s="1">
        <v>14112</v>
      </c>
      <c r="B2055" s="4"/>
      <c r="C2055" s="5"/>
    </row>
    <row r="2056" spans="1:3" x14ac:dyDescent="0.25">
      <c r="A2056" s="1">
        <v>14113</v>
      </c>
      <c r="B2056" s="4"/>
      <c r="C2056" s="5"/>
    </row>
    <row r="2057" spans="1:3" x14ac:dyDescent="0.25">
      <c r="A2057" s="1">
        <v>14114</v>
      </c>
      <c r="C2057" s="5"/>
    </row>
    <row r="2058" spans="1:3" x14ac:dyDescent="0.25">
      <c r="A2058" s="1">
        <v>14115</v>
      </c>
      <c r="C2058" s="5"/>
    </row>
    <row r="2059" spans="1:3" x14ac:dyDescent="0.25">
      <c r="A2059" s="1">
        <v>14116</v>
      </c>
      <c r="C2059" s="5"/>
    </row>
    <row r="2060" spans="1:3" x14ac:dyDescent="0.25">
      <c r="A2060" s="1">
        <v>14117</v>
      </c>
      <c r="C2060" s="5"/>
    </row>
    <row r="2061" spans="1:3" x14ac:dyDescent="0.25">
      <c r="A2061" s="1">
        <v>14118</v>
      </c>
    </row>
    <row r="2062" spans="1:3" x14ac:dyDescent="0.25">
      <c r="A2062" s="1">
        <v>14119</v>
      </c>
    </row>
    <row r="2063" spans="1:3" x14ac:dyDescent="0.25">
      <c r="A2063" s="1">
        <v>14120</v>
      </c>
    </row>
    <row r="2064" spans="1:3" x14ac:dyDescent="0.25">
      <c r="A2064" s="1">
        <v>14121</v>
      </c>
    </row>
    <row r="2065" spans="1:1" x14ac:dyDescent="0.25">
      <c r="A2065" s="1">
        <v>14122</v>
      </c>
    </row>
    <row r="2066" spans="1:1" x14ac:dyDescent="0.25">
      <c r="A2066" s="1">
        <v>14123</v>
      </c>
    </row>
    <row r="2067" spans="1:1" x14ac:dyDescent="0.25">
      <c r="A2067" s="1">
        <v>14124</v>
      </c>
    </row>
    <row r="2068" spans="1:1" x14ac:dyDescent="0.25">
      <c r="A2068" s="1">
        <v>14125</v>
      </c>
    </row>
    <row r="2069" spans="1:1" x14ac:dyDescent="0.25">
      <c r="A2069" s="1">
        <v>14126</v>
      </c>
    </row>
    <row r="2070" spans="1:1" x14ac:dyDescent="0.25">
      <c r="A2070" s="1">
        <v>14127</v>
      </c>
    </row>
    <row r="2071" spans="1:1" x14ac:dyDescent="0.25">
      <c r="A2071" s="1">
        <v>14128</v>
      </c>
    </row>
    <row r="2072" spans="1:1" x14ac:dyDescent="0.25">
      <c r="A2072" s="1">
        <v>14129</v>
      </c>
    </row>
    <row r="2073" spans="1:1" x14ac:dyDescent="0.25">
      <c r="A2073" s="1">
        <v>14130</v>
      </c>
    </row>
    <row r="2074" spans="1:1" x14ac:dyDescent="0.25">
      <c r="A2074" s="1">
        <v>14131</v>
      </c>
    </row>
    <row r="2075" spans="1:1" x14ac:dyDescent="0.25">
      <c r="A2075" s="1">
        <v>14132</v>
      </c>
    </row>
    <row r="2076" spans="1:1" x14ac:dyDescent="0.25">
      <c r="A2076" s="1">
        <v>14133</v>
      </c>
    </row>
    <row r="2077" spans="1:1" x14ac:dyDescent="0.25">
      <c r="A2077" s="1">
        <v>14134</v>
      </c>
    </row>
    <row r="2078" spans="1:1" x14ac:dyDescent="0.25">
      <c r="A2078" s="1">
        <v>14135</v>
      </c>
    </row>
    <row r="2079" spans="1:1" x14ac:dyDescent="0.25">
      <c r="A2079" s="1">
        <v>14136</v>
      </c>
    </row>
    <row r="2080" spans="1:1" x14ac:dyDescent="0.25">
      <c r="A2080" s="1">
        <v>14137</v>
      </c>
    </row>
    <row r="2081" spans="1:6" x14ac:dyDescent="0.25">
      <c r="A2081" s="1">
        <v>14138</v>
      </c>
    </row>
    <row r="2082" spans="1:6" x14ac:dyDescent="0.25">
      <c r="A2082" s="1">
        <v>14139</v>
      </c>
    </row>
    <row r="2083" spans="1:6" x14ac:dyDescent="0.25">
      <c r="A2083" s="1">
        <v>14140</v>
      </c>
    </row>
    <row r="2084" spans="1:6" x14ac:dyDescent="0.25">
      <c r="A2084" s="1">
        <v>14141</v>
      </c>
    </row>
    <row r="2085" spans="1:6" x14ac:dyDescent="0.25">
      <c r="A2085" s="1">
        <v>14142</v>
      </c>
    </row>
    <row r="2086" spans="1:6" x14ac:dyDescent="0.25">
      <c r="A2086" s="1">
        <v>14143</v>
      </c>
    </row>
    <row r="2087" spans="1:6" x14ac:dyDescent="0.25">
      <c r="A2087" s="1">
        <v>14144</v>
      </c>
    </row>
    <row r="2088" spans="1:6" x14ac:dyDescent="0.25">
      <c r="A2088" s="1">
        <v>14145</v>
      </c>
    </row>
    <row r="2089" spans="1:6" x14ac:dyDescent="0.25">
      <c r="A2089" s="1">
        <v>14146</v>
      </c>
    </row>
    <row r="2090" spans="1:6" x14ac:dyDescent="0.25">
      <c r="A2090" s="1">
        <v>14147</v>
      </c>
    </row>
    <row r="2091" spans="1:6" x14ac:dyDescent="0.25">
      <c r="A2091" s="1">
        <v>14148</v>
      </c>
    </row>
    <row r="2092" spans="1:6" x14ac:dyDescent="0.25">
      <c r="A2092" s="1">
        <v>14149</v>
      </c>
    </row>
    <row r="2093" spans="1:6" ht="15.75" thickBot="1" x14ac:dyDescent="0.3">
      <c r="A2093" s="1">
        <v>14150</v>
      </c>
    </row>
    <row r="2094" spans="1:6" ht="15.75" thickBot="1" x14ac:dyDescent="0.3">
      <c r="A2094" s="13">
        <v>14200</v>
      </c>
      <c r="B2094" s="7" t="s">
        <v>466</v>
      </c>
      <c r="C2094" s="7" t="s">
        <v>498</v>
      </c>
      <c r="D2094" s="8" t="s">
        <v>499</v>
      </c>
      <c r="E2094" s="8" t="s">
        <v>500</v>
      </c>
      <c r="F2094" s="9" t="s">
        <v>501</v>
      </c>
    </row>
    <row r="2095" spans="1:6" x14ac:dyDescent="0.25">
      <c r="A2095" s="1">
        <v>14201</v>
      </c>
      <c r="B2095" s="6" t="s">
        <v>804</v>
      </c>
      <c r="C2095" s="12" t="s">
        <v>803</v>
      </c>
    </row>
    <row r="2096" spans="1:6" x14ac:dyDescent="0.25">
      <c r="A2096" s="1">
        <v>14202</v>
      </c>
      <c r="B2096" s="6"/>
      <c r="C2096" s="12"/>
    </row>
    <row r="2097" spans="1:3" x14ac:dyDescent="0.25">
      <c r="A2097" s="1">
        <v>14203</v>
      </c>
      <c r="B2097" s="6"/>
      <c r="C2097" s="5"/>
    </row>
    <row r="2098" spans="1:3" x14ac:dyDescent="0.25">
      <c r="A2098" s="1">
        <v>14204</v>
      </c>
      <c r="B2098" s="6"/>
      <c r="C2098" s="5"/>
    </row>
    <row r="2099" spans="1:3" x14ac:dyDescent="0.25">
      <c r="A2099" s="1">
        <v>14205</v>
      </c>
      <c r="B2099" s="6"/>
      <c r="C2099" s="5"/>
    </row>
    <row r="2100" spans="1:3" x14ac:dyDescent="0.25">
      <c r="A2100" s="1">
        <v>14206</v>
      </c>
      <c r="B2100" s="4"/>
      <c r="C2100" s="5"/>
    </row>
    <row r="2101" spans="1:3" x14ac:dyDescent="0.25">
      <c r="A2101" s="1">
        <v>14207</v>
      </c>
      <c r="B2101" s="4"/>
      <c r="C2101" s="5"/>
    </row>
    <row r="2102" spans="1:3" x14ac:dyDescent="0.25">
      <c r="A2102" s="1">
        <v>14208</v>
      </c>
      <c r="B2102" s="4"/>
      <c r="C2102" s="5"/>
    </row>
    <row r="2103" spans="1:3" x14ac:dyDescent="0.25">
      <c r="A2103" s="1">
        <v>14209</v>
      </c>
      <c r="B2103" s="4"/>
      <c r="C2103" s="5"/>
    </row>
    <row r="2104" spans="1:3" x14ac:dyDescent="0.25">
      <c r="A2104" s="1">
        <v>14210</v>
      </c>
      <c r="B2104" s="4"/>
      <c r="C2104" s="5"/>
    </row>
    <row r="2105" spans="1:3" x14ac:dyDescent="0.25">
      <c r="A2105" s="1">
        <v>14211</v>
      </c>
      <c r="B2105" s="4"/>
      <c r="C2105" s="5"/>
    </row>
    <row r="2106" spans="1:3" x14ac:dyDescent="0.25">
      <c r="A2106" s="1">
        <v>14212</v>
      </c>
      <c r="B2106" s="4"/>
      <c r="C2106" s="5"/>
    </row>
    <row r="2107" spans="1:3" x14ac:dyDescent="0.25">
      <c r="A2107" s="1">
        <v>14213</v>
      </c>
      <c r="B2107" s="4"/>
      <c r="C2107" s="5"/>
    </row>
    <row r="2108" spans="1:3" x14ac:dyDescent="0.25">
      <c r="A2108" s="1">
        <v>14214</v>
      </c>
      <c r="C2108" s="5"/>
    </row>
    <row r="2109" spans="1:3" x14ac:dyDescent="0.25">
      <c r="A2109" s="1">
        <v>14215</v>
      </c>
      <c r="C2109" s="5"/>
    </row>
    <row r="2110" spans="1:3" x14ac:dyDescent="0.25">
      <c r="A2110" s="1">
        <v>14216</v>
      </c>
      <c r="C2110" s="5"/>
    </row>
    <row r="2111" spans="1:3" x14ac:dyDescent="0.25">
      <c r="A2111" s="1">
        <v>14217</v>
      </c>
      <c r="C2111" s="5"/>
    </row>
    <row r="2112" spans="1:3" x14ac:dyDescent="0.25">
      <c r="A2112" s="1">
        <v>14218</v>
      </c>
    </row>
    <row r="2113" spans="1:1" x14ac:dyDescent="0.25">
      <c r="A2113" s="1">
        <v>14219</v>
      </c>
    </row>
    <row r="2114" spans="1:1" x14ac:dyDescent="0.25">
      <c r="A2114" s="1">
        <v>14220</v>
      </c>
    </row>
    <row r="2115" spans="1:1" x14ac:dyDescent="0.25">
      <c r="A2115" s="1">
        <v>14221</v>
      </c>
    </row>
    <row r="2116" spans="1:1" x14ac:dyDescent="0.25">
      <c r="A2116" s="1">
        <v>14222</v>
      </c>
    </row>
    <row r="2117" spans="1:1" x14ac:dyDescent="0.25">
      <c r="A2117" s="1">
        <v>14223</v>
      </c>
    </row>
    <row r="2118" spans="1:1" x14ac:dyDescent="0.25">
      <c r="A2118" s="1">
        <v>14224</v>
      </c>
    </row>
    <row r="2119" spans="1:1" x14ac:dyDescent="0.25">
      <c r="A2119" s="1">
        <v>14225</v>
      </c>
    </row>
    <row r="2120" spans="1:1" x14ac:dyDescent="0.25">
      <c r="A2120" s="1">
        <v>14226</v>
      </c>
    </row>
    <row r="2121" spans="1:1" x14ac:dyDescent="0.25">
      <c r="A2121" s="1">
        <v>14227</v>
      </c>
    </row>
    <row r="2122" spans="1:1" x14ac:dyDescent="0.25">
      <c r="A2122" s="1">
        <v>14228</v>
      </c>
    </row>
    <row r="2123" spans="1:1" x14ac:dyDescent="0.25">
      <c r="A2123" s="1">
        <v>14229</v>
      </c>
    </row>
    <row r="2124" spans="1:1" x14ac:dyDescent="0.25">
      <c r="A2124" s="1">
        <v>14230</v>
      </c>
    </row>
    <row r="2125" spans="1:1" x14ac:dyDescent="0.25">
      <c r="A2125" s="1">
        <v>14231</v>
      </c>
    </row>
    <row r="2126" spans="1:1" x14ac:dyDescent="0.25">
      <c r="A2126" s="1">
        <v>14232</v>
      </c>
    </row>
    <row r="2127" spans="1:1" x14ac:dyDescent="0.25">
      <c r="A2127" s="1">
        <v>14233</v>
      </c>
    </row>
    <row r="2128" spans="1:1" x14ac:dyDescent="0.25">
      <c r="A2128" s="1">
        <v>14234</v>
      </c>
    </row>
    <row r="2129" spans="1:1" x14ac:dyDescent="0.25">
      <c r="A2129" s="1">
        <v>14235</v>
      </c>
    </row>
    <row r="2130" spans="1:1" x14ac:dyDescent="0.25">
      <c r="A2130" s="1">
        <v>14236</v>
      </c>
    </row>
    <row r="2131" spans="1:1" x14ac:dyDescent="0.25">
      <c r="A2131" s="1">
        <v>14237</v>
      </c>
    </row>
    <row r="2132" spans="1:1" x14ac:dyDescent="0.25">
      <c r="A2132" s="1">
        <v>14238</v>
      </c>
    </row>
    <row r="2133" spans="1:1" x14ac:dyDescent="0.25">
      <c r="A2133" s="1">
        <v>14239</v>
      </c>
    </row>
    <row r="2134" spans="1:1" x14ac:dyDescent="0.25">
      <c r="A2134" s="1">
        <v>14240</v>
      </c>
    </row>
    <row r="2135" spans="1:1" x14ac:dyDescent="0.25">
      <c r="A2135" s="1">
        <v>14241</v>
      </c>
    </row>
    <row r="2136" spans="1:1" x14ac:dyDescent="0.25">
      <c r="A2136" s="1">
        <v>14242</v>
      </c>
    </row>
    <row r="2137" spans="1:1" x14ac:dyDescent="0.25">
      <c r="A2137" s="1">
        <v>14243</v>
      </c>
    </row>
    <row r="2138" spans="1:1" x14ac:dyDescent="0.25">
      <c r="A2138" s="1">
        <v>14244</v>
      </c>
    </row>
    <row r="2139" spans="1:1" x14ac:dyDescent="0.25">
      <c r="A2139" s="1">
        <v>14245</v>
      </c>
    </row>
    <row r="2140" spans="1:1" x14ac:dyDescent="0.25">
      <c r="A2140" s="1">
        <v>14246</v>
      </c>
    </row>
    <row r="2141" spans="1:1" x14ac:dyDescent="0.25">
      <c r="A2141" s="1">
        <v>14247</v>
      </c>
    </row>
    <row r="2142" spans="1:1" x14ac:dyDescent="0.25">
      <c r="A2142" s="1">
        <v>14248</v>
      </c>
    </row>
    <row r="2143" spans="1:1" x14ac:dyDescent="0.25">
      <c r="A2143" s="1">
        <v>14249</v>
      </c>
    </row>
    <row r="2144" spans="1:1" ht="15.75" thickBot="1" x14ac:dyDescent="0.3">
      <c r="A2144" s="1">
        <v>14250</v>
      </c>
    </row>
    <row r="2145" spans="1:6" ht="15.75" thickBot="1" x14ac:dyDescent="0.3">
      <c r="A2145" s="13">
        <v>14300</v>
      </c>
      <c r="B2145" s="7" t="s">
        <v>502</v>
      </c>
      <c r="C2145" s="7" t="s">
        <v>503</v>
      </c>
      <c r="D2145" s="8" t="s">
        <v>504</v>
      </c>
      <c r="E2145" s="8" t="s">
        <v>505</v>
      </c>
      <c r="F2145" s="9" t="s">
        <v>506</v>
      </c>
    </row>
    <row r="2146" spans="1:6" x14ac:dyDescent="0.25">
      <c r="A2146" s="1">
        <v>14301</v>
      </c>
      <c r="B2146" s="6" t="s">
        <v>806</v>
      </c>
      <c r="C2146" s="12" t="s">
        <v>805</v>
      </c>
    </row>
    <row r="2147" spans="1:6" x14ac:dyDescent="0.25">
      <c r="A2147" s="1">
        <v>14302</v>
      </c>
      <c r="B2147" s="6"/>
      <c r="C2147" s="12"/>
    </row>
    <row r="2148" spans="1:6" x14ac:dyDescent="0.25">
      <c r="A2148" s="1">
        <v>14303</v>
      </c>
      <c r="B2148" s="6"/>
      <c r="C2148" s="5"/>
    </row>
    <row r="2149" spans="1:6" x14ac:dyDescent="0.25">
      <c r="A2149" s="1">
        <v>14304</v>
      </c>
      <c r="B2149" s="6"/>
      <c r="C2149" s="5"/>
    </row>
    <row r="2150" spans="1:6" x14ac:dyDescent="0.25">
      <c r="A2150" s="1">
        <v>14305</v>
      </c>
      <c r="B2150" s="6"/>
      <c r="C2150" s="5"/>
    </row>
    <row r="2151" spans="1:6" x14ac:dyDescent="0.25">
      <c r="A2151" s="1">
        <v>14306</v>
      </c>
      <c r="B2151" s="4"/>
      <c r="C2151" s="5"/>
    </row>
    <row r="2152" spans="1:6" x14ac:dyDescent="0.25">
      <c r="A2152" s="1">
        <v>14307</v>
      </c>
      <c r="B2152" s="4"/>
      <c r="C2152" s="5"/>
    </row>
    <row r="2153" spans="1:6" x14ac:dyDescent="0.25">
      <c r="A2153" s="1">
        <v>14308</v>
      </c>
      <c r="B2153" s="4"/>
      <c r="C2153" s="5"/>
    </row>
    <row r="2154" spans="1:6" x14ac:dyDescent="0.25">
      <c r="A2154" s="1">
        <v>14309</v>
      </c>
      <c r="B2154" s="4"/>
      <c r="C2154" s="5"/>
    </row>
    <row r="2155" spans="1:6" x14ac:dyDescent="0.25">
      <c r="A2155" s="1">
        <v>14310</v>
      </c>
      <c r="B2155" s="4"/>
      <c r="C2155" s="5"/>
    </row>
    <row r="2156" spans="1:6" x14ac:dyDescent="0.25">
      <c r="A2156" s="1">
        <v>14311</v>
      </c>
      <c r="B2156" s="4"/>
      <c r="C2156" s="5"/>
    </row>
    <row r="2157" spans="1:6" x14ac:dyDescent="0.25">
      <c r="A2157" s="1">
        <v>14312</v>
      </c>
      <c r="B2157" s="4"/>
      <c r="C2157" s="5"/>
    </row>
    <row r="2158" spans="1:6" x14ac:dyDescent="0.25">
      <c r="A2158" s="1">
        <v>14313</v>
      </c>
      <c r="B2158" s="4"/>
      <c r="C2158" s="5"/>
    </row>
    <row r="2159" spans="1:6" x14ac:dyDescent="0.25">
      <c r="A2159" s="1">
        <v>14314</v>
      </c>
      <c r="C2159" s="5"/>
    </row>
    <row r="2160" spans="1:6" x14ac:dyDescent="0.25">
      <c r="A2160" s="1">
        <v>14315</v>
      </c>
      <c r="C2160" s="5"/>
    </row>
    <row r="2161" spans="1:3" x14ac:dyDescent="0.25">
      <c r="A2161" s="1">
        <v>14316</v>
      </c>
      <c r="C2161" s="5"/>
    </row>
    <row r="2162" spans="1:3" x14ac:dyDescent="0.25">
      <c r="A2162" s="1">
        <v>14317</v>
      </c>
      <c r="C2162" s="5"/>
    </row>
    <row r="2163" spans="1:3" x14ac:dyDescent="0.25">
      <c r="A2163" s="1">
        <v>14318</v>
      </c>
    </row>
    <row r="2164" spans="1:3" x14ac:dyDescent="0.25">
      <c r="A2164" s="1">
        <v>14319</v>
      </c>
    </row>
    <row r="2165" spans="1:3" x14ac:dyDescent="0.25">
      <c r="A2165" s="1">
        <v>14320</v>
      </c>
    </row>
    <row r="2166" spans="1:3" x14ac:dyDescent="0.25">
      <c r="A2166" s="1">
        <v>14321</v>
      </c>
    </row>
    <row r="2167" spans="1:3" x14ac:dyDescent="0.25">
      <c r="A2167" s="1">
        <v>14322</v>
      </c>
    </row>
    <row r="2168" spans="1:3" x14ac:dyDescent="0.25">
      <c r="A2168" s="1">
        <v>14323</v>
      </c>
    </row>
    <row r="2169" spans="1:3" x14ac:dyDescent="0.25">
      <c r="A2169" s="1">
        <v>14324</v>
      </c>
    </row>
    <row r="2170" spans="1:3" x14ac:dyDescent="0.25">
      <c r="A2170" s="1">
        <v>14325</v>
      </c>
    </row>
    <row r="2171" spans="1:3" x14ac:dyDescent="0.25">
      <c r="A2171" s="1">
        <v>14326</v>
      </c>
    </row>
    <row r="2172" spans="1:3" x14ac:dyDescent="0.25">
      <c r="A2172" s="1">
        <v>14327</v>
      </c>
    </row>
    <row r="2173" spans="1:3" x14ac:dyDescent="0.25">
      <c r="A2173" s="1">
        <v>14328</v>
      </c>
    </row>
    <row r="2174" spans="1:3" x14ac:dyDescent="0.25">
      <c r="A2174" s="1">
        <v>14329</v>
      </c>
    </row>
    <row r="2175" spans="1:3" x14ac:dyDescent="0.25">
      <c r="A2175" s="1">
        <v>14330</v>
      </c>
    </row>
    <row r="2176" spans="1:3" x14ac:dyDescent="0.25">
      <c r="A2176" s="1">
        <v>14331</v>
      </c>
    </row>
    <row r="2177" spans="1:1" x14ac:dyDescent="0.25">
      <c r="A2177" s="1">
        <v>14332</v>
      </c>
    </row>
    <row r="2178" spans="1:1" x14ac:dyDescent="0.25">
      <c r="A2178" s="1">
        <v>14333</v>
      </c>
    </row>
    <row r="2179" spans="1:1" x14ac:dyDescent="0.25">
      <c r="A2179" s="1">
        <v>14334</v>
      </c>
    </row>
    <row r="2180" spans="1:1" x14ac:dyDescent="0.25">
      <c r="A2180" s="1">
        <v>14335</v>
      </c>
    </row>
    <row r="2181" spans="1:1" x14ac:dyDescent="0.25">
      <c r="A2181" s="1">
        <v>14336</v>
      </c>
    </row>
    <row r="2182" spans="1:1" x14ac:dyDescent="0.25">
      <c r="A2182" s="1">
        <v>14337</v>
      </c>
    </row>
    <row r="2183" spans="1:1" x14ac:dyDescent="0.25">
      <c r="A2183" s="1">
        <v>14338</v>
      </c>
    </row>
    <row r="2184" spans="1:1" x14ac:dyDescent="0.25">
      <c r="A2184" s="1">
        <v>14339</v>
      </c>
    </row>
    <row r="2185" spans="1:1" x14ac:dyDescent="0.25">
      <c r="A2185" s="1">
        <v>14340</v>
      </c>
    </row>
    <row r="2186" spans="1:1" x14ac:dyDescent="0.25">
      <c r="A2186" s="1">
        <v>14341</v>
      </c>
    </row>
    <row r="2187" spans="1:1" x14ac:dyDescent="0.25">
      <c r="A2187" s="1">
        <v>14342</v>
      </c>
    </row>
    <row r="2188" spans="1:1" x14ac:dyDescent="0.25">
      <c r="A2188" s="1">
        <v>14343</v>
      </c>
    </row>
    <row r="2189" spans="1:1" x14ac:dyDescent="0.25">
      <c r="A2189" s="1">
        <v>14344</v>
      </c>
    </row>
    <row r="2190" spans="1:1" x14ac:dyDescent="0.25">
      <c r="A2190" s="1">
        <v>14345</v>
      </c>
    </row>
    <row r="2191" spans="1:1" x14ac:dyDescent="0.25">
      <c r="A2191" s="1">
        <v>14346</v>
      </c>
    </row>
    <row r="2192" spans="1:1" x14ac:dyDescent="0.25">
      <c r="A2192" s="1">
        <v>14347</v>
      </c>
    </row>
    <row r="2193" spans="1:6" x14ac:dyDescent="0.25">
      <c r="A2193" s="1">
        <v>14348</v>
      </c>
    </row>
    <row r="2194" spans="1:6" x14ac:dyDescent="0.25">
      <c r="A2194" s="1">
        <v>14349</v>
      </c>
    </row>
    <row r="2195" spans="1:6" ht="15.75" thickBot="1" x14ac:dyDescent="0.3">
      <c r="A2195" s="1">
        <v>14350</v>
      </c>
    </row>
    <row r="2196" spans="1:6" ht="15.75" thickBot="1" x14ac:dyDescent="0.3">
      <c r="A2196" s="13">
        <v>14400</v>
      </c>
      <c r="B2196" s="7" t="s">
        <v>169</v>
      </c>
      <c r="C2196" s="7" t="s">
        <v>170</v>
      </c>
      <c r="D2196" s="8" t="s">
        <v>171</v>
      </c>
      <c r="E2196" s="8" t="s">
        <v>172</v>
      </c>
      <c r="F2196" s="9" t="s">
        <v>173</v>
      </c>
    </row>
    <row r="2197" spans="1:6" x14ac:dyDescent="0.25">
      <c r="A2197" s="1">
        <v>14401</v>
      </c>
      <c r="B2197" s="6" t="s">
        <v>807</v>
      </c>
      <c r="C2197" s="12"/>
    </row>
    <row r="2198" spans="1:6" x14ac:dyDescent="0.25">
      <c r="A2198" s="1">
        <v>14402</v>
      </c>
      <c r="B2198" s="6"/>
      <c r="C2198" s="12"/>
    </row>
    <row r="2199" spans="1:6" x14ac:dyDescent="0.25">
      <c r="A2199" s="1">
        <v>14403</v>
      </c>
      <c r="B2199" s="6"/>
      <c r="C2199" s="5"/>
    </row>
    <row r="2200" spans="1:6" x14ac:dyDescent="0.25">
      <c r="A2200" s="1">
        <v>14404</v>
      </c>
      <c r="B2200" s="6"/>
      <c r="C2200" s="5"/>
    </row>
    <row r="2201" spans="1:6" x14ac:dyDescent="0.25">
      <c r="A2201" s="1">
        <v>14405</v>
      </c>
      <c r="B2201" s="6"/>
      <c r="C2201" s="5"/>
    </row>
    <row r="2202" spans="1:6" x14ac:dyDescent="0.25">
      <c r="A2202" s="1">
        <v>14406</v>
      </c>
      <c r="B2202" s="4"/>
      <c r="C2202" s="5"/>
    </row>
    <row r="2203" spans="1:6" x14ac:dyDescent="0.25">
      <c r="A2203" s="1">
        <v>14407</v>
      </c>
      <c r="B2203" s="4"/>
      <c r="C2203" s="5"/>
    </row>
    <row r="2204" spans="1:6" x14ac:dyDescent="0.25">
      <c r="A2204" s="1">
        <v>14408</v>
      </c>
      <c r="B2204" s="4"/>
      <c r="C2204" s="5"/>
    </row>
    <row r="2205" spans="1:6" x14ac:dyDescent="0.25">
      <c r="A2205" s="1">
        <v>14409</v>
      </c>
      <c r="B2205" s="4"/>
      <c r="C2205" s="5"/>
    </row>
    <row r="2206" spans="1:6" x14ac:dyDescent="0.25">
      <c r="A2206" s="1">
        <v>14410</v>
      </c>
      <c r="B2206" s="4"/>
      <c r="C2206" s="5"/>
    </row>
    <row r="2207" spans="1:6" x14ac:dyDescent="0.25">
      <c r="A2207" s="1">
        <v>14411</v>
      </c>
      <c r="B2207" s="4"/>
      <c r="C2207" s="5"/>
    </row>
    <row r="2208" spans="1:6" x14ac:dyDescent="0.25">
      <c r="A2208" s="1">
        <v>14412</v>
      </c>
      <c r="B2208" s="4"/>
      <c r="C2208" s="5"/>
    </row>
    <row r="2209" spans="1:3" x14ac:dyDescent="0.25">
      <c r="A2209" s="1">
        <v>14413</v>
      </c>
      <c r="B2209" s="4"/>
      <c r="C2209" s="5"/>
    </row>
    <row r="2210" spans="1:3" x14ac:dyDescent="0.25">
      <c r="A2210" s="1">
        <v>14414</v>
      </c>
      <c r="C2210" s="5"/>
    </row>
    <row r="2211" spans="1:3" x14ac:dyDescent="0.25">
      <c r="A2211" s="1">
        <v>14415</v>
      </c>
      <c r="C2211" s="5"/>
    </row>
    <row r="2212" spans="1:3" x14ac:dyDescent="0.25">
      <c r="A2212" s="1">
        <v>14416</v>
      </c>
      <c r="C2212" s="5"/>
    </row>
    <row r="2213" spans="1:3" x14ac:dyDescent="0.25">
      <c r="A2213" s="1">
        <v>14417</v>
      </c>
      <c r="C2213" s="5"/>
    </row>
    <row r="2214" spans="1:3" x14ac:dyDescent="0.25">
      <c r="A2214" s="1">
        <v>14418</v>
      </c>
    </row>
    <row r="2215" spans="1:3" x14ac:dyDescent="0.25">
      <c r="A2215" s="1">
        <v>14419</v>
      </c>
    </row>
    <row r="2216" spans="1:3" x14ac:dyDescent="0.25">
      <c r="A2216" s="1">
        <v>14420</v>
      </c>
    </row>
    <row r="2217" spans="1:3" x14ac:dyDescent="0.25">
      <c r="A2217" s="1">
        <v>14421</v>
      </c>
    </row>
    <row r="2218" spans="1:3" x14ac:dyDescent="0.25">
      <c r="A2218" s="1">
        <v>14422</v>
      </c>
    </row>
    <row r="2219" spans="1:3" x14ac:dyDescent="0.25">
      <c r="A2219" s="1">
        <v>14423</v>
      </c>
    </row>
    <row r="2220" spans="1:3" x14ac:dyDescent="0.25">
      <c r="A2220" s="1">
        <v>14424</v>
      </c>
    </row>
    <row r="2221" spans="1:3" x14ac:dyDescent="0.25">
      <c r="A2221" s="1">
        <v>14425</v>
      </c>
    </row>
    <row r="2222" spans="1:3" x14ac:dyDescent="0.25">
      <c r="A2222" s="1">
        <v>14426</v>
      </c>
    </row>
    <row r="2223" spans="1:3" x14ac:dyDescent="0.25">
      <c r="A2223" s="1">
        <v>14427</v>
      </c>
    </row>
    <row r="2224" spans="1:3" x14ac:dyDescent="0.25">
      <c r="A2224" s="1">
        <v>14428</v>
      </c>
    </row>
    <row r="2225" spans="1:1" x14ac:dyDescent="0.25">
      <c r="A2225" s="1">
        <v>14429</v>
      </c>
    </row>
    <row r="2226" spans="1:1" x14ac:dyDescent="0.25">
      <c r="A2226" s="1">
        <v>14430</v>
      </c>
    </row>
    <row r="2227" spans="1:1" x14ac:dyDescent="0.25">
      <c r="A2227" s="1">
        <v>14431</v>
      </c>
    </row>
    <row r="2228" spans="1:1" x14ac:dyDescent="0.25">
      <c r="A2228" s="1">
        <v>14432</v>
      </c>
    </row>
    <row r="2229" spans="1:1" x14ac:dyDescent="0.25">
      <c r="A2229" s="1">
        <v>14433</v>
      </c>
    </row>
    <row r="2230" spans="1:1" x14ac:dyDescent="0.25">
      <c r="A2230" s="1">
        <v>14434</v>
      </c>
    </row>
    <row r="2231" spans="1:1" x14ac:dyDescent="0.25">
      <c r="A2231" s="1">
        <v>14435</v>
      </c>
    </row>
    <row r="2232" spans="1:1" x14ac:dyDescent="0.25">
      <c r="A2232" s="1">
        <v>14436</v>
      </c>
    </row>
    <row r="2233" spans="1:1" x14ac:dyDescent="0.25">
      <c r="A2233" s="1">
        <v>14437</v>
      </c>
    </row>
    <row r="2234" spans="1:1" x14ac:dyDescent="0.25">
      <c r="A2234" s="1">
        <v>14438</v>
      </c>
    </row>
    <row r="2235" spans="1:1" x14ac:dyDescent="0.25">
      <c r="A2235" s="1">
        <v>14439</v>
      </c>
    </row>
    <row r="2236" spans="1:1" x14ac:dyDescent="0.25">
      <c r="A2236" s="1">
        <v>14440</v>
      </c>
    </row>
    <row r="2237" spans="1:1" x14ac:dyDescent="0.25">
      <c r="A2237" s="1">
        <v>14441</v>
      </c>
    </row>
    <row r="2238" spans="1:1" x14ac:dyDescent="0.25">
      <c r="A2238" s="1">
        <v>14442</v>
      </c>
    </row>
    <row r="2239" spans="1:1" x14ac:dyDescent="0.25">
      <c r="A2239" s="1">
        <v>14443</v>
      </c>
    </row>
    <row r="2240" spans="1:1" x14ac:dyDescent="0.25">
      <c r="A2240" s="1">
        <v>14444</v>
      </c>
    </row>
    <row r="2241" spans="1:6" x14ac:dyDescent="0.25">
      <c r="A2241" s="1">
        <v>14445</v>
      </c>
    </row>
    <row r="2242" spans="1:6" x14ac:dyDescent="0.25">
      <c r="A2242" s="1">
        <v>14446</v>
      </c>
    </row>
    <row r="2243" spans="1:6" x14ac:dyDescent="0.25">
      <c r="A2243" s="1">
        <v>14447</v>
      </c>
    </row>
    <row r="2244" spans="1:6" x14ac:dyDescent="0.25">
      <c r="A2244" s="1">
        <v>14448</v>
      </c>
    </row>
    <row r="2245" spans="1:6" x14ac:dyDescent="0.25">
      <c r="A2245" s="1">
        <v>14449</v>
      </c>
    </row>
    <row r="2246" spans="1:6" ht="15.75" thickBot="1" x14ac:dyDescent="0.3">
      <c r="A2246" s="1">
        <v>14450</v>
      </c>
    </row>
    <row r="2247" spans="1:6" ht="15.75" thickBot="1" x14ac:dyDescent="0.3">
      <c r="A2247" s="13">
        <v>14500</v>
      </c>
      <c r="B2247" s="7" t="s">
        <v>174</v>
      </c>
      <c r="C2247" s="7" t="s">
        <v>175</v>
      </c>
      <c r="D2247" s="8" t="s">
        <v>176</v>
      </c>
      <c r="E2247" s="8" t="s">
        <v>177</v>
      </c>
      <c r="F2247" s="9" t="s">
        <v>178</v>
      </c>
    </row>
    <row r="2248" spans="1:6" x14ac:dyDescent="0.25">
      <c r="A2248" s="1">
        <v>14501</v>
      </c>
      <c r="B2248" s="6" t="s">
        <v>808</v>
      </c>
      <c r="C2248" s="12"/>
    </row>
    <row r="2249" spans="1:6" x14ac:dyDescent="0.25">
      <c r="A2249" s="1">
        <v>14502</v>
      </c>
      <c r="B2249" s="6"/>
      <c r="C2249" s="12"/>
    </row>
    <row r="2250" spans="1:6" x14ac:dyDescent="0.25">
      <c r="A2250" s="1">
        <v>14503</v>
      </c>
      <c r="B2250" s="6"/>
      <c r="C2250" s="5"/>
    </row>
    <row r="2251" spans="1:6" x14ac:dyDescent="0.25">
      <c r="A2251" s="1">
        <v>14504</v>
      </c>
      <c r="B2251" s="6"/>
      <c r="C2251" s="5"/>
    </row>
    <row r="2252" spans="1:6" x14ac:dyDescent="0.25">
      <c r="A2252" s="1">
        <v>14505</v>
      </c>
      <c r="B2252" s="6"/>
      <c r="C2252" s="5"/>
    </row>
    <row r="2253" spans="1:6" x14ac:dyDescent="0.25">
      <c r="A2253" s="1">
        <v>14506</v>
      </c>
      <c r="B2253" s="4"/>
      <c r="C2253" s="5"/>
    </row>
    <row r="2254" spans="1:6" x14ac:dyDescent="0.25">
      <c r="A2254" s="1">
        <v>14507</v>
      </c>
      <c r="B2254" s="4"/>
      <c r="C2254" s="5"/>
    </row>
    <row r="2255" spans="1:6" x14ac:dyDescent="0.25">
      <c r="A2255" s="1">
        <v>14508</v>
      </c>
      <c r="B2255" s="4"/>
      <c r="C2255" s="5"/>
    </row>
    <row r="2256" spans="1:6" x14ac:dyDescent="0.25">
      <c r="A2256" s="1">
        <v>14509</v>
      </c>
      <c r="B2256" s="4"/>
      <c r="C2256" s="5"/>
    </row>
    <row r="2257" spans="1:3" x14ac:dyDescent="0.25">
      <c r="A2257" s="1">
        <v>14510</v>
      </c>
      <c r="B2257" s="4"/>
      <c r="C2257" s="5"/>
    </row>
    <row r="2258" spans="1:3" x14ac:dyDescent="0.25">
      <c r="A2258" s="1">
        <v>14511</v>
      </c>
      <c r="B2258" s="4"/>
      <c r="C2258" s="5"/>
    </row>
    <row r="2259" spans="1:3" x14ac:dyDescent="0.25">
      <c r="A2259" s="1">
        <v>14512</v>
      </c>
      <c r="B2259" s="4"/>
      <c r="C2259" s="5"/>
    </row>
    <row r="2260" spans="1:3" x14ac:dyDescent="0.25">
      <c r="A2260" s="1">
        <v>14513</v>
      </c>
      <c r="B2260" s="4"/>
      <c r="C2260" s="5"/>
    </row>
    <row r="2261" spans="1:3" x14ac:dyDescent="0.25">
      <c r="A2261" s="1">
        <v>14514</v>
      </c>
      <c r="C2261" s="5"/>
    </row>
    <row r="2262" spans="1:3" x14ac:dyDescent="0.25">
      <c r="A2262" s="1">
        <v>14515</v>
      </c>
      <c r="C2262" s="5"/>
    </row>
    <row r="2263" spans="1:3" x14ac:dyDescent="0.25">
      <c r="A2263" s="1">
        <v>14516</v>
      </c>
      <c r="C2263" s="5"/>
    </row>
    <row r="2264" spans="1:3" x14ac:dyDescent="0.25">
      <c r="A2264" s="1">
        <v>14517</v>
      </c>
      <c r="C2264" s="5"/>
    </row>
    <row r="2265" spans="1:3" x14ac:dyDescent="0.25">
      <c r="A2265" s="1">
        <v>14518</v>
      </c>
    </row>
    <row r="2266" spans="1:3" x14ac:dyDescent="0.25">
      <c r="A2266" s="1">
        <v>14519</v>
      </c>
    </row>
    <row r="2267" spans="1:3" x14ac:dyDescent="0.25">
      <c r="A2267" s="1">
        <v>14520</v>
      </c>
    </row>
    <row r="2268" spans="1:3" x14ac:dyDescent="0.25">
      <c r="A2268" s="1">
        <v>14521</v>
      </c>
    </row>
    <row r="2269" spans="1:3" x14ac:dyDescent="0.25">
      <c r="A2269" s="1">
        <v>14522</v>
      </c>
    </row>
    <row r="2270" spans="1:3" x14ac:dyDescent="0.25">
      <c r="A2270" s="1">
        <v>14523</v>
      </c>
    </row>
    <row r="2271" spans="1:3" x14ac:dyDescent="0.25">
      <c r="A2271" s="1">
        <v>14524</v>
      </c>
    </row>
    <row r="2272" spans="1:3" x14ac:dyDescent="0.25">
      <c r="A2272" s="1">
        <v>14525</v>
      </c>
    </row>
    <row r="2273" spans="1:1" x14ac:dyDescent="0.25">
      <c r="A2273" s="1">
        <v>14526</v>
      </c>
    </row>
    <row r="2274" spans="1:1" x14ac:dyDescent="0.25">
      <c r="A2274" s="1">
        <v>14527</v>
      </c>
    </row>
    <row r="2275" spans="1:1" x14ac:dyDescent="0.25">
      <c r="A2275" s="1">
        <v>14528</v>
      </c>
    </row>
    <row r="2276" spans="1:1" x14ac:dyDescent="0.25">
      <c r="A2276" s="1">
        <v>14529</v>
      </c>
    </row>
    <row r="2277" spans="1:1" x14ac:dyDescent="0.25">
      <c r="A2277" s="1">
        <v>14530</v>
      </c>
    </row>
    <row r="2278" spans="1:1" x14ac:dyDescent="0.25">
      <c r="A2278" s="1">
        <v>14531</v>
      </c>
    </row>
    <row r="2279" spans="1:1" x14ac:dyDescent="0.25">
      <c r="A2279" s="1">
        <v>14532</v>
      </c>
    </row>
    <row r="2280" spans="1:1" x14ac:dyDescent="0.25">
      <c r="A2280" s="1">
        <v>14533</v>
      </c>
    </row>
    <row r="2281" spans="1:1" x14ac:dyDescent="0.25">
      <c r="A2281" s="1">
        <v>14534</v>
      </c>
    </row>
    <row r="2282" spans="1:1" x14ac:dyDescent="0.25">
      <c r="A2282" s="1">
        <v>14535</v>
      </c>
    </row>
    <row r="2283" spans="1:1" x14ac:dyDescent="0.25">
      <c r="A2283" s="1">
        <v>14536</v>
      </c>
    </row>
    <row r="2284" spans="1:1" x14ac:dyDescent="0.25">
      <c r="A2284" s="1">
        <v>14537</v>
      </c>
    </row>
    <row r="2285" spans="1:1" x14ac:dyDescent="0.25">
      <c r="A2285" s="1">
        <v>14538</v>
      </c>
    </row>
    <row r="2286" spans="1:1" x14ac:dyDescent="0.25">
      <c r="A2286" s="1">
        <v>14539</v>
      </c>
    </row>
    <row r="2287" spans="1:1" x14ac:dyDescent="0.25">
      <c r="A2287" s="1">
        <v>14540</v>
      </c>
    </row>
    <row r="2288" spans="1:1" x14ac:dyDescent="0.25">
      <c r="A2288" s="1">
        <v>14541</v>
      </c>
    </row>
    <row r="2289" spans="1:6" x14ac:dyDescent="0.25">
      <c r="A2289" s="1">
        <v>14542</v>
      </c>
    </row>
    <row r="2290" spans="1:6" x14ac:dyDescent="0.25">
      <c r="A2290" s="1">
        <v>14543</v>
      </c>
    </row>
    <row r="2291" spans="1:6" x14ac:dyDescent="0.25">
      <c r="A2291" s="1">
        <v>14544</v>
      </c>
    </row>
    <row r="2292" spans="1:6" x14ac:dyDescent="0.25">
      <c r="A2292" s="1">
        <v>14545</v>
      </c>
    </row>
    <row r="2293" spans="1:6" x14ac:dyDescent="0.25">
      <c r="A2293" s="1">
        <v>14546</v>
      </c>
    </row>
    <row r="2294" spans="1:6" x14ac:dyDescent="0.25">
      <c r="A2294" s="1">
        <v>14547</v>
      </c>
    </row>
    <row r="2295" spans="1:6" x14ac:dyDescent="0.25">
      <c r="A2295" s="1">
        <v>14548</v>
      </c>
    </row>
    <row r="2296" spans="1:6" x14ac:dyDescent="0.25">
      <c r="A2296" s="1">
        <v>14549</v>
      </c>
    </row>
    <row r="2297" spans="1:6" ht="15.75" thickBot="1" x14ac:dyDescent="0.3">
      <c r="A2297" s="1">
        <v>14550</v>
      </c>
    </row>
    <row r="2298" spans="1:6" ht="15.75" thickBot="1" x14ac:dyDescent="0.3">
      <c r="A2298" s="13">
        <v>14600</v>
      </c>
      <c r="B2298" s="7" t="s">
        <v>179</v>
      </c>
      <c r="C2298" s="7" t="s">
        <v>10</v>
      </c>
      <c r="D2298" s="8" t="s">
        <v>180</v>
      </c>
      <c r="E2298" s="8"/>
      <c r="F2298" s="9" t="s">
        <v>181</v>
      </c>
    </row>
    <row r="2299" spans="1:6" x14ac:dyDescent="0.25">
      <c r="A2299" s="1">
        <v>14601</v>
      </c>
      <c r="B2299" s="6" t="s">
        <v>809</v>
      </c>
      <c r="C2299" s="12" t="s">
        <v>810</v>
      </c>
    </row>
    <row r="2300" spans="1:6" x14ac:dyDescent="0.25">
      <c r="A2300" s="1">
        <v>14602</v>
      </c>
      <c r="B2300" s="6"/>
      <c r="C2300" s="12"/>
    </row>
    <row r="2301" spans="1:6" x14ac:dyDescent="0.25">
      <c r="A2301" s="1">
        <v>14603</v>
      </c>
      <c r="B2301" s="6"/>
      <c r="C2301" s="5"/>
    </row>
    <row r="2302" spans="1:6" x14ac:dyDescent="0.25">
      <c r="A2302" s="1">
        <v>14604</v>
      </c>
      <c r="B2302" s="6"/>
      <c r="C2302" s="5"/>
    </row>
    <row r="2303" spans="1:6" x14ac:dyDescent="0.25">
      <c r="A2303" s="1">
        <v>14605</v>
      </c>
      <c r="B2303" s="6"/>
      <c r="C2303" s="5"/>
    </row>
    <row r="2304" spans="1:6" x14ac:dyDescent="0.25">
      <c r="A2304" s="1">
        <v>14606</v>
      </c>
      <c r="B2304" s="4"/>
      <c r="C2304" s="5"/>
    </row>
    <row r="2305" spans="1:3" x14ac:dyDescent="0.25">
      <c r="A2305" s="1">
        <v>14607</v>
      </c>
      <c r="B2305" s="4"/>
      <c r="C2305" s="5"/>
    </row>
    <row r="2306" spans="1:3" x14ac:dyDescent="0.25">
      <c r="A2306" s="1">
        <v>14608</v>
      </c>
      <c r="B2306" s="4"/>
      <c r="C2306" s="5"/>
    </row>
    <row r="2307" spans="1:3" x14ac:dyDescent="0.25">
      <c r="A2307" s="1">
        <v>14609</v>
      </c>
      <c r="B2307" s="4"/>
      <c r="C2307" s="5"/>
    </row>
    <row r="2308" spans="1:3" x14ac:dyDescent="0.25">
      <c r="A2308" s="1">
        <v>14610</v>
      </c>
      <c r="B2308" s="4"/>
      <c r="C2308" s="5"/>
    </row>
    <row r="2309" spans="1:3" x14ac:dyDescent="0.25">
      <c r="A2309" s="1">
        <v>14611</v>
      </c>
      <c r="B2309" s="4"/>
      <c r="C2309" s="5"/>
    </row>
    <row r="2310" spans="1:3" x14ac:dyDescent="0.25">
      <c r="A2310" s="1">
        <v>14612</v>
      </c>
      <c r="B2310" s="4"/>
      <c r="C2310" s="5"/>
    </row>
    <row r="2311" spans="1:3" x14ac:dyDescent="0.25">
      <c r="A2311" s="1">
        <v>14613</v>
      </c>
      <c r="B2311" s="4"/>
      <c r="C2311" s="5"/>
    </row>
    <row r="2312" spans="1:3" x14ac:dyDescent="0.25">
      <c r="A2312" s="1">
        <v>14614</v>
      </c>
      <c r="C2312" s="5"/>
    </row>
    <row r="2313" spans="1:3" x14ac:dyDescent="0.25">
      <c r="A2313" s="1">
        <v>14615</v>
      </c>
      <c r="C2313" s="5"/>
    </row>
    <row r="2314" spans="1:3" x14ac:dyDescent="0.25">
      <c r="A2314" s="1">
        <v>14616</v>
      </c>
      <c r="C2314" s="5"/>
    </row>
    <row r="2315" spans="1:3" x14ac:dyDescent="0.25">
      <c r="A2315" s="1">
        <v>14617</v>
      </c>
      <c r="C2315" s="5"/>
    </row>
    <row r="2316" spans="1:3" x14ac:dyDescent="0.25">
      <c r="A2316" s="1">
        <v>14618</v>
      </c>
    </row>
    <row r="2317" spans="1:3" x14ac:dyDescent="0.25">
      <c r="A2317" s="1">
        <v>14619</v>
      </c>
    </row>
    <row r="2318" spans="1:3" x14ac:dyDescent="0.25">
      <c r="A2318" s="1">
        <v>14620</v>
      </c>
    </row>
    <row r="2319" spans="1:3" x14ac:dyDescent="0.25">
      <c r="A2319" s="1">
        <v>14621</v>
      </c>
    </row>
    <row r="2320" spans="1:3" x14ac:dyDescent="0.25">
      <c r="A2320" s="1">
        <v>14622</v>
      </c>
    </row>
    <row r="2321" spans="1:1" x14ac:dyDescent="0.25">
      <c r="A2321" s="1">
        <v>14623</v>
      </c>
    </row>
    <row r="2322" spans="1:1" x14ac:dyDescent="0.25">
      <c r="A2322" s="1">
        <v>14624</v>
      </c>
    </row>
    <row r="2323" spans="1:1" x14ac:dyDescent="0.25">
      <c r="A2323" s="1">
        <v>14625</v>
      </c>
    </row>
    <row r="2324" spans="1:1" x14ac:dyDescent="0.25">
      <c r="A2324" s="1">
        <v>14626</v>
      </c>
    </row>
    <row r="2325" spans="1:1" x14ac:dyDescent="0.25">
      <c r="A2325" s="1">
        <v>14627</v>
      </c>
    </row>
    <row r="2326" spans="1:1" x14ac:dyDescent="0.25">
      <c r="A2326" s="1">
        <v>14628</v>
      </c>
    </row>
    <row r="2327" spans="1:1" x14ac:dyDescent="0.25">
      <c r="A2327" s="1">
        <v>14629</v>
      </c>
    </row>
    <row r="2328" spans="1:1" x14ac:dyDescent="0.25">
      <c r="A2328" s="1">
        <v>14630</v>
      </c>
    </row>
    <row r="2329" spans="1:1" x14ac:dyDescent="0.25">
      <c r="A2329" s="1">
        <v>14631</v>
      </c>
    </row>
    <row r="2330" spans="1:1" x14ac:dyDescent="0.25">
      <c r="A2330" s="1">
        <v>14632</v>
      </c>
    </row>
    <row r="2331" spans="1:1" x14ac:dyDescent="0.25">
      <c r="A2331" s="1">
        <v>14633</v>
      </c>
    </row>
    <row r="2332" spans="1:1" x14ac:dyDescent="0.25">
      <c r="A2332" s="1">
        <v>14634</v>
      </c>
    </row>
    <row r="2333" spans="1:1" x14ac:dyDescent="0.25">
      <c r="A2333" s="1">
        <v>14635</v>
      </c>
    </row>
    <row r="2334" spans="1:1" x14ac:dyDescent="0.25">
      <c r="A2334" s="1">
        <v>14636</v>
      </c>
    </row>
    <row r="2335" spans="1:1" x14ac:dyDescent="0.25">
      <c r="A2335" s="1">
        <v>14637</v>
      </c>
    </row>
    <row r="2336" spans="1:1" x14ac:dyDescent="0.25">
      <c r="A2336" s="1">
        <v>14638</v>
      </c>
    </row>
    <row r="2337" spans="1:7" x14ac:dyDescent="0.25">
      <c r="A2337" s="1">
        <v>14639</v>
      </c>
    </row>
    <row r="2338" spans="1:7" x14ac:dyDescent="0.25">
      <c r="A2338" s="1">
        <v>14640</v>
      </c>
    </row>
    <row r="2339" spans="1:7" x14ac:dyDescent="0.25">
      <c r="A2339" s="1">
        <v>14641</v>
      </c>
    </row>
    <row r="2340" spans="1:7" x14ac:dyDescent="0.25">
      <c r="A2340" s="1">
        <v>14642</v>
      </c>
    </row>
    <row r="2341" spans="1:7" x14ac:dyDescent="0.25">
      <c r="A2341" s="1">
        <v>14643</v>
      </c>
    </row>
    <row r="2342" spans="1:7" x14ac:dyDescent="0.25">
      <c r="A2342" s="1">
        <v>14644</v>
      </c>
    </row>
    <row r="2343" spans="1:7" x14ac:dyDescent="0.25">
      <c r="A2343" s="1">
        <v>14645</v>
      </c>
    </row>
    <row r="2344" spans="1:7" x14ac:dyDescent="0.25">
      <c r="A2344" s="1">
        <v>14646</v>
      </c>
    </row>
    <row r="2345" spans="1:7" x14ac:dyDescent="0.25">
      <c r="A2345" s="1">
        <v>14647</v>
      </c>
    </row>
    <row r="2346" spans="1:7" x14ac:dyDescent="0.25">
      <c r="A2346" s="1">
        <v>14648</v>
      </c>
    </row>
    <row r="2347" spans="1:7" x14ac:dyDescent="0.25">
      <c r="A2347" s="1">
        <v>14649</v>
      </c>
    </row>
    <row r="2348" spans="1:7" ht="15.75" thickBot="1" x14ac:dyDescent="0.3">
      <c r="A2348" s="1">
        <v>14650</v>
      </c>
    </row>
    <row r="2349" spans="1:7" ht="15.75" thickBot="1" x14ac:dyDescent="0.3">
      <c r="A2349" s="13">
        <v>14700</v>
      </c>
      <c r="B2349" s="7" t="s">
        <v>182</v>
      </c>
      <c r="C2349" s="7" t="s">
        <v>183</v>
      </c>
      <c r="D2349" s="8" t="s">
        <v>184</v>
      </c>
      <c r="E2349" s="8" t="s">
        <v>185</v>
      </c>
      <c r="F2349" s="9" t="s">
        <v>186</v>
      </c>
    </row>
    <row r="2350" spans="1:7" x14ac:dyDescent="0.25">
      <c r="A2350" s="1">
        <v>14701</v>
      </c>
      <c r="B2350" s="6" t="s">
        <v>811</v>
      </c>
      <c r="C2350" s="12" t="s">
        <v>812</v>
      </c>
      <c r="G2350" s="6"/>
    </row>
    <row r="2351" spans="1:7" x14ac:dyDescent="0.25">
      <c r="A2351" s="1">
        <v>14702</v>
      </c>
      <c r="B2351" s="6" t="s">
        <v>813</v>
      </c>
      <c r="C2351" s="12" t="s">
        <v>814</v>
      </c>
      <c r="G2351" s="12"/>
    </row>
    <row r="2352" spans="1:7" x14ac:dyDescent="0.25">
      <c r="A2352" s="1">
        <v>14703</v>
      </c>
      <c r="B2352" s="6" t="s">
        <v>815</v>
      </c>
      <c r="C2352" s="5" t="s">
        <v>812</v>
      </c>
      <c r="G2352" s="6"/>
    </row>
    <row r="2353" spans="1:7" x14ac:dyDescent="0.25">
      <c r="A2353" s="1">
        <v>14704</v>
      </c>
      <c r="B2353" s="6"/>
      <c r="C2353" s="5"/>
      <c r="G2353" s="12"/>
    </row>
    <row r="2354" spans="1:7" x14ac:dyDescent="0.25">
      <c r="A2354" s="1">
        <v>14705</v>
      </c>
      <c r="B2354" s="6"/>
      <c r="C2354" s="5"/>
      <c r="G2354" s="6"/>
    </row>
    <row r="2355" spans="1:7" x14ac:dyDescent="0.25">
      <c r="A2355" s="1">
        <v>14706</v>
      </c>
      <c r="B2355" s="4"/>
      <c r="C2355" s="5"/>
      <c r="G2355" s="12"/>
    </row>
    <row r="2356" spans="1:7" x14ac:dyDescent="0.25">
      <c r="A2356" s="1">
        <v>14707</v>
      </c>
      <c r="B2356" s="4"/>
      <c r="C2356" s="5"/>
    </row>
    <row r="2357" spans="1:7" x14ac:dyDescent="0.25">
      <c r="A2357" s="1">
        <v>14708</v>
      </c>
      <c r="B2357" s="4"/>
      <c r="C2357" s="5"/>
    </row>
    <row r="2358" spans="1:7" x14ac:dyDescent="0.25">
      <c r="A2358" s="1">
        <v>14709</v>
      </c>
      <c r="B2358" s="4"/>
      <c r="C2358" s="5"/>
    </row>
    <row r="2359" spans="1:7" x14ac:dyDescent="0.25">
      <c r="A2359" s="1">
        <v>14710</v>
      </c>
      <c r="B2359" s="4"/>
      <c r="C2359" s="5"/>
    </row>
    <row r="2360" spans="1:7" x14ac:dyDescent="0.25">
      <c r="A2360" s="1">
        <v>14711</v>
      </c>
      <c r="B2360" s="4"/>
      <c r="C2360" s="5"/>
    </row>
    <row r="2361" spans="1:7" x14ac:dyDescent="0.25">
      <c r="A2361" s="1">
        <v>14712</v>
      </c>
      <c r="B2361" s="4"/>
      <c r="C2361" s="5"/>
    </row>
    <row r="2362" spans="1:7" x14ac:dyDescent="0.25">
      <c r="A2362" s="1">
        <v>14713</v>
      </c>
      <c r="B2362" s="4"/>
      <c r="C2362" s="5"/>
    </row>
    <row r="2363" spans="1:7" x14ac:dyDescent="0.25">
      <c r="A2363" s="1">
        <v>14714</v>
      </c>
      <c r="C2363" s="5"/>
    </row>
    <row r="2364" spans="1:7" x14ac:dyDescent="0.25">
      <c r="A2364" s="1">
        <v>14715</v>
      </c>
      <c r="C2364" s="5"/>
    </row>
    <row r="2365" spans="1:7" x14ac:dyDescent="0.25">
      <c r="A2365" s="1">
        <v>14716</v>
      </c>
      <c r="C2365" s="5"/>
    </row>
    <row r="2366" spans="1:7" x14ac:dyDescent="0.25">
      <c r="A2366" s="1">
        <v>14717</v>
      </c>
      <c r="C2366" s="5"/>
    </row>
    <row r="2367" spans="1:7" x14ac:dyDescent="0.25">
      <c r="A2367" s="1">
        <v>14718</v>
      </c>
    </row>
    <row r="2368" spans="1:7" x14ac:dyDescent="0.25">
      <c r="A2368" s="1">
        <v>14719</v>
      </c>
    </row>
    <row r="2369" spans="1:1" x14ac:dyDescent="0.25">
      <c r="A2369" s="1">
        <v>14720</v>
      </c>
    </row>
    <row r="2370" spans="1:1" x14ac:dyDescent="0.25">
      <c r="A2370" s="1">
        <v>14721</v>
      </c>
    </row>
    <row r="2371" spans="1:1" x14ac:dyDescent="0.25">
      <c r="A2371" s="1">
        <v>14722</v>
      </c>
    </row>
    <row r="2372" spans="1:1" x14ac:dyDescent="0.25">
      <c r="A2372" s="1">
        <v>14723</v>
      </c>
    </row>
    <row r="2373" spans="1:1" x14ac:dyDescent="0.25">
      <c r="A2373" s="1">
        <v>14724</v>
      </c>
    </row>
    <row r="2374" spans="1:1" x14ac:dyDescent="0.25">
      <c r="A2374" s="1">
        <v>14725</v>
      </c>
    </row>
    <row r="2375" spans="1:1" x14ac:dyDescent="0.25">
      <c r="A2375" s="1">
        <v>14726</v>
      </c>
    </row>
    <row r="2376" spans="1:1" x14ac:dyDescent="0.25">
      <c r="A2376" s="1">
        <v>14727</v>
      </c>
    </row>
    <row r="2377" spans="1:1" x14ac:dyDescent="0.25">
      <c r="A2377" s="1">
        <v>14728</v>
      </c>
    </row>
    <row r="2378" spans="1:1" x14ac:dyDescent="0.25">
      <c r="A2378" s="1">
        <v>14729</v>
      </c>
    </row>
    <row r="2379" spans="1:1" x14ac:dyDescent="0.25">
      <c r="A2379" s="1">
        <v>14730</v>
      </c>
    </row>
    <row r="2380" spans="1:1" x14ac:dyDescent="0.25">
      <c r="A2380" s="1">
        <v>14731</v>
      </c>
    </row>
    <row r="2381" spans="1:1" x14ac:dyDescent="0.25">
      <c r="A2381" s="1">
        <v>14732</v>
      </c>
    </row>
    <row r="2382" spans="1:1" x14ac:dyDescent="0.25">
      <c r="A2382" s="1">
        <v>14733</v>
      </c>
    </row>
    <row r="2383" spans="1:1" x14ac:dyDescent="0.25">
      <c r="A2383" s="1">
        <v>14734</v>
      </c>
    </row>
    <row r="2384" spans="1:1" x14ac:dyDescent="0.25">
      <c r="A2384" s="1">
        <v>14735</v>
      </c>
    </row>
    <row r="2385" spans="1:6" x14ac:dyDescent="0.25">
      <c r="A2385" s="1">
        <v>14736</v>
      </c>
    </row>
    <row r="2386" spans="1:6" x14ac:dyDescent="0.25">
      <c r="A2386" s="1">
        <v>14737</v>
      </c>
    </row>
    <row r="2387" spans="1:6" x14ac:dyDescent="0.25">
      <c r="A2387" s="1">
        <v>14738</v>
      </c>
    </row>
    <row r="2388" spans="1:6" x14ac:dyDescent="0.25">
      <c r="A2388" s="1">
        <v>14739</v>
      </c>
    </row>
    <row r="2389" spans="1:6" x14ac:dyDescent="0.25">
      <c r="A2389" s="1">
        <v>14740</v>
      </c>
    </row>
    <row r="2390" spans="1:6" x14ac:dyDescent="0.25">
      <c r="A2390" s="1">
        <v>14741</v>
      </c>
    </row>
    <row r="2391" spans="1:6" x14ac:dyDescent="0.25">
      <c r="A2391" s="1">
        <v>14742</v>
      </c>
    </row>
    <row r="2392" spans="1:6" x14ac:dyDescent="0.25">
      <c r="A2392" s="1">
        <v>14743</v>
      </c>
    </row>
    <row r="2393" spans="1:6" x14ac:dyDescent="0.25">
      <c r="A2393" s="1">
        <v>14744</v>
      </c>
    </row>
    <row r="2394" spans="1:6" x14ac:dyDescent="0.25">
      <c r="A2394" s="1">
        <v>14745</v>
      </c>
    </row>
    <row r="2395" spans="1:6" x14ac:dyDescent="0.25">
      <c r="A2395" s="1">
        <v>14746</v>
      </c>
    </row>
    <row r="2396" spans="1:6" x14ac:dyDescent="0.25">
      <c r="A2396" s="1">
        <v>14747</v>
      </c>
    </row>
    <row r="2397" spans="1:6" x14ac:dyDescent="0.25">
      <c r="A2397" s="1">
        <v>14748</v>
      </c>
    </row>
    <row r="2398" spans="1:6" x14ac:dyDescent="0.25">
      <c r="A2398" s="1">
        <v>14749</v>
      </c>
    </row>
    <row r="2399" spans="1:6" ht="15.75" thickBot="1" x14ac:dyDescent="0.3">
      <c r="A2399" s="1">
        <v>14750</v>
      </c>
    </row>
    <row r="2400" spans="1:6" ht="15.75" thickBot="1" x14ac:dyDescent="0.3">
      <c r="A2400" s="13">
        <v>14800</v>
      </c>
      <c r="B2400" s="7" t="s">
        <v>187</v>
      </c>
      <c r="C2400" s="7" t="s">
        <v>188</v>
      </c>
      <c r="D2400" s="8" t="s">
        <v>31</v>
      </c>
      <c r="E2400" s="8" t="s">
        <v>189</v>
      </c>
      <c r="F2400" s="9" t="s">
        <v>190</v>
      </c>
    </row>
    <row r="2401" spans="1:3" x14ac:dyDescent="0.25">
      <c r="A2401" s="1">
        <v>14801</v>
      </c>
      <c r="B2401" s="6" t="s">
        <v>816</v>
      </c>
      <c r="C2401" s="12" t="s">
        <v>817</v>
      </c>
    </row>
    <row r="2402" spans="1:3" x14ac:dyDescent="0.25">
      <c r="A2402" s="1">
        <v>14802</v>
      </c>
      <c r="B2402" s="6"/>
      <c r="C2402" s="12"/>
    </row>
    <row r="2403" spans="1:3" x14ac:dyDescent="0.25">
      <c r="A2403" s="1">
        <v>14803</v>
      </c>
      <c r="B2403" s="6"/>
      <c r="C2403" s="5"/>
    </row>
    <row r="2404" spans="1:3" x14ac:dyDescent="0.25">
      <c r="A2404" s="1">
        <v>14804</v>
      </c>
      <c r="B2404" s="6"/>
      <c r="C2404" s="5"/>
    </row>
    <row r="2405" spans="1:3" x14ac:dyDescent="0.25">
      <c r="A2405" s="1">
        <v>14805</v>
      </c>
      <c r="B2405" s="6"/>
      <c r="C2405" s="5"/>
    </row>
    <row r="2406" spans="1:3" x14ac:dyDescent="0.25">
      <c r="A2406" s="1">
        <v>14806</v>
      </c>
      <c r="B2406" s="4"/>
      <c r="C2406" s="5"/>
    </row>
    <row r="2407" spans="1:3" x14ac:dyDescent="0.25">
      <c r="A2407" s="1">
        <v>14807</v>
      </c>
      <c r="B2407" s="4"/>
      <c r="C2407" s="5"/>
    </row>
    <row r="2408" spans="1:3" x14ac:dyDescent="0.25">
      <c r="A2408" s="1">
        <v>14808</v>
      </c>
      <c r="B2408" s="4"/>
      <c r="C2408" s="5"/>
    </row>
    <row r="2409" spans="1:3" x14ac:dyDescent="0.25">
      <c r="A2409" s="1">
        <v>14809</v>
      </c>
      <c r="B2409" s="4"/>
      <c r="C2409" s="5"/>
    </row>
    <row r="2410" spans="1:3" x14ac:dyDescent="0.25">
      <c r="A2410" s="1">
        <v>14810</v>
      </c>
      <c r="B2410" s="4"/>
      <c r="C2410" s="5"/>
    </row>
    <row r="2411" spans="1:3" x14ac:dyDescent="0.25">
      <c r="A2411" s="1">
        <v>14811</v>
      </c>
      <c r="B2411" s="4"/>
      <c r="C2411" s="5"/>
    </row>
    <row r="2412" spans="1:3" x14ac:dyDescent="0.25">
      <c r="A2412" s="1">
        <v>14812</v>
      </c>
      <c r="B2412" s="4"/>
      <c r="C2412" s="5"/>
    </row>
    <row r="2413" spans="1:3" x14ac:dyDescent="0.25">
      <c r="A2413" s="1">
        <v>14813</v>
      </c>
      <c r="B2413" s="4"/>
      <c r="C2413" s="5"/>
    </row>
    <row r="2414" spans="1:3" x14ac:dyDescent="0.25">
      <c r="A2414" s="1">
        <v>14814</v>
      </c>
      <c r="C2414" s="5"/>
    </row>
    <row r="2415" spans="1:3" x14ac:dyDescent="0.25">
      <c r="A2415" s="1">
        <v>14815</v>
      </c>
      <c r="C2415" s="5"/>
    </row>
    <row r="2416" spans="1:3" x14ac:dyDescent="0.25">
      <c r="A2416" s="1">
        <v>14816</v>
      </c>
      <c r="C2416" s="5"/>
    </row>
    <row r="2417" spans="1:3" x14ac:dyDescent="0.25">
      <c r="A2417" s="1">
        <v>14817</v>
      </c>
      <c r="C2417" s="5"/>
    </row>
    <row r="2418" spans="1:3" x14ac:dyDescent="0.25">
      <c r="A2418" s="1">
        <v>14818</v>
      </c>
    </row>
    <row r="2419" spans="1:3" x14ac:dyDescent="0.25">
      <c r="A2419" s="1">
        <v>14819</v>
      </c>
    </row>
    <row r="2420" spans="1:3" x14ac:dyDescent="0.25">
      <c r="A2420" s="1">
        <v>14820</v>
      </c>
    </row>
    <row r="2421" spans="1:3" x14ac:dyDescent="0.25">
      <c r="A2421" s="1">
        <v>14821</v>
      </c>
    </row>
    <row r="2422" spans="1:3" x14ac:dyDescent="0.25">
      <c r="A2422" s="1">
        <v>14822</v>
      </c>
    </row>
    <row r="2423" spans="1:3" x14ac:dyDescent="0.25">
      <c r="A2423" s="1">
        <v>14823</v>
      </c>
    </row>
    <row r="2424" spans="1:3" x14ac:dyDescent="0.25">
      <c r="A2424" s="1">
        <v>14824</v>
      </c>
    </row>
    <row r="2425" spans="1:3" x14ac:dyDescent="0.25">
      <c r="A2425" s="1">
        <v>14825</v>
      </c>
    </row>
    <row r="2426" spans="1:3" x14ac:dyDescent="0.25">
      <c r="A2426" s="1">
        <v>14826</v>
      </c>
    </row>
    <row r="2427" spans="1:3" x14ac:dyDescent="0.25">
      <c r="A2427" s="1">
        <v>14827</v>
      </c>
    </row>
    <row r="2428" spans="1:3" x14ac:dyDescent="0.25">
      <c r="A2428" s="1">
        <v>14828</v>
      </c>
    </row>
    <row r="2429" spans="1:3" x14ac:dyDescent="0.25">
      <c r="A2429" s="1">
        <v>14829</v>
      </c>
    </row>
    <row r="2430" spans="1:3" x14ac:dyDescent="0.25">
      <c r="A2430" s="1">
        <v>14830</v>
      </c>
    </row>
    <row r="2431" spans="1:3" x14ac:dyDescent="0.25">
      <c r="A2431" s="1">
        <v>14831</v>
      </c>
    </row>
    <row r="2432" spans="1:3" x14ac:dyDescent="0.25">
      <c r="A2432" s="1">
        <v>14832</v>
      </c>
    </row>
    <row r="2433" spans="1:1" x14ac:dyDescent="0.25">
      <c r="A2433" s="1">
        <v>14833</v>
      </c>
    </row>
    <row r="2434" spans="1:1" x14ac:dyDescent="0.25">
      <c r="A2434" s="1">
        <v>14834</v>
      </c>
    </row>
    <row r="2435" spans="1:1" x14ac:dyDescent="0.25">
      <c r="A2435" s="1">
        <v>14835</v>
      </c>
    </row>
    <row r="2436" spans="1:1" x14ac:dyDescent="0.25">
      <c r="A2436" s="1">
        <v>14836</v>
      </c>
    </row>
    <row r="2437" spans="1:1" x14ac:dyDescent="0.25">
      <c r="A2437" s="1">
        <v>14837</v>
      </c>
    </row>
    <row r="2438" spans="1:1" x14ac:dyDescent="0.25">
      <c r="A2438" s="1">
        <v>14838</v>
      </c>
    </row>
    <row r="2439" spans="1:1" x14ac:dyDescent="0.25">
      <c r="A2439" s="1">
        <v>14839</v>
      </c>
    </row>
    <row r="2440" spans="1:1" x14ac:dyDescent="0.25">
      <c r="A2440" s="1">
        <v>14840</v>
      </c>
    </row>
    <row r="2441" spans="1:1" x14ac:dyDescent="0.25">
      <c r="A2441" s="1">
        <v>14841</v>
      </c>
    </row>
    <row r="2442" spans="1:1" x14ac:dyDescent="0.25">
      <c r="A2442" s="1">
        <v>14842</v>
      </c>
    </row>
    <row r="2443" spans="1:1" x14ac:dyDescent="0.25">
      <c r="A2443" s="1">
        <v>14843</v>
      </c>
    </row>
    <row r="2444" spans="1:1" x14ac:dyDescent="0.25">
      <c r="A2444" s="1">
        <v>14844</v>
      </c>
    </row>
    <row r="2445" spans="1:1" x14ac:dyDescent="0.25">
      <c r="A2445" s="1">
        <v>14845</v>
      </c>
    </row>
    <row r="2446" spans="1:1" x14ac:dyDescent="0.25">
      <c r="A2446" s="1">
        <v>14846</v>
      </c>
    </row>
    <row r="2447" spans="1:1" x14ac:dyDescent="0.25">
      <c r="A2447" s="1">
        <v>14847</v>
      </c>
    </row>
    <row r="2448" spans="1:1" x14ac:dyDescent="0.25">
      <c r="A2448" s="1">
        <v>14848</v>
      </c>
    </row>
    <row r="2449" spans="1:6" x14ac:dyDescent="0.25">
      <c r="A2449" s="1">
        <v>14849</v>
      </c>
    </row>
    <row r="2450" spans="1:6" ht="15.75" thickBot="1" x14ac:dyDescent="0.3">
      <c r="A2450" s="1">
        <v>14850</v>
      </c>
    </row>
    <row r="2451" spans="1:6" ht="15.75" thickBot="1" x14ac:dyDescent="0.3">
      <c r="A2451" s="13">
        <v>14900</v>
      </c>
      <c r="B2451" s="7" t="s">
        <v>191</v>
      </c>
      <c r="C2451" s="7" t="s">
        <v>192</v>
      </c>
      <c r="D2451" s="8" t="s">
        <v>193</v>
      </c>
      <c r="E2451" s="8"/>
      <c r="F2451" s="9" t="s">
        <v>194</v>
      </c>
    </row>
    <row r="2452" spans="1:6" x14ac:dyDescent="0.25">
      <c r="A2452" s="1">
        <v>14901</v>
      </c>
      <c r="B2452" s="6" t="s">
        <v>818</v>
      </c>
      <c r="C2452" s="12"/>
    </row>
    <row r="2453" spans="1:6" x14ac:dyDescent="0.25">
      <c r="A2453" s="1">
        <v>14902</v>
      </c>
      <c r="B2453" s="6"/>
      <c r="C2453" s="12"/>
    </row>
    <row r="2454" spans="1:6" x14ac:dyDescent="0.25">
      <c r="A2454" s="1">
        <v>14903</v>
      </c>
      <c r="B2454" s="6"/>
      <c r="C2454" s="5"/>
    </row>
    <row r="2455" spans="1:6" x14ac:dyDescent="0.25">
      <c r="A2455" s="1">
        <v>14904</v>
      </c>
      <c r="B2455" s="6"/>
      <c r="C2455" s="5"/>
    </row>
    <row r="2456" spans="1:6" x14ac:dyDescent="0.25">
      <c r="A2456" s="1">
        <v>14905</v>
      </c>
      <c r="B2456" s="6"/>
      <c r="C2456" s="5"/>
    </row>
    <row r="2457" spans="1:6" x14ac:dyDescent="0.25">
      <c r="A2457" s="1">
        <v>14906</v>
      </c>
      <c r="B2457" s="4"/>
      <c r="C2457" s="5"/>
    </row>
    <row r="2458" spans="1:6" x14ac:dyDescent="0.25">
      <c r="A2458" s="1">
        <v>14907</v>
      </c>
      <c r="B2458" s="4"/>
      <c r="C2458" s="5"/>
    </row>
    <row r="2459" spans="1:6" x14ac:dyDescent="0.25">
      <c r="A2459" s="1">
        <v>14908</v>
      </c>
      <c r="B2459" s="4"/>
      <c r="C2459" s="5"/>
    </row>
    <row r="2460" spans="1:6" x14ac:dyDescent="0.25">
      <c r="A2460" s="1">
        <v>14909</v>
      </c>
      <c r="B2460" s="4"/>
      <c r="C2460" s="5"/>
    </row>
    <row r="2461" spans="1:6" x14ac:dyDescent="0.25">
      <c r="A2461" s="1">
        <v>14910</v>
      </c>
      <c r="B2461" s="4"/>
      <c r="C2461" s="5"/>
    </row>
    <row r="2462" spans="1:6" x14ac:dyDescent="0.25">
      <c r="A2462" s="1">
        <v>14911</v>
      </c>
      <c r="B2462" s="4"/>
      <c r="C2462" s="5"/>
    </row>
    <row r="2463" spans="1:6" x14ac:dyDescent="0.25">
      <c r="A2463" s="1">
        <v>14912</v>
      </c>
      <c r="B2463" s="4"/>
      <c r="C2463" s="5"/>
    </row>
    <row r="2464" spans="1:6" x14ac:dyDescent="0.25">
      <c r="A2464" s="1">
        <v>14913</v>
      </c>
      <c r="B2464" s="4"/>
      <c r="C2464" s="5"/>
    </row>
    <row r="2465" spans="1:3" x14ac:dyDescent="0.25">
      <c r="A2465" s="1">
        <v>14914</v>
      </c>
      <c r="C2465" s="5"/>
    </row>
    <row r="2466" spans="1:3" x14ac:dyDescent="0.25">
      <c r="A2466" s="1">
        <v>14915</v>
      </c>
      <c r="C2466" s="5"/>
    </row>
    <row r="2467" spans="1:3" x14ac:dyDescent="0.25">
      <c r="A2467" s="1">
        <v>14916</v>
      </c>
      <c r="C2467" s="5"/>
    </row>
    <row r="2468" spans="1:3" x14ac:dyDescent="0.25">
      <c r="A2468" s="1">
        <v>14917</v>
      </c>
      <c r="C2468" s="5"/>
    </row>
    <row r="2469" spans="1:3" x14ac:dyDescent="0.25">
      <c r="A2469" s="1">
        <v>14918</v>
      </c>
    </row>
    <row r="2470" spans="1:3" x14ac:dyDescent="0.25">
      <c r="A2470" s="1">
        <v>14919</v>
      </c>
    </row>
    <row r="2471" spans="1:3" x14ac:dyDescent="0.25">
      <c r="A2471" s="1">
        <v>14920</v>
      </c>
    </row>
    <row r="2472" spans="1:3" x14ac:dyDescent="0.25">
      <c r="A2472" s="1">
        <v>14921</v>
      </c>
    </row>
    <row r="2473" spans="1:3" x14ac:dyDescent="0.25">
      <c r="A2473" s="1">
        <v>14922</v>
      </c>
    </row>
    <row r="2474" spans="1:3" x14ac:dyDescent="0.25">
      <c r="A2474" s="1">
        <v>14923</v>
      </c>
    </row>
    <row r="2475" spans="1:3" x14ac:dyDescent="0.25">
      <c r="A2475" s="1">
        <v>14924</v>
      </c>
    </row>
    <row r="2476" spans="1:3" x14ac:dyDescent="0.25">
      <c r="A2476" s="1">
        <v>14925</v>
      </c>
    </row>
    <row r="2477" spans="1:3" x14ac:dyDescent="0.25">
      <c r="A2477" s="1">
        <v>14926</v>
      </c>
    </row>
    <row r="2478" spans="1:3" x14ac:dyDescent="0.25">
      <c r="A2478" s="1">
        <v>14927</v>
      </c>
    </row>
    <row r="2479" spans="1:3" x14ac:dyDescent="0.25">
      <c r="A2479" s="1">
        <v>14928</v>
      </c>
    </row>
    <row r="2480" spans="1:3" x14ac:dyDescent="0.25">
      <c r="A2480" s="1">
        <v>14929</v>
      </c>
    </row>
    <row r="2481" spans="1:1" x14ac:dyDescent="0.25">
      <c r="A2481" s="1">
        <v>14930</v>
      </c>
    </row>
    <row r="2482" spans="1:1" x14ac:dyDescent="0.25">
      <c r="A2482" s="1">
        <v>14931</v>
      </c>
    </row>
    <row r="2483" spans="1:1" x14ac:dyDescent="0.25">
      <c r="A2483" s="1">
        <v>14932</v>
      </c>
    </row>
    <row r="2484" spans="1:1" x14ac:dyDescent="0.25">
      <c r="A2484" s="1">
        <v>14933</v>
      </c>
    </row>
    <row r="2485" spans="1:1" x14ac:dyDescent="0.25">
      <c r="A2485" s="1">
        <v>14934</v>
      </c>
    </row>
    <row r="2486" spans="1:1" x14ac:dyDescent="0.25">
      <c r="A2486" s="1">
        <v>14935</v>
      </c>
    </row>
    <row r="2487" spans="1:1" x14ac:dyDescent="0.25">
      <c r="A2487" s="1">
        <v>14936</v>
      </c>
    </row>
    <row r="2488" spans="1:1" x14ac:dyDescent="0.25">
      <c r="A2488" s="1">
        <v>14937</v>
      </c>
    </row>
    <row r="2489" spans="1:1" x14ac:dyDescent="0.25">
      <c r="A2489" s="1">
        <v>14938</v>
      </c>
    </row>
    <row r="2490" spans="1:1" x14ac:dyDescent="0.25">
      <c r="A2490" s="1">
        <v>14939</v>
      </c>
    </row>
    <row r="2491" spans="1:1" x14ac:dyDescent="0.25">
      <c r="A2491" s="1">
        <v>14940</v>
      </c>
    </row>
    <row r="2492" spans="1:1" x14ac:dyDescent="0.25">
      <c r="A2492" s="1">
        <v>14941</v>
      </c>
    </row>
    <row r="2493" spans="1:1" x14ac:dyDescent="0.25">
      <c r="A2493" s="1">
        <v>14942</v>
      </c>
    </row>
    <row r="2494" spans="1:1" x14ac:dyDescent="0.25">
      <c r="A2494" s="1">
        <v>14943</v>
      </c>
    </row>
    <row r="2495" spans="1:1" x14ac:dyDescent="0.25">
      <c r="A2495" s="1">
        <v>14944</v>
      </c>
    </row>
    <row r="2496" spans="1:1" x14ac:dyDescent="0.25">
      <c r="A2496" s="1">
        <v>14945</v>
      </c>
    </row>
    <row r="2497" spans="1:6" x14ac:dyDescent="0.25">
      <c r="A2497" s="1">
        <v>14946</v>
      </c>
    </row>
    <row r="2498" spans="1:6" x14ac:dyDescent="0.25">
      <c r="A2498" s="1">
        <v>14947</v>
      </c>
    </row>
    <row r="2499" spans="1:6" x14ac:dyDescent="0.25">
      <c r="A2499" s="1">
        <v>14948</v>
      </c>
    </row>
    <row r="2500" spans="1:6" x14ac:dyDescent="0.25">
      <c r="A2500" s="1">
        <v>14949</v>
      </c>
    </row>
    <row r="2501" spans="1:6" ht="15.75" thickBot="1" x14ac:dyDescent="0.3">
      <c r="A2501" s="1">
        <v>14950</v>
      </c>
    </row>
    <row r="2502" spans="1:6" ht="15.75" thickBot="1" x14ac:dyDescent="0.3">
      <c r="A2502" s="13">
        <v>15000</v>
      </c>
      <c r="B2502" s="7" t="s">
        <v>195</v>
      </c>
      <c r="C2502" s="7" t="s">
        <v>196</v>
      </c>
      <c r="D2502" s="8" t="s">
        <v>197</v>
      </c>
      <c r="E2502" s="8" t="s">
        <v>198</v>
      </c>
      <c r="F2502" s="9" t="s">
        <v>199</v>
      </c>
    </row>
    <row r="2503" spans="1:6" x14ac:dyDescent="0.25">
      <c r="A2503" s="1">
        <v>15001</v>
      </c>
      <c r="B2503" s="6" t="s">
        <v>819</v>
      </c>
      <c r="C2503" s="12" t="s">
        <v>820</v>
      </c>
    </row>
    <row r="2504" spans="1:6" x14ac:dyDescent="0.25">
      <c r="A2504" s="1">
        <v>15002</v>
      </c>
      <c r="B2504" s="6"/>
      <c r="C2504" s="12"/>
    </row>
    <row r="2505" spans="1:6" x14ac:dyDescent="0.25">
      <c r="A2505" s="1">
        <v>15003</v>
      </c>
      <c r="B2505" s="6"/>
      <c r="C2505" s="5"/>
    </row>
    <row r="2506" spans="1:6" x14ac:dyDescent="0.25">
      <c r="A2506" s="1">
        <v>15004</v>
      </c>
      <c r="B2506" s="6"/>
      <c r="C2506" s="5"/>
    </row>
    <row r="2507" spans="1:6" x14ac:dyDescent="0.25">
      <c r="A2507" s="1">
        <v>15005</v>
      </c>
      <c r="B2507" s="6"/>
      <c r="C2507" s="5"/>
    </row>
    <row r="2508" spans="1:6" x14ac:dyDescent="0.25">
      <c r="A2508" s="1">
        <v>15006</v>
      </c>
      <c r="B2508" s="4"/>
      <c r="C2508" s="5"/>
    </row>
    <row r="2509" spans="1:6" x14ac:dyDescent="0.25">
      <c r="A2509" s="1">
        <v>15007</v>
      </c>
      <c r="B2509" s="4"/>
      <c r="C2509" s="5"/>
    </row>
    <row r="2510" spans="1:6" x14ac:dyDescent="0.25">
      <c r="A2510" s="1">
        <v>15008</v>
      </c>
      <c r="B2510" s="4"/>
      <c r="C2510" s="5"/>
    </row>
    <row r="2511" spans="1:6" x14ac:dyDescent="0.25">
      <c r="A2511" s="1">
        <v>15009</v>
      </c>
      <c r="B2511" s="4"/>
      <c r="C2511" s="5"/>
    </row>
    <row r="2512" spans="1:6" x14ac:dyDescent="0.25">
      <c r="A2512" s="1">
        <v>15010</v>
      </c>
      <c r="B2512" s="4"/>
      <c r="C2512" s="5"/>
    </row>
    <row r="2513" spans="1:3" x14ac:dyDescent="0.25">
      <c r="A2513" s="1">
        <v>15011</v>
      </c>
      <c r="B2513" s="4"/>
      <c r="C2513" s="5"/>
    </row>
    <row r="2514" spans="1:3" x14ac:dyDescent="0.25">
      <c r="A2514" s="1">
        <v>15012</v>
      </c>
      <c r="B2514" s="4"/>
      <c r="C2514" s="5"/>
    </row>
    <row r="2515" spans="1:3" x14ac:dyDescent="0.25">
      <c r="A2515" s="1">
        <v>15013</v>
      </c>
      <c r="B2515" s="4"/>
      <c r="C2515" s="5"/>
    </row>
    <row r="2516" spans="1:3" x14ac:dyDescent="0.25">
      <c r="A2516" s="1">
        <v>15014</v>
      </c>
      <c r="C2516" s="5"/>
    </row>
    <row r="2517" spans="1:3" x14ac:dyDescent="0.25">
      <c r="A2517" s="1">
        <v>15015</v>
      </c>
      <c r="C2517" s="5"/>
    </row>
    <row r="2518" spans="1:3" x14ac:dyDescent="0.25">
      <c r="A2518" s="1">
        <v>15016</v>
      </c>
      <c r="C2518" s="5"/>
    </row>
    <row r="2519" spans="1:3" x14ac:dyDescent="0.25">
      <c r="A2519" s="1">
        <v>15017</v>
      </c>
      <c r="C2519" s="5"/>
    </row>
    <row r="2520" spans="1:3" x14ac:dyDescent="0.25">
      <c r="A2520" s="1">
        <v>15018</v>
      </c>
    </row>
    <row r="2521" spans="1:3" x14ac:dyDescent="0.25">
      <c r="A2521" s="1">
        <v>15019</v>
      </c>
    </row>
    <row r="2522" spans="1:3" x14ac:dyDescent="0.25">
      <c r="A2522" s="1">
        <v>15020</v>
      </c>
    </row>
    <row r="2523" spans="1:3" x14ac:dyDescent="0.25">
      <c r="A2523" s="1">
        <v>15021</v>
      </c>
    </row>
    <row r="2524" spans="1:3" x14ac:dyDescent="0.25">
      <c r="A2524" s="1">
        <v>15022</v>
      </c>
    </row>
    <row r="2525" spans="1:3" x14ac:dyDescent="0.25">
      <c r="A2525" s="1">
        <v>15023</v>
      </c>
    </row>
    <row r="2526" spans="1:3" x14ac:dyDescent="0.25">
      <c r="A2526" s="1">
        <v>15024</v>
      </c>
    </row>
    <row r="2527" spans="1:3" x14ac:dyDescent="0.25">
      <c r="A2527" s="1">
        <v>15025</v>
      </c>
    </row>
    <row r="2528" spans="1:3" x14ac:dyDescent="0.25">
      <c r="A2528" s="1">
        <v>15026</v>
      </c>
    </row>
    <row r="2529" spans="1:1" x14ac:dyDescent="0.25">
      <c r="A2529" s="1">
        <v>15027</v>
      </c>
    </row>
    <row r="2530" spans="1:1" x14ac:dyDescent="0.25">
      <c r="A2530" s="1">
        <v>15028</v>
      </c>
    </row>
    <row r="2531" spans="1:1" x14ac:dyDescent="0.25">
      <c r="A2531" s="1">
        <v>15029</v>
      </c>
    </row>
    <row r="2532" spans="1:1" x14ac:dyDescent="0.25">
      <c r="A2532" s="1">
        <v>15030</v>
      </c>
    </row>
    <row r="2533" spans="1:1" x14ac:dyDescent="0.25">
      <c r="A2533" s="1">
        <v>15031</v>
      </c>
    </row>
    <row r="2534" spans="1:1" x14ac:dyDescent="0.25">
      <c r="A2534" s="1">
        <v>15032</v>
      </c>
    </row>
    <row r="2535" spans="1:1" x14ac:dyDescent="0.25">
      <c r="A2535" s="1">
        <v>15033</v>
      </c>
    </row>
    <row r="2536" spans="1:1" x14ac:dyDescent="0.25">
      <c r="A2536" s="1">
        <v>15034</v>
      </c>
    </row>
    <row r="2537" spans="1:1" x14ac:dyDescent="0.25">
      <c r="A2537" s="1">
        <v>15035</v>
      </c>
    </row>
    <row r="2538" spans="1:1" x14ac:dyDescent="0.25">
      <c r="A2538" s="1">
        <v>15036</v>
      </c>
    </row>
    <row r="2539" spans="1:1" x14ac:dyDescent="0.25">
      <c r="A2539" s="1">
        <v>15037</v>
      </c>
    </row>
    <row r="2540" spans="1:1" x14ac:dyDescent="0.25">
      <c r="A2540" s="1">
        <v>15038</v>
      </c>
    </row>
    <row r="2541" spans="1:1" x14ac:dyDescent="0.25">
      <c r="A2541" s="1">
        <v>15039</v>
      </c>
    </row>
    <row r="2542" spans="1:1" x14ac:dyDescent="0.25">
      <c r="A2542" s="1">
        <v>15040</v>
      </c>
    </row>
    <row r="2543" spans="1:1" x14ac:dyDescent="0.25">
      <c r="A2543" s="1">
        <v>15041</v>
      </c>
    </row>
    <row r="2544" spans="1:1" x14ac:dyDescent="0.25">
      <c r="A2544" s="1">
        <v>15042</v>
      </c>
    </row>
    <row r="2545" spans="1:7" x14ac:dyDescent="0.25">
      <c r="A2545" s="1">
        <v>15043</v>
      </c>
    </row>
    <row r="2546" spans="1:7" x14ac:dyDescent="0.25">
      <c r="A2546" s="1">
        <v>15044</v>
      </c>
    </row>
    <row r="2547" spans="1:7" x14ac:dyDescent="0.25">
      <c r="A2547" s="1">
        <v>15045</v>
      </c>
    </row>
    <row r="2548" spans="1:7" x14ac:dyDescent="0.25">
      <c r="A2548" s="1">
        <v>15046</v>
      </c>
    </row>
    <row r="2549" spans="1:7" x14ac:dyDescent="0.25">
      <c r="A2549" s="1">
        <v>15047</v>
      </c>
    </row>
    <row r="2550" spans="1:7" x14ac:dyDescent="0.25">
      <c r="A2550" s="1">
        <v>15048</v>
      </c>
    </row>
    <row r="2551" spans="1:7" x14ac:dyDescent="0.25">
      <c r="A2551" s="1">
        <v>15049</v>
      </c>
    </row>
    <row r="2552" spans="1:7" ht="15.75" thickBot="1" x14ac:dyDescent="0.3">
      <c r="A2552" s="1">
        <v>15050</v>
      </c>
    </row>
    <row r="2553" spans="1:7" ht="15.75" thickBot="1" x14ac:dyDescent="0.3">
      <c r="A2553" s="13">
        <v>15100</v>
      </c>
      <c r="B2553" s="7" t="s">
        <v>200</v>
      </c>
      <c r="C2553" s="7" t="s">
        <v>201</v>
      </c>
      <c r="D2553" s="8" t="s">
        <v>202</v>
      </c>
      <c r="E2553" s="8" t="s">
        <v>203</v>
      </c>
      <c r="F2553" s="9" t="s">
        <v>204</v>
      </c>
    </row>
    <row r="2554" spans="1:7" x14ac:dyDescent="0.25">
      <c r="A2554" s="1">
        <v>15101</v>
      </c>
      <c r="B2554" s="6" t="s">
        <v>821</v>
      </c>
      <c r="C2554" s="12" t="s">
        <v>822</v>
      </c>
      <c r="G2554" s="15"/>
    </row>
    <row r="2555" spans="1:7" x14ac:dyDescent="0.25">
      <c r="A2555" s="1">
        <v>15102</v>
      </c>
      <c r="B2555" s="6" t="s">
        <v>823</v>
      </c>
      <c r="C2555" s="12" t="s">
        <v>822</v>
      </c>
      <c r="G2555" s="12"/>
    </row>
    <row r="2556" spans="1:7" x14ac:dyDescent="0.25">
      <c r="A2556" s="1">
        <v>15103</v>
      </c>
      <c r="B2556" s="6" t="s">
        <v>824</v>
      </c>
      <c r="C2556" s="5" t="s">
        <v>822</v>
      </c>
      <c r="G2556" s="15"/>
    </row>
    <row r="2557" spans="1:7" x14ac:dyDescent="0.25">
      <c r="A2557" s="1">
        <v>15104</v>
      </c>
      <c r="B2557" s="6" t="s">
        <v>825</v>
      </c>
      <c r="C2557" s="5" t="s">
        <v>822</v>
      </c>
      <c r="G2557" s="12"/>
    </row>
    <row r="2558" spans="1:7" x14ac:dyDescent="0.25">
      <c r="A2558" s="1">
        <v>15105</v>
      </c>
      <c r="B2558" s="6" t="s">
        <v>826</v>
      </c>
      <c r="C2558" s="5" t="s">
        <v>822</v>
      </c>
      <c r="G2558" s="15"/>
    </row>
    <row r="2559" spans="1:7" x14ac:dyDescent="0.25">
      <c r="A2559" s="1">
        <v>15106</v>
      </c>
      <c r="B2559" s="4" t="s">
        <v>827</v>
      </c>
      <c r="C2559" s="5" t="s">
        <v>822</v>
      </c>
      <c r="G2559" s="12"/>
    </row>
    <row r="2560" spans="1:7" x14ac:dyDescent="0.25">
      <c r="A2560" s="1">
        <v>15107</v>
      </c>
      <c r="B2560" s="4"/>
      <c r="C2560" s="5"/>
      <c r="G2560" s="15"/>
    </row>
    <row r="2561" spans="1:7" x14ac:dyDescent="0.25">
      <c r="A2561" s="1">
        <v>15108</v>
      </c>
      <c r="B2561" s="4"/>
      <c r="C2561" s="5"/>
      <c r="G2561" s="12"/>
    </row>
    <row r="2562" spans="1:7" x14ac:dyDescent="0.25">
      <c r="A2562" s="1">
        <v>15109</v>
      </c>
      <c r="B2562" s="4"/>
      <c r="C2562" s="5"/>
      <c r="G2562" s="6"/>
    </row>
    <row r="2563" spans="1:7" x14ac:dyDescent="0.25">
      <c r="A2563" s="1">
        <v>15110</v>
      </c>
      <c r="B2563" s="4"/>
      <c r="C2563" s="5"/>
      <c r="G2563" s="12"/>
    </row>
    <row r="2564" spans="1:7" x14ac:dyDescent="0.25">
      <c r="A2564" s="1">
        <v>15111</v>
      </c>
      <c r="B2564" s="4"/>
      <c r="C2564" s="5"/>
      <c r="G2564" s="6"/>
    </row>
    <row r="2565" spans="1:7" x14ac:dyDescent="0.25">
      <c r="A2565" s="1">
        <v>15112</v>
      </c>
      <c r="B2565" s="4"/>
      <c r="C2565" s="5"/>
      <c r="G2565" s="12"/>
    </row>
    <row r="2566" spans="1:7" x14ac:dyDescent="0.25">
      <c r="A2566" s="1">
        <v>15113</v>
      </c>
      <c r="B2566" s="4"/>
      <c r="C2566" s="5"/>
    </row>
    <row r="2567" spans="1:7" x14ac:dyDescent="0.25">
      <c r="A2567" s="1">
        <v>15114</v>
      </c>
      <c r="C2567" s="5"/>
    </row>
    <row r="2568" spans="1:7" x14ac:dyDescent="0.25">
      <c r="A2568" s="1">
        <v>15115</v>
      </c>
      <c r="C2568" s="5"/>
    </row>
    <row r="2569" spans="1:7" x14ac:dyDescent="0.25">
      <c r="A2569" s="1">
        <v>15116</v>
      </c>
      <c r="C2569" s="5"/>
    </row>
    <row r="2570" spans="1:7" x14ac:dyDescent="0.25">
      <c r="A2570" s="1">
        <v>15117</v>
      </c>
      <c r="C2570" s="5"/>
    </row>
    <row r="2571" spans="1:7" x14ac:dyDescent="0.25">
      <c r="A2571" s="1">
        <v>15118</v>
      </c>
    </row>
    <row r="2572" spans="1:7" x14ac:dyDescent="0.25">
      <c r="A2572" s="1">
        <v>15119</v>
      </c>
    </row>
    <row r="2573" spans="1:7" x14ac:dyDescent="0.25">
      <c r="A2573" s="1">
        <v>15120</v>
      </c>
    </row>
    <row r="2574" spans="1:7" x14ac:dyDescent="0.25">
      <c r="A2574" s="1">
        <v>15121</v>
      </c>
    </row>
    <row r="2575" spans="1:7" x14ac:dyDescent="0.25">
      <c r="A2575" s="1">
        <v>15122</v>
      </c>
    </row>
    <row r="2576" spans="1:7" x14ac:dyDescent="0.25">
      <c r="A2576" s="1">
        <v>15123</v>
      </c>
    </row>
    <row r="2577" spans="1:1" x14ac:dyDescent="0.25">
      <c r="A2577" s="1">
        <v>15124</v>
      </c>
    </row>
    <row r="2578" spans="1:1" x14ac:dyDescent="0.25">
      <c r="A2578" s="1">
        <v>15125</v>
      </c>
    </row>
    <row r="2579" spans="1:1" x14ac:dyDescent="0.25">
      <c r="A2579" s="1">
        <v>15126</v>
      </c>
    </row>
    <row r="2580" spans="1:1" x14ac:dyDescent="0.25">
      <c r="A2580" s="1">
        <v>15127</v>
      </c>
    </row>
    <row r="2581" spans="1:1" x14ac:dyDescent="0.25">
      <c r="A2581" s="1">
        <v>15128</v>
      </c>
    </row>
    <row r="2582" spans="1:1" x14ac:dyDescent="0.25">
      <c r="A2582" s="1">
        <v>15129</v>
      </c>
    </row>
    <row r="2583" spans="1:1" x14ac:dyDescent="0.25">
      <c r="A2583" s="1">
        <v>15130</v>
      </c>
    </row>
    <row r="2584" spans="1:1" x14ac:dyDescent="0.25">
      <c r="A2584" s="1">
        <v>15131</v>
      </c>
    </row>
    <row r="2585" spans="1:1" x14ac:dyDescent="0.25">
      <c r="A2585" s="1">
        <v>15132</v>
      </c>
    </row>
    <row r="2586" spans="1:1" x14ac:dyDescent="0.25">
      <c r="A2586" s="1">
        <v>15133</v>
      </c>
    </row>
    <row r="2587" spans="1:1" x14ac:dyDescent="0.25">
      <c r="A2587" s="1">
        <v>15134</v>
      </c>
    </row>
    <row r="2588" spans="1:1" x14ac:dyDescent="0.25">
      <c r="A2588" s="1">
        <v>15135</v>
      </c>
    </row>
    <row r="2589" spans="1:1" x14ac:dyDescent="0.25">
      <c r="A2589" s="1">
        <v>15136</v>
      </c>
    </row>
    <row r="2590" spans="1:1" x14ac:dyDescent="0.25">
      <c r="A2590" s="1">
        <v>15137</v>
      </c>
    </row>
    <row r="2591" spans="1:1" x14ac:dyDescent="0.25">
      <c r="A2591" s="1">
        <v>15138</v>
      </c>
    </row>
    <row r="2592" spans="1:1" x14ac:dyDescent="0.25">
      <c r="A2592" s="1">
        <v>15139</v>
      </c>
    </row>
    <row r="2593" spans="1:7" x14ac:dyDescent="0.25">
      <c r="A2593" s="1">
        <v>15140</v>
      </c>
    </row>
    <row r="2594" spans="1:7" x14ac:dyDescent="0.25">
      <c r="A2594" s="1">
        <v>15141</v>
      </c>
    </row>
    <row r="2595" spans="1:7" x14ac:dyDescent="0.25">
      <c r="A2595" s="1">
        <v>15142</v>
      </c>
    </row>
    <row r="2596" spans="1:7" x14ac:dyDescent="0.25">
      <c r="A2596" s="1">
        <v>15143</v>
      </c>
    </row>
    <row r="2597" spans="1:7" x14ac:dyDescent="0.25">
      <c r="A2597" s="1">
        <v>15144</v>
      </c>
    </row>
    <row r="2598" spans="1:7" x14ac:dyDescent="0.25">
      <c r="A2598" s="1">
        <v>15145</v>
      </c>
    </row>
    <row r="2599" spans="1:7" x14ac:dyDescent="0.25">
      <c r="A2599" s="1">
        <v>15146</v>
      </c>
    </row>
    <row r="2600" spans="1:7" x14ac:dyDescent="0.25">
      <c r="A2600" s="1">
        <v>15147</v>
      </c>
    </row>
    <row r="2601" spans="1:7" x14ac:dyDescent="0.25">
      <c r="A2601" s="1">
        <v>15148</v>
      </c>
    </row>
    <row r="2602" spans="1:7" x14ac:dyDescent="0.25">
      <c r="A2602" s="1">
        <v>15149</v>
      </c>
    </row>
    <row r="2603" spans="1:7" ht="15.75" thickBot="1" x14ac:dyDescent="0.3">
      <c r="A2603" s="1">
        <v>15150</v>
      </c>
    </row>
    <row r="2604" spans="1:7" ht="15.75" thickBot="1" x14ac:dyDescent="0.3">
      <c r="A2604" s="13">
        <v>15200</v>
      </c>
      <c r="B2604" s="7" t="s">
        <v>205</v>
      </c>
      <c r="C2604" s="7" t="s">
        <v>206</v>
      </c>
      <c r="D2604" s="8" t="s">
        <v>150</v>
      </c>
      <c r="E2604" s="8" t="s">
        <v>207</v>
      </c>
      <c r="F2604" s="9" t="s">
        <v>208</v>
      </c>
    </row>
    <row r="2605" spans="1:7" x14ac:dyDescent="0.25">
      <c r="A2605" s="1">
        <v>15201</v>
      </c>
      <c r="B2605" s="6" t="s">
        <v>828</v>
      </c>
      <c r="C2605" s="12" t="s">
        <v>829</v>
      </c>
      <c r="G2605" s="6"/>
    </row>
    <row r="2606" spans="1:7" x14ac:dyDescent="0.25">
      <c r="A2606" s="1">
        <v>15202</v>
      </c>
      <c r="B2606" s="6" t="s">
        <v>830</v>
      </c>
      <c r="C2606" s="12" t="s">
        <v>829</v>
      </c>
      <c r="G2606" s="12"/>
    </row>
    <row r="2607" spans="1:7" x14ac:dyDescent="0.25">
      <c r="A2607" s="1">
        <v>15203</v>
      </c>
      <c r="B2607" s="6" t="s">
        <v>831</v>
      </c>
      <c r="C2607" s="5" t="s">
        <v>832</v>
      </c>
      <c r="G2607" s="6"/>
    </row>
    <row r="2608" spans="1:7" x14ac:dyDescent="0.25">
      <c r="A2608" s="1">
        <v>15204</v>
      </c>
      <c r="B2608" s="6" t="s">
        <v>833</v>
      </c>
      <c r="C2608" s="5" t="s">
        <v>829</v>
      </c>
      <c r="G2608" s="12"/>
    </row>
    <row r="2609" spans="1:7" x14ac:dyDescent="0.25">
      <c r="A2609" s="1">
        <v>15205</v>
      </c>
      <c r="B2609" s="6" t="s">
        <v>834</v>
      </c>
      <c r="C2609" s="5" t="s">
        <v>829</v>
      </c>
      <c r="G2609" s="6"/>
    </row>
    <row r="2610" spans="1:7" x14ac:dyDescent="0.25">
      <c r="A2610" s="1">
        <v>15206</v>
      </c>
      <c r="B2610" s="4" t="s">
        <v>835</v>
      </c>
      <c r="C2610" s="5" t="s">
        <v>836</v>
      </c>
      <c r="G2610" s="12"/>
    </row>
    <row r="2611" spans="1:7" x14ac:dyDescent="0.25">
      <c r="A2611" s="1">
        <v>15207</v>
      </c>
      <c r="B2611" s="4" t="s">
        <v>837</v>
      </c>
      <c r="C2611" s="5" t="s">
        <v>832</v>
      </c>
      <c r="G2611" s="6"/>
    </row>
    <row r="2612" spans="1:7" x14ac:dyDescent="0.25">
      <c r="A2612" s="1">
        <v>15208</v>
      </c>
      <c r="B2612" s="4" t="s">
        <v>838</v>
      </c>
      <c r="C2612" s="5" t="s">
        <v>829</v>
      </c>
      <c r="G2612" s="12"/>
    </row>
    <row r="2613" spans="1:7" x14ac:dyDescent="0.25">
      <c r="A2613" s="1">
        <v>15209</v>
      </c>
      <c r="B2613" s="4" t="s">
        <v>839</v>
      </c>
      <c r="C2613" s="5" t="s">
        <v>840</v>
      </c>
      <c r="G2613" s="6"/>
    </row>
    <row r="2614" spans="1:7" x14ac:dyDescent="0.25">
      <c r="A2614" s="1">
        <v>15210</v>
      </c>
      <c r="B2614" s="4" t="s">
        <v>841</v>
      </c>
      <c r="C2614" s="5" t="s">
        <v>829</v>
      </c>
      <c r="G2614" s="12"/>
    </row>
    <row r="2615" spans="1:7" x14ac:dyDescent="0.25">
      <c r="A2615" s="1">
        <v>15211</v>
      </c>
      <c r="B2615" s="4"/>
      <c r="C2615" s="5"/>
      <c r="G2615" s="6"/>
    </row>
    <row r="2616" spans="1:7" x14ac:dyDescent="0.25">
      <c r="A2616" s="1">
        <v>15212</v>
      </c>
      <c r="B2616" s="4"/>
      <c r="C2616" s="5"/>
      <c r="G2616" s="12"/>
    </row>
    <row r="2617" spans="1:7" x14ac:dyDescent="0.25">
      <c r="A2617" s="1">
        <v>15213</v>
      </c>
      <c r="B2617" s="4"/>
      <c r="C2617" s="5"/>
      <c r="G2617" s="6"/>
    </row>
    <row r="2618" spans="1:7" x14ac:dyDescent="0.25">
      <c r="A2618" s="1">
        <v>15214</v>
      </c>
      <c r="C2618" s="5"/>
      <c r="G2618" s="12"/>
    </row>
    <row r="2619" spans="1:7" x14ac:dyDescent="0.25">
      <c r="A2619" s="1">
        <v>15215</v>
      </c>
      <c r="C2619" s="5"/>
      <c r="G2619" s="6"/>
    </row>
    <row r="2620" spans="1:7" x14ac:dyDescent="0.25">
      <c r="A2620" s="1">
        <v>15216</v>
      </c>
      <c r="C2620" s="5"/>
      <c r="G2620" s="12"/>
    </row>
    <row r="2621" spans="1:7" x14ac:dyDescent="0.25">
      <c r="A2621" s="1">
        <v>15217</v>
      </c>
      <c r="C2621" s="5"/>
      <c r="G2621" s="6"/>
    </row>
    <row r="2622" spans="1:7" x14ac:dyDescent="0.25">
      <c r="A2622" s="1">
        <v>15218</v>
      </c>
      <c r="G2622" s="12"/>
    </row>
    <row r="2623" spans="1:7" x14ac:dyDescent="0.25">
      <c r="A2623" s="1">
        <v>15219</v>
      </c>
      <c r="G2623" s="6"/>
    </row>
    <row r="2624" spans="1:7" x14ac:dyDescent="0.25">
      <c r="A2624" s="1">
        <v>15220</v>
      </c>
      <c r="G2624" s="12"/>
    </row>
    <row r="2625" spans="1:1" x14ac:dyDescent="0.25">
      <c r="A2625" s="1">
        <v>15221</v>
      </c>
    </row>
    <row r="2626" spans="1:1" x14ac:dyDescent="0.25">
      <c r="A2626" s="1">
        <v>15222</v>
      </c>
    </row>
    <row r="2627" spans="1:1" x14ac:dyDescent="0.25">
      <c r="A2627" s="1">
        <v>15223</v>
      </c>
    </row>
    <row r="2628" spans="1:1" x14ac:dyDescent="0.25">
      <c r="A2628" s="1">
        <v>15224</v>
      </c>
    </row>
    <row r="2629" spans="1:1" x14ac:dyDescent="0.25">
      <c r="A2629" s="1">
        <v>15225</v>
      </c>
    </row>
    <row r="2630" spans="1:1" x14ac:dyDescent="0.25">
      <c r="A2630" s="1">
        <v>15226</v>
      </c>
    </row>
    <row r="2631" spans="1:1" x14ac:dyDescent="0.25">
      <c r="A2631" s="1">
        <v>15227</v>
      </c>
    </row>
    <row r="2632" spans="1:1" x14ac:dyDescent="0.25">
      <c r="A2632" s="1">
        <v>15228</v>
      </c>
    </row>
    <row r="2633" spans="1:1" x14ac:dyDescent="0.25">
      <c r="A2633" s="1">
        <v>15229</v>
      </c>
    </row>
    <row r="2634" spans="1:1" x14ac:dyDescent="0.25">
      <c r="A2634" s="1">
        <v>15230</v>
      </c>
    </row>
    <row r="2635" spans="1:1" x14ac:dyDescent="0.25">
      <c r="A2635" s="1">
        <v>15231</v>
      </c>
    </row>
    <row r="2636" spans="1:1" x14ac:dyDescent="0.25">
      <c r="A2636" s="1">
        <v>15232</v>
      </c>
    </row>
    <row r="2637" spans="1:1" x14ac:dyDescent="0.25">
      <c r="A2637" s="1">
        <v>15233</v>
      </c>
    </row>
    <row r="2638" spans="1:1" x14ac:dyDescent="0.25">
      <c r="A2638" s="1">
        <v>15234</v>
      </c>
    </row>
    <row r="2639" spans="1:1" x14ac:dyDescent="0.25">
      <c r="A2639" s="1">
        <v>15235</v>
      </c>
    </row>
    <row r="2640" spans="1:1" x14ac:dyDescent="0.25">
      <c r="A2640" s="1">
        <v>15236</v>
      </c>
    </row>
    <row r="2641" spans="1:6" x14ac:dyDescent="0.25">
      <c r="A2641" s="1">
        <v>15237</v>
      </c>
    </row>
    <row r="2642" spans="1:6" x14ac:dyDescent="0.25">
      <c r="A2642" s="1">
        <v>15238</v>
      </c>
    </row>
    <row r="2643" spans="1:6" x14ac:dyDescent="0.25">
      <c r="A2643" s="1">
        <v>15239</v>
      </c>
    </row>
    <row r="2644" spans="1:6" x14ac:dyDescent="0.25">
      <c r="A2644" s="1">
        <v>15240</v>
      </c>
    </row>
    <row r="2645" spans="1:6" x14ac:dyDescent="0.25">
      <c r="A2645" s="1">
        <v>15241</v>
      </c>
    </row>
    <row r="2646" spans="1:6" x14ac:dyDescent="0.25">
      <c r="A2646" s="1">
        <v>15242</v>
      </c>
    </row>
    <row r="2647" spans="1:6" x14ac:dyDescent="0.25">
      <c r="A2647" s="1">
        <v>15243</v>
      </c>
    </row>
    <row r="2648" spans="1:6" x14ac:dyDescent="0.25">
      <c r="A2648" s="1">
        <v>15244</v>
      </c>
    </row>
    <row r="2649" spans="1:6" x14ac:dyDescent="0.25">
      <c r="A2649" s="1">
        <v>15245</v>
      </c>
    </row>
    <row r="2650" spans="1:6" x14ac:dyDescent="0.25">
      <c r="A2650" s="1">
        <v>15246</v>
      </c>
    </row>
    <row r="2651" spans="1:6" x14ac:dyDescent="0.25">
      <c r="A2651" s="1">
        <v>15247</v>
      </c>
    </row>
    <row r="2652" spans="1:6" x14ac:dyDescent="0.25">
      <c r="A2652" s="1">
        <v>15248</v>
      </c>
    </row>
    <row r="2653" spans="1:6" x14ac:dyDescent="0.25">
      <c r="A2653" s="1">
        <v>15249</v>
      </c>
    </row>
    <row r="2654" spans="1:6" ht="15.75" thickBot="1" x14ac:dyDescent="0.3">
      <c r="A2654" s="1">
        <v>15250</v>
      </c>
    </row>
    <row r="2655" spans="1:6" ht="15.75" thickBot="1" x14ac:dyDescent="0.3">
      <c r="A2655" s="13">
        <v>15300</v>
      </c>
      <c r="B2655" s="7" t="s">
        <v>209</v>
      </c>
      <c r="C2655" s="7" t="s">
        <v>210</v>
      </c>
      <c r="D2655" s="8" t="s">
        <v>211</v>
      </c>
      <c r="E2655" s="8" t="s">
        <v>212</v>
      </c>
      <c r="F2655" s="9" t="s">
        <v>213</v>
      </c>
    </row>
    <row r="2656" spans="1:6" x14ac:dyDescent="0.25">
      <c r="A2656" s="1">
        <v>15301</v>
      </c>
      <c r="B2656" s="6" t="s">
        <v>842</v>
      </c>
      <c r="C2656" s="12" t="s">
        <v>843</v>
      </c>
    </row>
    <row r="2657" spans="1:3" x14ac:dyDescent="0.25">
      <c r="A2657" s="1">
        <v>15302</v>
      </c>
      <c r="B2657" s="6"/>
      <c r="C2657" s="12"/>
    </row>
    <row r="2658" spans="1:3" x14ac:dyDescent="0.25">
      <c r="A2658" s="1">
        <v>15303</v>
      </c>
      <c r="B2658" s="6"/>
      <c r="C2658" s="5"/>
    </row>
    <row r="2659" spans="1:3" x14ac:dyDescent="0.25">
      <c r="A2659" s="1">
        <v>15304</v>
      </c>
      <c r="B2659" s="6"/>
      <c r="C2659" s="5"/>
    </row>
    <row r="2660" spans="1:3" x14ac:dyDescent="0.25">
      <c r="A2660" s="1">
        <v>15305</v>
      </c>
      <c r="B2660" s="6"/>
      <c r="C2660" s="5"/>
    </row>
    <row r="2661" spans="1:3" x14ac:dyDescent="0.25">
      <c r="A2661" s="1">
        <v>15306</v>
      </c>
      <c r="B2661" s="4"/>
      <c r="C2661" s="5"/>
    </row>
    <row r="2662" spans="1:3" x14ac:dyDescent="0.25">
      <c r="A2662" s="1">
        <v>15307</v>
      </c>
      <c r="B2662" s="4"/>
      <c r="C2662" s="5"/>
    </row>
    <row r="2663" spans="1:3" x14ac:dyDescent="0.25">
      <c r="A2663" s="1">
        <v>15308</v>
      </c>
      <c r="B2663" s="4"/>
      <c r="C2663" s="5"/>
    </row>
    <row r="2664" spans="1:3" x14ac:dyDescent="0.25">
      <c r="A2664" s="1">
        <v>15309</v>
      </c>
      <c r="B2664" s="4"/>
      <c r="C2664" s="5"/>
    </row>
    <row r="2665" spans="1:3" x14ac:dyDescent="0.25">
      <c r="A2665" s="1">
        <v>15310</v>
      </c>
      <c r="B2665" s="4"/>
      <c r="C2665" s="5"/>
    </row>
    <row r="2666" spans="1:3" x14ac:dyDescent="0.25">
      <c r="A2666" s="1">
        <v>15311</v>
      </c>
      <c r="B2666" s="4"/>
      <c r="C2666" s="5"/>
    </row>
    <row r="2667" spans="1:3" x14ac:dyDescent="0.25">
      <c r="A2667" s="1">
        <v>15312</v>
      </c>
      <c r="B2667" s="4"/>
      <c r="C2667" s="5"/>
    </row>
    <row r="2668" spans="1:3" x14ac:dyDescent="0.25">
      <c r="A2668" s="1">
        <v>15313</v>
      </c>
      <c r="B2668" s="4"/>
      <c r="C2668" s="5"/>
    </row>
    <row r="2669" spans="1:3" x14ac:dyDescent="0.25">
      <c r="A2669" s="1">
        <v>15314</v>
      </c>
      <c r="C2669" s="5"/>
    </row>
    <row r="2670" spans="1:3" x14ac:dyDescent="0.25">
      <c r="A2670" s="1">
        <v>15315</v>
      </c>
      <c r="C2670" s="5"/>
    </row>
    <row r="2671" spans="1:3" x14ac:dyDescent="0.25">
      <c r="A2671" s="1">
        <v>15316</v>
      </c>
      <c r="C2671" s="5"/>
    </row>
    <row r="2672" spans="1:3" x14ac:dyDescent="0.25">
      <c r="A2672" s="1">
        <v>15317</v>
      </c>
      <c r="C2672" s="5"/>
    </row>
    <row r="2673" spans="1:1" x14ac:dyDescent="0.25">
      <c r="A2673" s="1">
        <v>15318</v>
      </c>
    </row>
    <row r="2674" spans="1:1" x14ac:dyDescent="0.25">
      <c r="A2674" s="1">
        <v>15319</v>
      </c>
    </row>
    <row r="2675" spans="1:1" x14ac:dyDescent="0.25">
      <c r="A2675" s="1">
        <v>15320</v>
      </c>
    </row>
    <row r="2676" spans="1:1" x14ac:dyDescent="0.25">
      <c r="A2676" s="1">
        <v>15321</v>
      </c>
    </row>
    <row r="2677" spans="1:1" x14ac:dyDescent="0.25">
      <c r="A2677" s="1">
        <v>15322</v>
      </c>
    </row>
    <row r="2678" spans="1:1" x14ac:dyDescent="0.25">
      <c r="A2678" s="1">
        <v>15323</v>
      </c>
    </row>
    <row r="2679" spans="1:1" x14ac:dyDescent="0.25">
      <c r="A2679" s="1">
        <v>15324</v>
      </c>
    </row>
    <row r="2680" spans="1:1" x14ac:dyDescent="0.25">
      <c r="A2680" s="1">
        <v>15325</v>
      </c>
    </row>
    <row r="2681" spans="1:1" x14ac:dyDescent="0.25">
      <c r="A2681" s="1">
        <v>15326</v>
      </c>
    </row>
    <row r="2682" spans="1:1" x14ac:dyDescent="0.25">
      <c r="A2682" s="1">
        <v>15327</v>
      </c>
    </row>
    <row r="2683" spans="1:1" x14ac:dyDescent="0.25">
      <c r="A2683" s="1">
        <v>15328</v>
      </c>
    </row>
    <row r="2684" spans="1:1" x14ac:dyDescent="0.25">
      <c r="A2684" s="1">
        <v>15329</v>
      </c>
    </row>
    <row r="2685" spans="1:1" x14ac:dyDescent="0.25">
      <c r="A2685" s="1">
        <v>15330</v>
      </c>
    </row>
    <row r="2686" spans="1:1" x14ac:dyDescent="0.25">
      <c r="A2686" s="1">
        <v>15331</v>
      </c>
    </row>
    <row r="2687" spans="1:1" x14ac:dyDescent="0.25">
      <c r="A2687" s="1">
        <v>15332</v>
      </c>
    </row>
    <row r="2688" spans="1:1" x14ac:dyDescent="0.25">
      <c r="A2688" s="1">
        <v>15333</v>
      </c>
    </row>
    <row r="2689" spans="1:1" x14ac:dyDescent="0.25">
      <c r="A2689" s="1">
        <v>15334</v>
      </c>
    </row>
    <row r="2690" spans="1:1" x14ac:dyDescent="0.25">
      <c r="A2690" s="1">
        <v>15335</v>
      </c>
    </row>
    <row r="2691" spans="1:1" x14ac:dyDescent="0.25">
      <c r="A2691" s="1">
        <v>15336</v>
      </c>
    </row>
    <row r="2692" spans="1:1" x14ac:dyDescent="0.25">
      <c r="A2692" s="1">
        <v>15337</v>
      </c>
    </row>
    <row r="2693" spans="1:1" x14ac:dyDescent="0.25">
      <c r="A2693" s="1">
        <v>15338</v>
      </c>
    </row>
    <row r="2694" spans="1:1" x14ac:dyDescent="0.25">
      <c r="A2694" s="1">
        <v>15339</v>
      </c>
    </row>
    <row r="2695" spans="1:1" x14ac:dyDescent="0.25">
      <c r="A2695" s="1">
        <v>15340</v>
      </c>
    </row>
    <row r="2696" spans="1:1" x14ac:dyDescent="0.25">
      <c r="A2696" s="1">
        <v>15341</v>
      </c>
    </row>
    <row r="2697" spans="1:1" x14ac:dyDescent="0.25">
      <c r="A2697" s="1">
        <v>15342</v>
      </c>
    </row>
    <row r="2698" spans="1:1" x14ac:dyDescent="0.25">
      <c r="A2698" s="1">
        <v>15343</v>
      </c>
    </row>
    <row r="2699" spans="1:1" x14ac:dyDescent="0.25">
      <c r="A2699" s="1">
        <v>15344</v>
      </c>
    </row>
    <row r="2700" spans="1:1" x14ac:dyDescent="0.25">
      <c r="A2700" s="1">
        <v>15345</v>
      </c>
    </row>
    <row r="2701" spans="1:1" x14ac:dyDescent="0.25">
      <c r="A2701" s="1">
        <v>15346</v>
      </c>
    </row>
    <row r="2702" spans="1:1" x14ac:dyDescent="0.25">
      <c r="A2702" s="1">
        <v>15347</v>
      </c>
    </row>
    <row r="2703" spans="1:1" x14ac:dyDescent="0.25">
      <c r="A2703" s="1">
        <v>15348</v>
      </c>
    </row>
    <row r="2704" spans="1:1" x14ac:dyDescent="0.25">
      <c r="A2704" s="1">
        <v>15349</v>
      </c>
    </row>
    <row r="2705" spans="1:6" ht="15.75" thickBot="1" x14ac:dyDescent="0.3">
      <c r="A2705" s="1">
        <v>15350</v>
      </c>
    </row>
    <row r="2706" spans="1:6" ht="15.75" thickBot="1" x14ac:dyDescent="0.3">
      <c r="A2706" s="13">
        <v>15400</v>
      </c>
      <c r="B2706" s="7" t="s">
        <v>507</v>
      </c>
      <c r="C2706" s="7" t="s">
        <v>509</v>
      </c>
      <c r="D2706" s="8" t="s">
        <v>508</v>
      </c>
      <c r="E2706" s="8" t="s">
        <v>510</v>
      </c>
      <c r="F2706" s="9" t="s">
        <v>511</v>
      </c>
    </row>
    <row r="2707" spans="1:6" x14ac:dyDescent="0.25">
      <c r="A2707" s="1">
        <v>15401</v>
      </c>
      <c r="B2707" s="6" t="s">
        <v>844</v>
      </c>
      <c r="C2707" s="12" t="s">
        <v>845</v>
      </c>
    </row>
    <row r="2708" spans="1:6" x14ac:dyDescent="0.25">
      <c r="A2708" s="1">
        <v>15402</v>
      </c>
      <c r="B2708" s="6"/>
      <c r="C2708" s="12"/>
    </row>
    <row r="2709" spans="1:6" x14ac:dyDescent="0.25">
      <c r="A2709" s="1">
        <v>15403</v>
      </c>
      <c r="B2709" s="6"/>
      <c r="C2709" s="5"/>
    </row>
    <row r="2710" spans="1:6" x14ac:dyDescent="0.25">
      <c r="A2710" s="1">
        <v>15404</v>
      </c>
      <c r="B2710" s="6"/>
      <c r="C2710" s="5"/>
    </row>
    <row r="2711" spans="1:6" x14ac:dyDescent="0.25">
      <c r="A2711" s="1">
        <v>15405</v>
      </c>
      <c r="B2711" s="6"/>
      <c r="C2711" s="5"/>
    </row>
    <row r="2712" spans="1:6" x14ac:dyDescent="0.25">
      <c r="A2712" s="1">
        <v>15406</v>
      </c>
      <c r="B2712" s="4"/>
      <c r="C2712" s="5"/>
    </row>
    <row r="2713" spans="1:6" x14ac:dyDescent="0.25">
      <c r="A2713" s="1">
        <v>15407</v>
      </c>
      <c r="B2713" s="4"/>
      <c r="C2713" s="5"/>
    </row>
    <row r="2714" spans="1:6" x14ac:dyDescent="0.25">
      <c r="A2714" s="1">
        <v>15408</v>
      </c>
      <c r="B2714" s="4"/>
      <c r="C2714" s="5"/>
    </row>
    <row r="2715" spans="1:6" x14ac:dyDescent="0.25">
      <c r="A2715" s="1">
        <v>15409</v>
      </c>
      <c r="B2715" s="4"/>
      <c r="C2715" s="5"/>
    </row>
    <row r="2716" spans="1:6" x14ac:dyDescent="0.25">
      <c r="A2716" s="1">
        <v>15410</v>
      </c>
      <c r="B2716" s="4"/>
      <c r="C2716" s="5"/>
    </row>
    <row r="2717" spans="1:6" x14ac:dyDescent="0.25">
      <c r="A2717" s="1">
        <v>15411</v>
      </c>
      <c r="B2717" s="4"/>
      <c r="C2717" s="5"/>
    </row>
    <row r="2718" spans="1:6" x14ac:dyDescent="0.25">
      <c r="A2718" s="1">
        <v>15412</v>
      </c>
      <c r="B2718" s="4"/>
      <c r="C2718" s="5"/>
    </row>
    <row r="2719" spans="1:6" x14ac:dyDescent="0.25">
      <c r="A2719" s="1">
        <v>15413</v>
      </c>
      <c r="B2719" s="4"/>
      <c r="C2719" s="5"/>
    </row>
    <row r="2720" spans="1:6" x14ac:dyDescent="0.25">
      <c r="A2720" s="1">
        <v>15414</v>
      </c>
      <c r="C2720" s="5"/>
    </row>
    <row r="2721" spans="1:3" x14ac:dyDescent="0.25">
      <c r="A2721" s="1">
        <v>15415</v>
      </c>
      <c r="C2721" s="5"/>
    </row>
    <row r="2722" spans="1:3" x14ac:dyDescent="0.25">
      <c r="A2722" s="1">
        <v>15416</v>
      </c>
      <c r="C2722" s="5"/>
    </row>
    <row r="2723" spans="1:3" x14ac:dyDescent="0.25">
      <c r="A2723" s="1">
        <v>15417</v>
      </c>
      <c r="C2723" s="5"/>
    </row>
    <row r="2724" spans="1:3" x14ac:dyDescent="0.25">
      <c r="A2724" s="1">
        <v>15418</v>
      </c>
    </row>
    <row r="2725" spans="1:3" x14ac:dyDescent="0.25">
      <c r="A2725" s="1">
        <v>15419</v>
      </c>
    </row>
    <row r="2726" spans="1:3" x14ac:dyDescent="0.25">
      <c r="A2726" s="1">
        <v>15420</v>
      </c>
    </row>
    <row r="2727" spans="1:3" x14ac:dyDescent="0.25">
      <c r="A2727" s="1">
        <v>15421</v>
      </c>
    </row>
    <row r="2728" spans="1:3" x14ac:dyDescent="0.25">
      <c r="A2728" s="1">
        <v>15422</v>
      </c>
    </row>
    <row r="2729" spans="1:3" x14ac:dyDescent="0.25">
      <c r="A2729" s="1">
        <v>15423</v>
      </c>
    </row>
    <row r="2730" spans="1:3" x14ac:dyDescent="0.25">
      <c r="A2730" s="1">
        <v>15424</v>
      </c>
    </row>
    <row r="2731" spans="1:3" x14ac:dyDescent="0.25">
      <c r="A2731" s="1">
        <v>15425</v>
      </c>
    </row>
    <row r="2732" spans="1:3" x14ac:dyDescent="0.25">
      <c r="A2732" s="1">
        <v>15426</v>
      </c>
    </row>
    <row r="2733" spans="1:3" x14ac:dyDescent="0.25">
      <c r="A2733" s="1">
        <v>15427</v>
      </c>
    </row>
    <row r="2734" spans="1:3" x14ac:dyDescent="0.25">
      <c r="A2734" s="1">
        <v>15428</v>
      </c>
    </row>
    <row r="2735" spans="1:3" x14ac:dyDescent="0.25">
      <c r="A2735" s="1">
        <v>15429</v>
      </c>
    </row>
    <row r="2736" spans="1:3" x14ac:dyDescent="0.25">
      <c r="A2736" s="1">
        <v>15430</v>
      </c>
    </row>
    <row r="2737" spans="1:1" x14ac:dyDescent="0.25">
      <c r="A2737" s="1">
        <v>15431</v>
      </c>
    </row>
    <row r="2738" spans="1:1" x14ac:dyDescent="0.25">
      <c r="A2738" s="1">
        <v>15432</v>
      </c>
    </row>
    <row r="2739" spans="1:1" x14ac:dyDescent="0.25">
      <c r="A2739" s="1">
        <v>15433</v>
      </c>
    </row>
    <row r="2740" spans="1:1" x14ac:dyDescent="0.25">
      <c r="A2740" s="1">
        <v>15434</v>
      </c>
    </row>
    <row r="2741" spans="1:1" x14ac:dyDescent="0.25">
      <c r="A2741" s="1">
        <v>15435</v>
      </c>
    </row>
    <row r="2742" spans="1:1" x14ac:dyDescent="0.25">
      <c r="A2742" s="1">
        <v>15436</v>
      </c>
    </row>
    <row r="2743" spans="1:1" x14ac:dyDescent="0.25">
      <c r="A2743" s="1">
        <v>15437</v>
      </c>
    </row>
    <row r="2744" spans="1:1" x14ac:dyDescent="0.25">
      <c r="A2744" s="1">
        <v>15438</v>
      </c>
    </row>
    <row r="2745" spans="1:1" x14ac:dyDescent="0.25">
      <c r="A2745" s="1">
        <v>15439</v>
      </c>
    </row>
    <row r="2746" spans="1:1" x14ac:dyDescent="0.25">
      <c r="A2746" s="1">
        <v>15440</v>
      </c>
    </row>
    <row r="2747" spans="1:1" x14ac:dyDescent="0.25">
      <c r="A2747" s="1">
        <v>15441</v>
      </c>
    </row>
    <row r="2748" spans="1:1" x14ac:dyDescent="0.25">
      <c r="A2748" s="1">
        <v>15442</v>
      </c>
    </row>
    <row r="2749" spans="1:1" x14ac:dyDescent="0.25">
      <c r="A2749" s="1">
        <v>15443</v>
      </c>
    </row>
    <row r="2750" spans="1:1" x14ac:dyDescent="0.25">
      <c r="A2750" s="1">
        <v>15444</v>
      </c>
    </row>
    <row r="2751" spans="1:1" x14ac:dyDescent="0.25">
      <c r="A2751" s="1">
        <v>15445</v>
      </c>
    </row>
    <row r="2752" spans="1:1" x14ac:dyDescent="0.25">
      <c r="A2752" s="1">
        <v>15446</v>
      </c>
    </row>
    <row r="2753" spans="1:7" x14ac:dyDescent="0.25">
      <c r="A2753" s="1">
        <v>15447</v>
      </c>
    </row>
    <row r="2754" spans="1:7" x14ac:dyDescent="0.25">
      <c r="A2754" s="1">
        <v>15448</v>
      </c>
    </row>
    <row r="2755" spans="1:7" x14ac:dyDescent="0.25">
      <c r="A2755" s="1">
        <v>15449</v>
      </c>
    </row>
    <row r="2756" spans="1:7" ht="15.75" thickBot="1" x14ac:dyDescent="0.3">
      <c r="A2756" s="1">
        <v>15450</v>
      </c>
    </row>
    <row r="2757" spans="1:7" ht="15.75" thickBot="1" x14ac:dyDescent="0.3">
      <c r="A2757" s="13">
        <v>15500</v>
      </c>
      <c r="B2757" s="7" t="s">
        <v>214</v>
      </c>
      <c r="C2757" s="7" t="s">
        <v>215</v>
      </c>
      <c r="D2757" s="8" t="s">
        <v>216</v>
      </c>
      <c r="E2757" s="8" t="s">
        <v>217</v>
      </c>
      <c r="F2757" s="9" t="s">
        <v>218</v>
      </c>
    </row>
    <row r="2758" spans="1:7" x14ac:dyDescent="0.25">
      <c r="A2758" s="1">
        <v>15501</v>
      </c>
      <c r="B2758" s="6" t="s">
        <v>846</v>
      </c>
      <c r="C2758" s="12" t="s">
        <v>847</v>
      </c>
      <c r="G2758" s="6"/>
    </row>
    <row r="2759" spans="1:7" x14ac:dyDescent="0.25">
      <c r="A2759" s="1">
        <v>15502</v>
      </c>
      <c r="B2759" s="6" t="s">
        <v>848</v>
      </c>
      <c r="C2759" s="12" t="s">
        <v>849</v>
      </c>
      <c r="G2759" s="12"/>
    </row>
    <row r="2760" spans="1:7" x14ac:dyDescent="0.25">
      <c r="A2760" s="1">
        <v>15503</v>
      </c>
      <c r="B2760" s="6" t="s">
        <v>850</v>
      </c>
      <c r="C2760" s="5" t="s">
        <v>851</v>
      </c>
      <c r="G2760" s="6"/>
    </row>
    <row r="2761" spans="1:7" x14ac:dyDescent="0.25">
      <c r="A2761" s="1">
        <v>15504</v>
      </c>
      <c r="B2761" s="6" t="s">
        <v>852</v>
      </c>
      <c r="C2761" s="5" t="s">
        <v>853</v>
      </c>
      <c r="G2761" s="12"/>
    </row>
    <row r="2762" spans="1:7" x14ac:dyDescent="0.25">
      <c r="A2762" s="1">
        <v>15505</v>
      </c>
      <c r="B2762" s="6" t="s">
        <v>854</v>
      </c>
      <c r="C2762" s="5" t="s">
        <v>855</v>
      </c>
      <c r="G2762" s="6"/>
    </row>
    <row r="2763" spans="1:7" x14ac:dyDescent="0.25">
      <c r="A2763" s="1">
        <v>15506</v>
      </c>
      <c r="B2763" s="4" t="s">
        <v>856</v>
      </c>
      <c r="C2763" s="5" t="s">
        <v>857</v>
      </c>
      <c r="G2763" s="12"/>
    </row>
    <row r="2764" spans="1:7" x14ac:dyDescent="0.25">
      <c r="A2764" s="1">
        <v>15507</v>
      </c>
      <c r="B2764" s="4" t="s">
        <v>858</v>
      </c>
      <c r="C2764" s="5" t="s">
        <v>859</v>
      </c>
      <c r="G2764" s="6"/>
    </row>
    <row r="2765" spans="1:7" x14ac:dyDescent="0.25">
      <c r="A2765" s="1">
        <v>15508</v>
      </c>
      <c r="B2765" s="4" t="s">
        <v>860</v>
      </c>
      <c r="C2765" s="5" t="s">
        <v>861</v>
      </c>
      <c r="G2765" s="12"/>
    </row>
    <row r="2766" spans="1:7" x14ac:dyDescent="0.25">
      <c r="A2766" s="1">
        <v>15509</v>
      </c>
      <c r="B2766" s="4" t="s">
        <v>862</v>
      </c>
      <c r="C2766" s="5" t="s">
        <v>863</v>
      </c>
      <c r="G2766" s="6"/>
    </row>
    <row r="2767" spans="1:7" x14ac:dyDescent="0.25">
      <c r="A2767" s="1">
        <v>15510</v>
      </c>
      <c r="B2767" s="4" t="s">
        <v>864</v>
      </c>
      <c r="C2767" s="5" t="s">
        <v>865</v>
      </c>
      <c r="G2767" s="12"/>
    </row>
    <row r="2768" spans="1:7" x14ac:dyDescent="0.25">
      <c r="A2768" s="1">
        <v>15511</v>
      </c>
      <c r="B2768" s="4" t="s">
        <v>866</v>
      </c>
      <c r="C2768" s="5" t="s">
        <v>867</v>
      </c>
      <c r="G2768" s="6"/>
    </row>
    <row r="2769" spans="1:7" x14ac:dyDescent="0.25">
      <c r="A2769" s="1">
        <v>15512</v>
      </c>
      <c r="B2769" s="4" t="s">
        <v>868</v>
      </c>
      <c r="C2769" s="5" t="s">
        <v>869</v>
      </c>
      <c r="G2769" s="12"/>
    </row>
    <row r="2770" spans="1:7" x14ac:dyDescent="0.25">
      <c r="A2770" s="1">
        <v>15513</v>
      </c>
      <c r="B2770" s="4" t="s">
        <v>870</v>
      </c>
      <c r="C2770" s="5" t="s">
        <v>871</v>
      </c>
      <c r="G2770" s="6"/>
    </row>
    <row r="2771" spans="1:7" x14ac:dyDescent="0.25">
      <c r="A2771" s="1">
        <v>15514</v>
      </c>
      <c r="B2771" t="s">
        <v>872</v>
      </c>
      <c r="C2771" s="5" t="s">
        <v>873</v>
      </c>
      <c r="G2771" s="12"/>
    </row>
    <row r="2772" spans="1:7" x14ac:dyDescent="0.25">
      <c r="A2772" s="1">
        <v>15515</v>
      </c>
      <c r="B2772" t="s">
        <v>874</v>
      </c>
      <c r="C2772" s="5" t="s">
        <v>875</v>
      </c>
      <c r="G2772" s="6"/>
    </row>
    <row r="2773" spans="1:7" x14ac:dyDescent="0.25">
      <c r="A2773" s="1">
        <v>15516</v>
      </c>
      <c r="B2773" t="s">
        <v>876</v>
      </c>
      <c r="C2773" s="5" t="s">
        <v>877</v>
      </c>
      <c r="G2773" s="12"/>
    </row>
    <row r="2774" spans="1:7" x14ac:dyDescent="0.25">
      <c r="A2774" s="1">
        <v>15517</v>
      </c>
      <c r="B2774" t="s">
        <v>878</v>
      </c>
      <c r="C2774" s="5" t="s">
        <v>879</v>
      </c>
      <c r="G2774" s="6"/>
    </row>
    <row r="2775" spans="1:7" x14ac:dyDescent="0.25">
      <c r="A2775" s="1">
        <v>15518</v>
      </c>
      <c r="B2775" t="s">
        <v>880</v>
      </c>
      <c r="C2775" s="5" t="s">
        <v>881</v>
      </c>
      <c r="G2775" s="12"/>
    </row>
    <row r="2776" spans="1:7" x14ac:dyDescent="0.25">
      <c r="A2776" s="1">
        <v>15519</v>
      </c>
      <c r="B2776" t="s">
        <v>882</v>
      </c>
      <c r="C2776" s="5" t="s">
        <v>883</v>
      </c>
      <c r="G2776" s="6"/>
    </row>
    <row r="2777" spans="1:7" x14ac:dyDescent="0.25">
      <c r="A2777" s="1">
        <v>15520</v>
      </c>
      <c r="B2777" t="s">
        <v>884</v>
      </c>
      <c r="C2777" s="5" t="s">
        <v>885</v>
      </c>
      <c r="G2777" s="12"/>
    </row>
    <row r="2778" spans="1:7" x14ac:dyDescent="0.25">
      <c r="A2778" s="1">
        <v>15521</v>
      </c>
      <c r="B2778" t="s">
        <v>886</v>
      </c>
      <c r="C2778" s="5" t="s">
        <v>887</v>
      </c>
      <c r="G2778" s="6"/>
    </row>
    <row r="2779" spans="1:7" x14ac:dyDescent="0.25">
      <c r="A2779" s="1">
        <v>15522</v>
      </c>
      <c r="B2779" t="s">
        <v>888</v>
      </c>
      <c r="C2779" s="5" t="s">
        <v>889</v>
      </c>
      <c r="G2779" s="12"/>
    </row>
    <row r="2780" spans="1:7" x14ac:dyDescent="0.25">
      <c r="A2780" s="1">
        <v>15523</v>
      </c>
      <c r="B2780" t="s">
        <v>890</v>
      </c>
      <c r="C2780" s="5" t="s">
        <v>891</v>
      </c>
      <c r="G2780" s="6"/>
    </row>
    <row r="2781" spans="1:7" x14ac:dyDescent="0.25">
      <c r="A2781" s="1">
        <v>15524</v>
      </c>
      <c r="B2781" t="s">
        <v>892</v>
      </c>
      <c r="C2781" s="5" t="s">
        <v>849</v>
      </c>
      <c r="G2781" s="12"/>
    </row>
    <row r="2782" spans="1:7" x14ac:dyDescent="0.25">
      <c r="A2782" s="1">
        <v>15525</v>
      </c>
      <c r="G2782" s="6"/>
    </row>
    <row r="2783" spans="1:7" x14ac:dyDescent="0.25">
      <c r="A2783" s="1">
        <v>15526</v>
      </c>
      <c r="G2783" s="12"/>
    </row>
    <row r="2784" spans="1:7" x14ac:dyDescent="0.25">
      <c r="A2784" s="1">
        <v>15527</v>
      </c>
      <c r="G2784" s="6"/>
    </row>
    <row r="2785" spans="1:7" x14ac:dyDescent="0.25">
      <c r="A2785" s="1">
        <v>15528</v>
      </c>
      <c r="G2785" s="12"/>
    </row>
    <row r="2786" spans="1:7" x14ac:dyDescent="0.25">
      <c r="A2786" s="1">
        <v>15529</v>
      </c>
      <c r="G2786" s="6"/>
    </row>
    <row r="2787" spans="1:7" x14ac:dyDescent="0.25">
      <c r="A2787" s="1">
        <v>15530</v>
      </c>
      <c r="G2787" s="12"/>
    </row>
    <row r="2788" spans="1:7" x14ac:dyDescent="0.25">
      <c r="A2788" s="1">
        <v>15531</v>
      </c>
      <c r="G2788" s="6"/>
    </row>
    <row r="2789" spans="1:7" x14ac:dyDescent="0.25">
      <c r="A2789" s="1">
        <v>15532</v>
      </c>
      <c r="G2789" s="12"/>
    </row>
    <row r="2790" spans="1:7" x14ac:dyDescent="0.25">
      <c r="A2790" s="1">
        <v>15533</v>
      </c>
      <c r="G2790" s="6"/>
    </row>
    <row r="2791" spans="1:7" x14ac:dyDescent="0.25">
      <c r="A2791" s="1">
        <v>15534</v>
      </c>
      <c r="G2791" s="12"/>
    </row>
    <row r="2792" spans="1:7" x14ac:dyDescent="0.25">
      <c r="A2792" s="1">
        <v>15535</v>
      </c>
      <c r="G2792" s="6"/>
    </row>
    <row r="2793" spans="1:7" x14ac:dyDescent="0.25">
      <c r="A2793" s="1">
        <v>15536</v>
      </c>
      <c r="G2793" s="12"/>
    </row>
    <row r="2794" spans="1:7" x14ac:dyDescent="0.25">
      <c r="A2794" s="1">
        <v>15537</v>
      </c>
      <c r="G2794" s="6"/>
    </row>
    <row r="2795" spans="1:7" x14ac:dyDescent="0.25">
      <c r="A2795" s="1">
        <v>15538</v>
      </c>
      <c r="G2795" s="12"/>
    </row>
    <row r="2796" spans="1:7" x14ac:dyDescent="0.25">
      <c r="A2796" s="1">
        <v>15539</v>
      </c>
      <c r="G2796" s="6"/>
    </row>
    <row r="2797" spans="1:7" x14ac:dyDescent="0.25">
      <c r="A2797" s="1">
        <v>15540</v>
      </c>
      <c r="G2797" s="12"/>
    </row>
    <row r="2798" spans="1:7" x14ac:dyDescent="0.25">
      <c r="A2798" s="1">
        <v>15541</v>
      </c>
      <c r="G2798" s="6"/>
    </row>
    <row r="2799" spans="1:7" x14ac:dyDescent="0.25">
      <c r="A2799" s="1">
        <v>15542</v>
      </c>
      <c r="G2799" s="12"/>
    </row>
    <row r="2800" spans="1:7" x14ac:dyDescent="0.25">
      <c r="A2800" s="1">
        <v>15543</v>
      </c>
      <c r="G2800" s="6"/>
    </row>
    <row r="2801" spans="1:7" x14ac:dyDescent="0.25">
      <c r="A2801" s="1">
        <v>15544</v>
      </c>
      <c r="G2801" s="12"/>
    </row>
    <row r="2802" spans="1:7" x14ac:dyDescent="0.25">
      <c r="A2802" s="1">
        <v>15545</v>
      </c>
      <c r="G2802" s="6"/>
    </row>
    <row r="2803" spans="1:7" x14ac:dyDescent="0.25">
      <c r="A2803" s="1">
        <v>15546</v>
      </c>
      <c r="G2803" s="12"/>
    </row>
    <row r="2804" spans="1:7" x14ac:dyDescent="0.25">
      <c r="A2804" s="1">
        <v>15547</v>
      </c>
      <c r="G2804" s="6"/>
    </row>
    <row r="2805" spans="1:7" x14ac:dyDescent="0.25">
      <c r="A2805" s="1">
        <v>15548</v>
      </c>
      <c r="G2805" s="12"/>
    </row>
    <row r="2806" spans="1:7" x14ac:dyDescent="0.25">
      <c r="A2806" s="1">
        <v>15549</v>
      </c>
    </row>
    <row r="2807" spans="1:7" ht="15.75" thickBot="1" x14ac:dyDescent="0.3">
      <c r="A2807" s="1">
        <v>15550</v>
      </c>
    </row>
    <row r="2808" spans="1:7" ht="15.75" thickBot="1" x14ac:dyDescent="0.3">
      <c r="A2808" s="13">
        <v>15600</v>
      </c>
      <c r="B2808" s="7" t="s">
        <v>219</v>
      </c>
      <c r="C2808" s="7" t="s">
        <v>220</v>
      </c>
      <c r="D2808" s="8" t="s">
        <v>221</v>
      </c>
      <c r="E2808" s="8" t="s">
        <v>222</v>
      </c>
      <c r="F2808" s="9" t="s">
        <v>223</v>
      </c>
      <c r="G2808" s="6"/>
    </row>
    <row r="2809" spans="1:7" x14ac:dyDescent="0.25">
      <c r="A2809" s="1">
        <v>15601</v>
      </c>
      <c r="B2809" s="6" t="s">
        <v>893</v>
      </c>
      <c r="C2809" s="12" t="s">
        <v>894</v>
      </c>
      <c r="G2809" s="12"/>
    </row>
    <row r="2810" spans="1:7" x14ac:dyDescent="0.25">
      <c r="A2810" s="1">
        <v>15602</v>
      </c>
      <c r="B2810" s="6" t="s">
        <v>854</v>
      </c>
      <c r="C2810" s="12" t="s">
        <v>895</v>
      </c>
      <c r="G2810" s="6"/>
    </row>
    <row r="2811" spans="1:7" x14ac:dyDescent="0.25">
      <c r="A2811" s="1">
        <v>15603</v>
      </c>
      <c r="B2811" s="6" t="s">
        <v>896</v>
      </c>
      <c r="C2811" s="5" t="s">
        <v>897</v>
      </c>
      <c r="G2811" s="12"/>
    </row>
    <row r="2812" spans="1:7" x14ac:dyDescent="0.25">
      <c r="A2812" s="1">
        <v>15604</v>
      </c>
      <c r="B2812" s="6" t="s">
        <v>898</v>
      </c>
      <c r="C2812" s="5" t="s">
        <v>899</v>
      </c>
      <c r="G2812" s="6"/>
    </row>
    <row r="2813" spans="1:7" x14ac:dyDescent="0.25">
      <c r="A2813" s="1">
        <v>15605</v>
      </c>
      <c r="B2813" s="6" t="s">
        <v>900</v>
      </c>
      <c r="C2813" s="5" t="s">
        <v>901</v>
      </c>
      <c r="G2813" s="12"/>
    </row>
    <row r="2814" spans="1:7" x14ac:dyDescent="0.25">
      <c r="A2814" s="1">
        <v>15606</v>
      </c>
      <c r="B2814" s="4" t="s">
        <v>902</v>
      </c>
      <c r="C2814" s="5" t="s">
        <v>903</v>
      </c>
      <c r="G2814" s="6"/>
    </row>
    <row r="2815" spans="1:7" x14ac:dyDescent="0.25">
      <c r="A2815" s="1">
        <v>15607</v>
      </c>
      <c r="B2815" s="4" t="s">
        <v>904</v>
      </c>
      <c r="C2815" s="5" t="s">
        <v>905</v>
      </c>
      <c r="G2815" s="12"/>
    </row>
    <row r="2816" spans="1:7" x14ac:dyDescent="0.25">
      <c r="A2816" s="1">
        <v>15608</v>
      </c>
      <c r="B2816" s="4"/>
      <c r="C2816" s="5"/>
      <c r="G2816" s="6"/>
    </row>
    <row r="2817" spans="1:7" x14ac:dyDescent="0.25">
      <c r="A2817" s="1">
        <v>15609</v>
      </c>
      <c r="B2817" s="4"/>
      <c r="C2817" s="5"/>
      <c r="G2817" s="12"/>
    </row>
    <row r="2818" spans="1:7" x14ac:dyDescent="0.25">
      <c r="A2818" s="1">
        <v>15610</v>
      </c>
      <c r="B2818" s="4"/>
      <c r="C2818" s="5"/>
      <c r="G2818" s="6"/>
    </row>
    <row r="2819" spans="1:7" x14ac:dyDescent="0.25">
      <c r="A2819" s="1">
        <v>15611</v>
      </c>
      <c r="B2819" s="4"/>
      <c r="C2819" s="5"/>
      <c r="G2819" s="12"/>
    </row>
    <row r="2820" spans="1:7" x14ac:dyDescent="0.25">
      <c r="A2820" s="1">
        <v>15612</v>
      </c>
      <c r="B2820" s="4"/>
      <c r="C2820" s="5"/>
      <c r="G2820" s="6"/>
    </row>
    <row r="2821" spans="1:7" x14ac:dyDescent="0.25">
      <c r="A2821" s="1">
        <v>15613</v>
      </c>
      <c r="B2821" s="4"/>
      <c r="C2821" s="5"/>
      <c r="G2821" s="12"/>
    </row>
    <row r="2822" spans="1:7" x14ac:dyDescent="0.25">
      <c r="A2822" s="1">
        <v>15614</v>
      </c>
      <c r="C2822" s="5"/>
    </row>
    <row r="2823" spans="1:7" x14ac:dyDescent="0.25">
      <c r="A2823" s="1">
        <v>15615</v>
      </c>
      <c r="C2823" s="5"/>
    </row>
    <row r="2824" spans="1:7" x14ac:dyDescent="0.25">
      <c r="A2824" s="1">
        <v>15616</v>
      </c>
      <c r="C2824" s="5"/>
    </row>
    <row r="2825" spans="1:7" x14ac:dyDescent="0.25">
      <c r="A2825" s="1">
        <v>15617</v>
      </c>
      <c r="C2825" s="5"/>
    </row>
    <row r="2826" spans="1:7" x14ac:dyDescent="0.25">
      <c r="A2826" s="1">
        <v>15618</v>
      </c>
      <c r="C2826" s="5"/>
    </row>
    <row r="2827" spans="1:7" x14ac:dyDescent="0.25">
      <c r="A2827" s="1">
        <v>15619</v>
      </c>
      <c r="C2827" s="5"/>
    </row>
    <row r="2828" spans="1:7" x14ac:dyDescent="0.25">
      <c r="A2828" s="1">
        <v>15620</v>
      </c>
      <c r="C2828" s="5"/>
    </row>
    <row r="2829" spans="1:7" x14ac:dyDescent="0.25">
      <c r="A2829" s="1">
        <v>15621</v>
      </c>
      <c r="C2829" s="5"/>
    </row>
    <row r="2830" spans="1:7" x14ac:dyDescent="0.25">
      <c r="A2830" s="1">
        <v>15622</v>
      </c>
      <c r="C2830" s="5"/>
    </row>
    <row r="2831" spans="1:7" x14ac:dyDescent="0.25">
      <c r="A2831" s="1">
        <v>15623</v>
      </c>
      <c r="C2831" s="5"/>
    </row>
    <row r="2832" spans="1:7" x14ac:dyDescent="0.25">
      <c r="A2832" s="1">
        <v>15624</v>
      </c>
      <c r="C2832" s="5"/>
    </row>
    <row r="2833" spans="1:1" x14ac:dyDescent="0.25">
      <c r="A2833" s="1">
        <v>15625</v>
      </c>
    </row>
    <row r="2834" spans="1:1" x14ac:dyDescent="0.25">
      <c r="A2834" s="1">
        <v>15626</v>
      </c>
    </row>
    <row r="2835" spans="1:1" x14ac:dyDescent="0.25">
      <c r="A2835" s="1">
        <v>15627</v>
      </c>
    </row>
    <row r="2836" spans="1:1" x14ac:dyDescent="0.25">
      <c r="A2836" s="1">
        <v>15628</v>
      </c>
    </row>
    <row r="2837" spans="1:1" x14ac:dyDescent="0.25">
      <c r="A2837" s="1">
        <v>15629</v>
      </c>
    </row>
    <row r="2838" spans="1:1" x14ac:dyDescent="0.25">
      <c r="A2838" s="1">
        <v>15630</v>
      </c>
    </row>
    <row r="2839" spans="1:1" x14ac:dyDescent="0.25">
      <c r="A2839" s="1">
        <v>15631</v>
      </c>
    </row>
    <row r="2840" spans="1:1" x14ac:dyDescent="0.25">
      <c r="A2840" s="1">
        <v>15632</v>
      </c>
    </row>
    <row r="2841" spans="1:1" x14ac:dyDescent="0.25">
      <c r="A2841" s="1">
        <v>15633</v>
      </c>
    </row>
    <row r="2842" spans="1:1" x14ac:dyDescent="0.25">
      <c r="A2842" s="1">
        <v>15634</v>
      </c>
    </row>
    <row r="2843" spans="1:1" x14ac:dyDescent="0.25">
      <c r="A2843" s="1">
        <v>15635</v>
      </c>
    </row>
    <row r="2844" spans="1:1" x14ac:dyDescent="0.25">
      <c r="A2844" s="1">
        <v>15636</v>
      </c>
    </row>
    <row r="2845" spans="1:1" x14ac:dyDescent="0.25">
      <c r="A2845" s="1">
        <v>15637</v>
      </c>
    </row>
    <row r="2846" spans="1:1" x14ac:dyDescent="0.25">
      <c r="A2846" s="1">
        <v>15638</v>
      </c>
    </row>
    <row r="2847" spans="1:1" x14ac:dyDescent="0.25">
      <c r="A2847" s="1">
        <v>15639</v>
      </c>
    </row>
    <row r="2848" spans="1:1" x14ac:dyDescent="0.25">
      <c r="A2848" s="1">
        <v>15640</v>
      </c>
    </row>
    <row r="2849" spans="1:6" x14ac:dyDescent="0.25">
      <c r="A2849" s="1">
        <v>15641</v>
      </c>
    </row>
    <row r="2850" spans="1:6" x14ac:dyDescent="0.25">
      <c r="A2850" s="1">
        <v>15642</v>
      </c>
    </row>
    <row r="2851" spans="1:6" x14ac:dyDescent="0.25">
      <c r="A2851" s="1">
        <v>15643</v>
      </c>
    </row>
    <row r="2852" spans="1:6" x14ac:dyDescent="0.25">
      <c r="A2852" s="1">
        <v>15644</v>
      </c>
    </row>
    <row r="2853" spans="1:6" x14ac:dyDescent="0.25">
      <c r="A2853" s="1">
        <v>15645</v>
      </c>
    </row>
    <row r="2854" spans="1:6" x14ac:dyDescent="0.25">
      <c r="A2854" s="1">
        <v>15646</v>
      </c>
    </row>
    <row r="2855" spans="1:6" x14ac:dyDescent="0.25">
      <c r="A2855" s="1">
        <v>15647</v>
      </c>
    </row>
    <row r="2856" spans="1:6" x14ac:dyDescent="0.25">
      <c r="A2856" s="1">
        <v>15648</v>
      </c>
    </row>
    <row r="2857" spans="1:6" x14ac:dyDescent="0.25">
      <c r="A2857" s="1">
        <v>15649</v>
      </c>
    </row>
    <row r="2858" spans="1:6" ht="15.75" thickBot="1" x14ac:dyDescent="0.3">
      <c r="A2858" s="1">
        <v>15650</v>
      </c>
    </row>
    <row r="2859" spans="1:6" ht="15.75" thickBot="1" x14ac:dyDescent="0.3">
      <c r="A2859" s="13">
        <v>15700</v>
      </c>
      <c r="B2859" s="7" t="s">
        <v>224</v>
      </c>
      <c r="C2859" s="7" t="s">
        <v>225</v>
      </c>
      <c r="D2859" s="8" t="s">
        <v>226</v>
      </c>
      <c r="E2859" s="8" t="s">
        <v>227</v>
      </c>
      <c r="F2859" s="9"/>
    </row>
    <row r="2860" spans="1:6" x14ac:dyDescent="0.25">
      <c r="A2860" s="1">
        <v>15701</v>
      </c>
      <c r="B2860" s="6" t="s">
        <v>906</v>
      </c>
      <c r="C2860" s="12" t="s">
        <v>907</v>
      </c>
    </row>
    <row r="2861" spans="1:6" x14ac:dyDescent="0.25">
      <c r="A2861" s="1">
        <v>15702</v>
      </c>
      <c r="B2861" s="6"/>
      <c r="C2861" s="12"/>
    </row>
    <row r="2862" spans="1:6" x14ac:dyDescent="0.25">
      <c r="A2862" s="1">
        <v>15703</v>
      </c>
      <c r="B2862" s="6"/>
      <c r="C2862" s="5"/>
    </row>
    <row r="2863" spans="1:6" x14ac:dyDescent="0.25">
      <c r="A2863" s="1">
        <v>15704</v>
      </c>
      <c r="B2863" s="6"/>
      <c r="C2863" s="5"/>
    </row>
    <row r="2864" spans="1:6" x14ac:dyDescent="0.25">
      <c r="A2864" s="1">
        <v>15705</v>
      </c>
      <c r="B2864" s="6"/>
      <c r="C2864" s="5"/>
    </row>
    <row r="2865" spans="1:3" x14ac:dyDescent="0.25">
      <c r="A2865" s="1">
        <v>15706</v>
      </c>
      <c r="B2865" s="4"/>
      <c r="C2865" s="5"/>
    </row>
    <row r="2866" spans="1:3" x14ac:dyDescent="0.25">
      <c r="A2866" s="1">
        <v>15707</v>
      </c>
      <c r="B2866" s="4"/>
      <c r="C2866" s="5"/>
    </row>
    <row r="2867" spans="1:3" x14ac:dyDescent="0.25">
      <c r="A2867" s="1">
        <v>15708</v>
      </c>
      <c r="B2867" s="4"/>
      <c r="C2867" s="5"/>
    </row>
    <row r="2868" spans="1:3" x14ac:dyDescent="0.25">
      <c r="A2868" s="1">
        <v>15709</v>
      </c>
      <c r="B2868" s="4"/>
      <c r="C2868" s="5"/>
    </row>
    <row r="2869" spans="1:3" x14ac:dyDescent="0.25">
      <c r="A2869" s="1">
        <v>15710</v>
      </c>
      <c r="B2869" s="4"/>
      <c r="C2869" s="5"/>
    </row>
    <row r="2870" spans="1:3" x14ac:dyDescent="0.25">
      <c r="A2870" s="1">
        <v>15711</v>
      </c>
      <c r="B2870" s="4"/>
      <c r="C2870" s="5"/>
    </row>
    <row r="2871" spans="1:3" x14ac:dyDescent="0.25">
      <c r="A2871" s="1">
        <v>15712</v>
      </c>
      <c r="B2871" s="4"/>
      <c r="C2871" s="5"/>
    </row>
    <row r="2872" spans="1:3" x14ac:dyDescent="0.25">
      <c r="A2872" s="1">
        <v>15713</v>
      </c>
      <c r="B2872" s="4"/>
      <c r="C2872" s="5"/>
    </row>
    <row r="2873" spans="1:3" x14ac:dyDescent="0.25">
      <c r="A2873" s="1">
        <v>15714</v>
      </c>
      <c r="C2873" s="5"/>
    </row>
    <row r="2874" spans="1:3" x14ac:dyDescent="0.25">
      <c r="A2874" s="1">
        <v>15715</v>
      </c>
      <c r="C2874" s="5"/>
    </row>
    <row r="2875" spans="1:3" x14ac:dyDescent="0.25">
      <c r="A2875" s="1">
        <v>15716</v>
      </c>
      <c r="C2875" s="5"/>
    </row>
    <row r="2876" spans="1:3" x14ac:dyDescent="0.25">
      <c r="A2876" s="1">
        <v>15717</v>
      </c>
      <c r="C2876" s="5"/>
    </row>
    <row r="2877" spans="1:3" x14ac:dyDescent="0.25">
      <c r="A2877" s="1">
        <v>15718</v>
      </c>
      <c r="C2877" s="5"/>
    </row>
    <row r="2878" spans="1:3" x14ac:dyDescent="0.25">
      <c r="A2878" s="1">
        <v>15719</v>
      </c>
      <c r="C2878" s="5"/>
    </row>
    <row r="2879" spans="1:3" x14ac:dyDescent="0.25">
      <c r="A2879" s="1">
        <v>15720</v>
      </c>
      <c r="C2879" s="5"/>
    </row>
    <row r="2880" spans="1:3" x14ac:dyDescent="0.25">
      <c r="A2880" s="1">
        <v>15721</v>
      </c>
      <c r="C2880" s="5"/>
    </row>
    <row r="2881" spans="1:3" x14ac:dyDescent="0.25">
      <c r="A2881" s="1">
        <v>15722</v>
      </c>
      <c r="C2881" s="5"/>
    </row>
    <row r="2882" spans="1:3" x14ac:dyDescent="0.25">
      <c r="A2882" s="1">
        <v>15723</v>
      </c>
      <c r="C2882" s="5"/>
    </row>
    <row r="2883" spans="1:3" x14ac:dyDescent="0.25">
      <c r="A2883" s="1">
        <v>15724</v>
      </c>
      <c r="C2883" s="5"/>
    </row>
    <row r="2884" spans="1:3" x14ac:dyDescent="0.25">
      <c r="A2884" s="1">
        <v>15725</v>
      </c>
    </row>
    <row r="2885" spans="1:3" x14ac:dyDescent="0.25">
      <c r="A2885" s="1">
        <v>15726</v>
      </c>
    </row>
    <row r="2886" spans="1:3" x14ac:dyDescent="0.25">
      <c r="A2886" s="1">
        <v>15727</v>
      </c>
    </row>
    <row r="2887" spans="1:3" x14ac:dyDescent="0.25">
      <c r="A2887" s="1">
        <v>15728</v>
      </c>
    </row>
    <row r="2888" spans="1:3" x14ac:dyDescent="0.25">
      <c r="A2888" s="1">
        <v>15729</v>
      </c>
    </row>
    <row r="2889" spans="1:3" x14ac:dyDescent="0.25">
      <c r="A2889" s="1">
        <v>15730</v>
      </c>
    </row>
    <row r="2890" spans="1:3" x14ac:dyDescent="0.25">
      <c r="A2890" s="1">
        <v>15731</v>
      </c>
    </row>
    <row r="2891" spans="1:3" x14ac:dyDescent="0.25">
      <c r="A2891" s="1">
        <v>15732</v>
      </c>
    </row>
    <row r="2892" spans="1:3" x14ac:dyDescent="0.25">
      <c r="A2892" s="1">
        <v>15733</v>
      </c>
    </row>
    <row r="2893" spans="1:3" x14ac:dyDescent="0.25">
      <c r="A2893" s="1">
        <v>15734</v>
      </c>
    </row>
    <row r="2894" spans="1:3" x14ac:dyDescent="0.25">
      <c r="A2894" s="1">
        <v>15735</v>
      </c>
    </row>
    <row r="2895" spans="1:3" x14ac:dyDescent="0.25">
      <c r="A2895" s="1">
        <v>15736</v>
      </c>
    </row>
    <row r="2896" spans="1:3" x14ac:dyDescent="0.25">
      <c r="A2896" s="1">
        <v>15737</v>
      </c>
    </row>
    <row r="2897" spans="1:6" x14ac:dyDescent="0.25">
      <c r="A2897" s="1">
        <v>15738</v>
      </c>
    </row>
    <row r="2898" spans="1:6" x14ac:dyDescent="0.25">
      <c r="A2898" s="1">
        <v>15739</v>
      </c>
    </row>
    <row r="2899" spans="1:6" x14ac:dyDescent="0.25">
      <c r="A2899" s="1">
        <v>15740</v>
      </c>
    </row>
    <row r="2900" spans="1:6" x14ac:dyDescent="0.25">
      <c r="A2900" s="1">
        <v>15741</v>
      </c>
    </row>
    <row r="2901" spans="1:6" x14ac:dyDescent="0.25">
      <c r="A2901" s="1">
        <v>15742</v>
      </c>
    </row>
    <row r="2902" spans="1:6" x14ac:dyDescent="0.25">
      <c r="A2902" s="1">
        <v>15743</v>
      </c>
    </row>
    <row r="2903" spans="1:6" x14ac:dyDescent="0.25">
      <c r="A2903" s="1">
        <v>15744</v>
      </c>
    </row>
    <row r="2904" spans="1:6" x14ac:dyDescent="0.25">
      <c r="A2904" s="1">
        <v>15745</v>
      </c>
    </row>
    <row r="2905" spans="1:6" x14ac:dyDescent="0.25">
      <c r="A2905" s="1">
        <v>15746</v>
      </c>
    </row>
    <row r="2906" spans="1:6" x14ac:dyDescent="0.25">
      <c r="A2906" s="1">
        <v>15747</v>
      </c>
    </row>
    <row r="2907" spans="1:6" x14ac:dyDescent="0.25">
      <c r="A2907" s="1">
        <v>15748</v>
      </c>
    </row>
    <row r="2908" spans="1:6" x14ac:dyDescent="0.25">
      <c r="A2908" s="1">
        <v>15749</v>
      </c>
    </row>
    <row r="2909" spans="1:6" ht="15.75" thickBot="1" x14ac:dyDescent="0.3">
      <c r="A2909" s="1">
        <v>15750</v>
      </c>
    </row>
    <row r="2910" spans="1:6" ht="15.75" thickBot="1" x14ac:dyDescent="0.3">
      <c r="A2910" s="13">
        <v>15800</v>
      </c>
      <c r="B2910" s="7" t="s">
        <v>472</v>
      </c>
      <c r="C2910" s="7" t="s">
        <v>512</v>
      </c>
      <c r="D2910" s="8" t="s">
        <v>513</v>
      </c>
      <c r="E2910" s="8" t="s">
        <v>514</v>
      </c>
      <c r="F2910" s="9" t="s">
        <v>515</v>
      </c>
    </row>
    <row r="2911" spans="1:6" x14ac:dyDescent="0.25">
      <c r="A2911" s="1">
        <v>15801</v>
      </c>
      <c r="B2911" s="6" t="s">
        <v>908</v>
      </c>
      <c r="C2911" s="12" t="s">
        <v>909</v>
      </c>
    </row>
    <row r="2912" spans="1:6" x14ac:dyDescent="0.25">
      <c r="A2912" s="1">
        <v>15802</v>
      </c>
      <c r="B2912" s="6"/>
      <c r="C2912" s="12"/>
    </row>
    <row r="2913" spans="1:3" x14ac:dyDescent="0.25">
      <c r="A2913" s="1">
        <v>15803</v>
      </c>
      <c r="B2913" s="6"/>
      <c r="C2913" s="5"/>
    </row>
    <row r="2914" spans="1:3" x14ac:dyDescent="0.25">
      <c r="A2914" s="1">
        <v>15804</v>
      </c>
      <c r="B2914" s="6"/>
      <c r="C2914" s="5"/>
    </row>
    <row r="2915" spans="1:3" x14ac:dyDescent="0.25">
      <c r="A2915" s="1">
        <v>15805</v>
      </c>
      <c r="B2915" s="6"/>
      <c r="C2915" s="5"/>
    </row>
    <row r="2916" spans="1:3" x14ac:dyDescent="0.25">
      <c r="A2916" s="1">
        <v>15806</v>
      </c>
      <c r="B2916" s="4"/>
      <c r="C2916" s="5"/>
    </row>
    <row r="2917" spans="1:3" x14ac:dyDescent="0.25">
      <c r="A2917" s="1">
        <v>15807</v>
      </c>
      <c r="B2917" s="4"/>
      <c r="C2917" s="5"/>
    </row>
    <row r="2918" spans="1:3" x14ac:dyDescent="0.25">
      <c r="A2918" s="1">
        <v>15808</v>
      </c>
      <c r="B2918" s="4"/>
      <c r="C2918" s="5"/>
    </row>
    <row r="2919" spans="1:3" x14ac:dyDescent="0.25">
      <c r="A2919" s="1">
        <v>15809</v>
      </c>
      <c r="B2919" s="4"/>
      <c r="C2919" s="5"/>
    </row>
    <row r="2920" spans="1:3" x14ac:dyDescent="0.25">
      <c r="A2920" s="1">
        <v>15810</v>
      </c>
      <c r="B2920" s="4"/>
      <c r="C2920" s="5"/>
    </row>
    <row r="2921" spans="1:3" x14ac:dyDescent="0.25">
      <c r="A2921" s="1">
        <v>15811</v>
      </c>
      <c r="B2921" s="4"/>
      <c r="C2921" s="5"/>
    </row>
    <row r="2922" spans="1:3" x14ac:dyDescent="0.25">
      <c r="A2922" s="1">
        <v>15812</v>
      </c>
      <c r="B2922" s="4"/>
      <c r="C2922" s="5"/>
    </row>
    <row r="2923" spans="1:3" x14ac:dyDescent="0.25">
      <c r="A2923" s="1">
        <v>15813</v>
      </c>
      <c r="B2923" s="4"/>
      <c r="C2923" s="5"/>
    </row>
    <row r="2924" spans="1:3" x14ac:dyDescent="0.25">
      <c r="A2924" s="1">
        <v>15814</v>
      </c>
      <c r="C2924" s="5"/>
    </row>
    <row r="2925" spans="1:3" x14ac:dyDescent="0.25">
      <c r="A2925" s="1">
        <v>15815</v>
      </c>
      <c r="C2925" s="5"/>
    </row>
    <row r="2926" spans="1:3" x14ac:dyDescent="0.25">
      <c r="A2926" s="1">
        <v>15816</v>
      </c>
      <c r="C2926" s="5"/>
    </row>
    <row r="2927" spans="1:3" x14ac:dyDescent="0.25">
      <c r="A2927" s="1">
        <v>15817</v>
      </c>
      <c r="C2927" s="5"/>
    </row>
    <row r="2928" spans="1:3" x14ac:dyDescent="0.25">
      <c r="A2928" s="1">
        <v>15818</v>
      </c>
      <c r="C2928" s="5"/>
    </row>
    <row r="2929" spans="1:3" x14ac:dyDescent="0.25">
      <c r="A2929" s="1">
        <v>15819</v>
      </c>
      <c r="C2929" s="5"/>
    </row>
    <row r="2930" spans="1:3" x14ac:dyDescent="0.25">
      <c r="A2930" s="1">
        <v>15820</v>
      </c>
      <c r="C2930" s="5"/>
    </row>
    <row r="2931" spans="1:3" x14ac:dyDescent="0.25">
      <c r="A2931" s="1">
        <v>15821</v>
      </c>
      <c r="C2931" s="5"/>
    </row>
    <row r="2932" spans="1:3" x14ac:dyDescent="0.25">
      <c r="A2932" s="1">
        <v>15822</v>
      </c>
      <c r="C2932" s="5"/>
    </row>
    <row r="2933" spans="1:3" x14ac:dyDescent="0.25">
      <c r="A2933" s="1">
        <v>15823</v>
      </c>
      <c r="C2933" s="5"/>
    </row>
    <row r="2934" spans="1:3" x14ac:dyDescent="0.25">
      <c r="A2934" s="1">
        <v>15824</v>
      </c>
      <c r="C2934" s="5"/>
    </row>
    <row r="2935" spans="1:3" x14ac:dyDescent="0.25">
      <c r="A2935" s="1">
        <v>15825</v>
      </c>
    </row>
    <row r="2936" spans="1:3" x14ac:dyDescent="0.25">
      <c r="A2936" s="1">
        <v>15826</v>
      </c>
    </row>
    <row r="2937" spans="1:3" x14ac:dyDescent="0.25">
      <c r="A2937" s="1">
        <v>15827</v>
      </c>
    </row>
    <row r="2938" spans="1:3" x14ac:dyDescent="0.25">
      <c r="A2938" s="1">
        <v>15828</v>
      </c>
    </row>
    <row r="2939" spans="1:3" x14ac:dyDescent="0.25">
      <c r="A2939" s="1">
        <v>15829</v>
      </c>
    </row>
    <row r="2940" spans="1:3" x14ac:dyDescent="0.25">
      <c r="A2940" s="1">
        <v>15830</v>
      </c>
    </row>
    <row r="2941" spans="1:3" x14ac:dyDescent="0.25">
      <c r="A2941" s="1">
        <v>15831</v>
      </c>
    </row>
    <row r="2942" spans="1:3" x14ac:dyDescent="0.25">
      <c r="A2942" s="1">
        <v>15832</v>
      </c>
    </row>
    <row r="2943" spans="1:3" x14ac:dyDescent="0.25">
      <c r="A2943" s="1">
        <v>15833</v>
      </c>
    </row>
    <row r="2944" spans="1:3" x14ac:dyDescent="0.25">
      <c r="A2944" s="1">
        <v>15834</v>
      </c>
    </row>
    <row r="2945" spans="1:1" x14ac:dyDescent="0.25">
      <c r="A2945" s="1">
        <v>15835</v>
      </c>
    </row>
    <row r="2946" spans="1:1" x14ac:dyDescent="0.25">
      <c r="A2946" s="1">
        <v>15836</v>
      </c>
    </row>
    <row r="2947" spans="1:1" x14ac:dyDescent="0.25">
      <c r="A2947" s="1">
        <v>15837</v>
      </c>
    </row>
    <row r="2948" spans="1:1" x14ac:dyDescent="0.25">
      <c r="A2948" s="1">
        <v>15838</v>
      </c>
    </row>
    <row r="2949" spans="1:1" x14ac:dyDescent="0.25">
      <c r="A2949" s="1">
        <v>15839</v>
      </c>
    </row>
    <row r="2950" spans="1:1" x14ac:dyDescent="0.25">
      <c r="A2950" s="1">
        <v>15840</v>
      </c>
    </row>
    <row r="2951" spans="1:1" x14ac:dyDescent="0.25">
      <c r="A2951" s="1">
        <v>15841</v>
      </c>
    </row>
    <row r="2952" spans="1:1" x14ac:dyDescent="0.25">
      <c r="A2952" s="1">
        <v>15842</v>
      </c>
    </row>
    <row r="2953" spans="1:1" x14ac:dyDescent="0.25">
      <c r="A2953" s="1">
        <v>15843</v>
      </c>
    </row>
    <row r="2954" spans="1:1" x14ac:dyDescent="0.25">
      <c r="A2954" s="1">
        <v>15844</v>
      </c>
    </row>
    <row r="2955" spans="1:1" x14ac:dyDescent="0.25">
      <c r="A2955" s="1">
        <v>15845</v>
      </c>
    </row>
    <row r="2956" spans="1:1" x14ac:dyDescent="0.25">
      <c r="A2956" s="1">
        <v>15846</v>
      </c>
    </row>
    <row r="2957" spans="1:1" x14ac:dyDescent="0.25">
      <c r="A2957" s="1">
        <v>15847</v>
      </c>
    </row>
    <row r="2958" spans="1:1" x14ac:dyDescent="0.25">
      <c r="A2958" s="1">
        <v>15848</v>
      </c>
    </row>
    <row r="2959" spans="1:1" x14ac:dyDescent="0.25">
      <c r="A2959" s="1">
        <v>15849</v>
      </c>
    </row>
    <row r="2960" spans="1:1" ht="15.75" thickBot="1" x14ac:dyDescent="0.3">
      <c r="A2960" s="1">
        <v>15850</v>
      </c>
    </row>
    <row r="2961" spans="1:6" ht="15.75" thickBot="1" x14ac:dyDescent="0.3">
      <c r="A2961" s="13">
        <v>15900</v>
      </c>
      <c r="B2961" s="7" t="s">
        <v>228</v>
      </c>
      <c r="C2961" s="7" t="s">
        <v>229</v>
      </c>
      <c r="D2961" s="8" t="s">
        <v>26</v>
      </c>
      <c r="E2961" s="8" t="s">
        <v>230</v>
      </c>
      <c r="F2961" s="9" t="s">
        <v>231</v>
      </c>
    </row>
    <row r="2962" spans="1:6" x14ac:dyDescent="0.25">
      <c r="A2962" s="1">
        <v>15901</v>
      </c>
      <c r="B2962" s="6" t="s">
        <v>910</v>
      </c>
      <c r="C2962" s="12"/>
    </row>
    <row r="2963" spans="1:6" x14ac:dyDescent="0.25">
      <c r="A2963" s="1">
        <v>15902</v>
      </c>
      <c r="B2963" s="6"/>
      <c r="C2963" s="12"/>
    </row>
    <row r="2964" spans="1:6" x14ac:dyDescent="0.25">
      <c r="A2964" s="1">
        <v>15903</v>
      </c>
      <c r="B2964" s="6"/>
      <c r="C2964" s="5"/>
    </row>
    <row r="2965" spans="1:6" x14ac:dyDescent="0.25">
      <c r="A2965" s="1">
        <v>15904</v>
      </c>
      <c r="B2965" s="6"/>
      <c r="C2965" s="5"/>
    </row>
    <row r="2966" spans="1:6" x14ac:dyDescent="0.25">
      <c r="A2966" s="1">
        <v>15905</v>
      </c>
      <c r="B2966" s="6"/>
      <c r="C2966" s="5"/>
    </row>
    <row r="2967" spans="1:6" x14ac:dyDescent="0.25">
      <c r="A2967" s="1">
        <v>15906</v>
      </c>
      <c r="B2967" s="4"/>
      <c r="C2967" s="5"/>
    </row>
    <row r="2968" spans="1:6" x14ac:dyDescent="0.25">
      <c r="A2968" s="1">
        <v>15907</v>
      </c>
      <c r="B2968" s="4"/>
      <c r="C2968" s="5"/>
    </row>
    <row r="2969" spans="1:6" x14ac:dyDescent="0.25">
      <c r="A2969" s="1">
        <v>15908</v>
      </c>
      <c r="B2969" s="4"/>
      <c r="C2969" s="5"/>
    </row>
    <row r="2970" spans="1:6" x14ac:dyDescent="0.25">
      <c r="A2970" s="1">
        <v>15909</v>
      </c>
      <c r="B2970" s="4"/>
      <c r="C2970" s="5"/>
    </row>
    <row r="2971" spans="1:6" x14ac:dyDescent="0.25">
      <c r="A2971" s="1">
        <v>15910</v>
      </c>
      <c r="B2971" s="4"/>
      <c r="C2971" s="5"/>
    </row>
    <row r="2972" spans="1:6" x14ac:dyDescent="0.25">
      <c r="A2972" s="1">
        <v>15911</v>
      </c>
      <c r="B2972" s="4"/>
      <c r="C2972" s="5"/>
    </row>
    <row r="2973" spans="1:6" x14ac:dyDescent="0.25">
      <c r="A2973" s="1">
        <v>15912</v>
      </c>
      <c r="B2973" s="4"/>
      <c r="C2973" s="5"/>
    </row>
    <row r="2974" spans="1:6" x14ac:dyDescent="0.25">
      <c r="A2974" s="1">
        <v>15913</v>
      </c>
      <c r="B2974" s="4"/>
      <c r="C2974" s="5"/>
    </row>
    <row r="2975" spans="1:6" x14ac:dyDescent="0.25">
      <c r="A2975" s="1">
        <v>15914</v>
      </c>
      <c r="C2975" s="5"/>
    </row>
    <row r="2976" spans="1:6" x14ac:dyDescent="0.25">
      <c r="A2976" s="1">
        <v>15915</v>
      </c>
      <c r="C2976" s="5"/>
    </row>
    <row r="2977" spans="1:3" x14ac:dyDescent="0.25">
      <c r="A2977" s="1">
        <v>15916</v>
      </c>
      <c r="C2977" s="5"/>
    </row>
    <row r="2978" spans="1:3" x14ac:dyDescent="0.25">
      <c r="A2978" s="1">
        <v>15917</v>
      </c>
      <c r="C2978" s="5"/>
    </row>
    <row r="2979" spans="1:3" x14ac:dyDescent="0.25">
      <c r="A2979" s="1">
        <v>15918</v>
      </c>
      <c r="C2979" s="5"/>
    </row>
    <row r="2980" spans="1:3" x14ac:dyDescent="0.25">
      <c r="A2980" s="1">
        <v>15919</v>
      </c>
      <c r="C2980" s="5"/>
    </row>
    <row r="2981" spans="1:3" x14ac:dyDescent="0.25">
      <c r="A2981" s="1">
        <v>15920</v>
      </c>
      <c r="C2981" s="5"/>
    </row>
    <row r="2982" spans="1:3" x14ac:dyDescent="0.25">
      <c r="A2982" s="1">
        <v>15921</v>
      </c>
      <c r="C2982" s="5"/>
    </row>
    <row r="2983" spans="1:3" x14ac:dyDescent="0.25">
      <c r="A2983" s="1">
        <v>15922</v>
      </c>
      <c r="C2983" s="5"/>
    </row>
    <row r="2984" spans="1:3" x14ac:dyDescent="0.25">
      <c r="A2984" s="1">
        <v>15923</v>
      </c>
      <c r="C2984" s="5"/>
    </row>
    <row r="2985" spans="1:3" x14ac:dyDescent="0.25">
      <c r="A2985" s="1">
        <v>15924</v>
      </c>
      <c r="C2985" s="5"/>
    </row>
    <row r="2986" spans="1:3" x14ac:dyDescent="0.25">
      <c r="A2986" s="1">
        <v>15925</v>
      </c>
    </row>
    <row r="2987" spans="1:3" x14ac:dyDescent="0.25">
      <c r="A2987" s="1">
        <v>15926</v>
      </c>
    </row>
    <row r="2988" spans="1:3" x14ac:dyDescent="0.25">
      <c r="A2988" s="1">
        <v>15927</v>
      </c>
    </row>
    <row r="2989" spans="1:3" x14ac:dyDescent="0.25">
      <c r="A2989" s="1">
        <v>15928</v>
      </c>
    </row>
    <row r="2990" spans="1:3" x14ac:dyDescent="0.25">
      <c r="A2990" s="1">
        <v>15929</v>
      </c>
    </row>
    <row r="2991" spans="1:3" x14ac:dyDescent="0.25">
      <c r="A2991" s="1">
        <v>15930</v>
      </c>
    </row>
    <row r="2992" spans="1:3" x14ac:dyDescent="0.25">
      <c r="A2992" s="1">
        <v>15931</v>
      </c>
    </row>
    <row r="2993" spans="1:1" x14ac:dyDescent="0.25">
      <c r="A2993" s="1">
        <v>15932</v>
      </c>
    </row>
    <row r="2994" spans="1:1" x14ac:dyDescent="0.25">
      <c r="A2994" s="1">
        <v>15933</v>
      </c>
    </row>
    <row r="2995" spans="1:1" x14ac:dyDescent="0.25">
      <c r="A2995" s="1">
        <v>15934</v>
      </c>
    </row>
    <row r="2996" spans="1:1" x14ac:dyDescent="0.25">
      <c r="A2996" s="1">
        <v>15935</v>
      </c>
    </row>
    <row r="2997" spans="1:1" x14ac:dyDescent="0.25">
      <c r="A2997" s="1">
        <v>15936</v>
      </c>
    </row>
    <row r="2998" spans="1:1" x14ac:dyDescent="0.25">
      <c r="A2998" s="1">
        <v>15937</v>
      </c>
    </row>
    <row r="2999" spans="1:1" x14ac:dyDescent="0.25">
      <c r="A2999" s="1">
        <v>15938</v>
      </c>
    </row>
    <row r="3000" spans="1:1" x14ac:dyDescent="0.25">
      <c r="A3000" s="1">
        <v>15939</v>
      </c>
    </row>
    <row r="3001" spans="1:1" x14ac:dyDescent="0.25">
      <c r="A3001" s="1">
        <v>15940</v>
      </c>
    </row>
    <row r="3002" spans="1:1" x14ac:dyDescent="0.25">
      <c r="A3002" s="1">
        <v>15941</v>
      </c>
    </row>
    <row r="3003" spans="1:1" x14ac:dyDescent="0.25">
      <c r="A3003" s="1">
        <v>15942</v>
      </c>
    </row>
    <row r="3004" spans="1:1" x14ac:dyDescent="0.25">
      <c r="A3004" s="1">
        <v>15943</v>
      </c>
    </row>
    <row r="3005" spans="1:1" x14ac:dyDescent="0.25">
      <c r="A3005" s="1">
        <v>15944</v>
      </c>
    </row>
    <row r="3006" spans="1:1" x14ac:dyDescent="0.25">
      <c r="A3006" s="1">
        <v>15945</v>
      </c>
    </row>
    <row r="3007" spans="1:1" x14ac:dyDescent="0.25">
      <c r="A3007" s="1">
        <v>15946</v>
      </c>
    </row>
    <row r="3008" spans="1:1" x14ac:dyDescent="0.25">
      <c r="A3008" s="1">
        <v>15947</v>
      </c>
    </row>
    <row r="3009" spans="1:6" x14ac:dyDescent="0.25">
      <c r="A3009" s="1">
        <v>15948</v>
      </c>
    </row>
    <row r="3010" spans="1:6" x14ac:dyDescent="0.25">
      <c r="A3010" s="1">
        <v>15949</v>
      </c>
    </row>
    <row r="3011" spans="1:6" ht="15.75" thickBot="1" x14ac:dyDescent="0.3">
      <c r="A3011" s="1">
        <v>15950</v>
      </c>
    </row>
    <row r="3012" spans="1:6" ht="15.75" thickBot="1" x14ac:dyDescent="0.3">
      <c r="A3012" s="13">
        <v>16000</v>
      </c>
      <c r="B3012" s="7" t="s">
        <v>232</v>
      </c>
      <c r="C3012" s="7" t="s">
        <v>233</v>
      </c>
      <c r="D3012" s="8" t="s">
        <v>234</v>
      </c>
      <c r="E3012" s="8" t="s">
        <v>235</v>
      </c>
      <c r="F3012" s="9" t="s">
        <v>236</v>
      </c>
    </row>
    <row r="3013" spans="1:6" x14ac:dyDescent="0.25">
      <c r="A3013" s="1">
        <v>16001</v>
      </c>
      <c r="B3013" s="6" t="s">
        <v>911</v>
      </c>
      <c r="C3013" s="12"/>
    </row>
    <row r="3014" spans="1:6" x14ac:dyDescent="0.25">
      <c r="A3014" s="1">
        <v>16002</v>
      </c>
      <c r="B3014" s="6"/>
      <c r="C3014" s="12"/>
    </row>
    <row r="3015" spans="1:6" x14ac:dyDescent="0.25">
      <c r="A3015" s="1">
        <v>16003</v>
      </c>
      <c r="B3015" s="6"/>
      <c r="C3015" s="5"/>
    </row>
    <row r="3016" spans="1:6" x14ac:dyDescent="0.25">
      <c r="A3016" s="1">
        <v>16004</v>
      </c>
      <c r="B3016" s="6"/>
      <c r="C3016" s="5"/>
    </row>
    <row r="3017" spans="1:6" x14ac:dyDescent="0.25">
      <c r="A3017" s="1">
        <v>16005</v>
      </c>
      <c r="B3017" s="6"/>
      <c r="C3017" s="5"/>
    </row>
    <row r="3018" spans="1:6" x14ac:dyDescent="0.25">
      <c r="A3018" s="1">
        <v>16006</v>
      </c>
      <c r="B3018" s="4"/>
      <c r="C3018" s="5"/>
    </row>
    <row r="3019" spans="1:6" x14ac:dyDescent="0.25">
      <c r="A3019" s="1">
        <v>16007</v>
      </c>
      <c r="B3019" s="4"/>
      <c r="C3019" s="5"/>
    </row>
    <row r="3020" spans="1:6" x14ac:dyDescent="0.25">
      <c r="A3020" s="1">
        <v>16008</v>
      </c>
      <c r="B3020" s="4"/>
      <c r="C3020" s="5"/>
    </row>
    <row r="3021" spans="1:6" x14ac:dyDescent="0.25">
      <c r="A3021" s="1">
        <v>16009</v>
      </c>
      <c r="B3021" s="4"/>
      <c r="C3021" s="5"/>
    </row>
    <row r="3022" spans="1:6" x14ac:dyDescent="0.25">
      <c r="A3022" s="1">
        <v>16010</v>
      </c>
      <c r="B3022" s="4"/>
      <c r="C3022" s="5"/>
    </row>
    <row r="3023" spans="1:6" x14ac:dyDescent="0.25">
      <c r="A3023" s="1">
        <v>16011</v>
      </c>
      <c r="B3023" s="4"/>
      <c r="C3023" s="5"/>
    </row>
    <row r="3024" spans="1:6" x14ac:dyDescent="0.25">
      <c r="A3024" s="1">
        <v>16012</v>
      </c>
      <c r="B3024" s="4"/>
      <c r="C3024" s="5"/>
    </row>
    <row r="3025" spans="1:3" x14ac:dyDescent="0.25">
      <c r="A3025" s="1">
        <v>16013</v>
      </c>
      <c r="B3025" s="4"/>
      <c r="C3025" s="5"/>
    </row>
    <row r="3026" spans="1:3" x14ac:dyDescent="0.25">
      <c r="A3026" s="1">
        <v>16014</v>
      </c>
      <c r="C3026" s="5"/>
    </row>
    <row r="3027" spans="1:3" x14ac:dyDescent="0.25">
      <c r="A3027" s="1">
        <v>16015</v>
      </c>
      <c r="C3027" s="5"/>
    </row>
    <row r="3028" spans="1:3" x14ac:dyDescent="0.25">
      <c r="A3028" s="1">
        <v>16016</v>
      </c>
      <c r="C3028" s="5"/>
    </row>
    <row r="3029" spans="1:3" x14ac:dyDescent="0.25">
      <c r="A3029" s="1">
        <v>16017</v>
      </c>
      <c r="C3029" s="5"/>
    </row>
    <row r="3030" spans="1:3" x14ac:dyDescent="0.25">
      <c r="A3030" s="1">
        <v>16018</v>
      </c>
      <c r="C3030" s="5"/>
    </row>
    <row r="3031" spans="1:3" x14ac:dyDescent="0.25">
      <c r="A3031" s="1">
        <v>16019</v>
      </c>
      <c r="C3031" s="5"/>
    </row>
    <row r="3032" spans="1:3" x14ac:dyDescent="0.25">
      <c r="A3032" s="1">
        <v>16020</v>
      </c>
      <c r="C3032" s="5"/>
    </row>
    <row r="3033" spans="1:3" x14ac:dyDescent="0.25">
      <c r="A3033" s="1">
        <v>16021</v>
      </c>
      <c r="C3033" s="5"/>
    </row>
    <row r="3034" spans="1:3" x14ac:dyDescent="0.25">
      <c r="A3034" s="1">
        <v>16022</v>
      </c>
      <c r="C3034" s="5"/>
    </row>
    <row r="3035" spans="1:3" x14ac:dyDescent="0.25">
      <c r="A3035" s="1">
        <v>16023</v>
      </c>
      <c r="C3035" s="5"/>
    </row>
    <row r="3036" spans="1:3" x14ac:dyDescent="0.25">
      <c r="A3036" s="1">
        <v>16024</v>
      </c>
      <c r="C3036" s="5"/>
    </row>
    <row r="3037" spans="1:3" x14ac:dyDescent="0.25">
      <c r="A3037" s="1">
        <v>16025</v>
      </c>
    </row>
    <row r="3038" spans="1:3" x14ac:dyDescent="0.25">
      <c r="A3038" s="1">
        <v>16026</v>
      </c>
    </row>
    <row r="3039" spans="1:3" x14ac:dyDescent="0.25">
      <c r="A3039" s="1">
        <v>16027</v>
      </c>
    </row>
    <row r="3040" spans="1:3" x14ac:dyDescent="0.25">
      <c r="A3040" s="1">
        <v>16028</v>
      </c>
    </row>
    <row r="3041" spans="1:1" x14ac:dyDescent="0.25">
      <c r="A3041" s="1">
        <v>16029</v>
      </c>
    </row>
    <row r="3042" spans="1:1" x14ac:dyDescent="0.25">
      <c r="A3042" s="1">
        <v>16030</v>
      </c>
    </row>
    <row r="3043" spans="1:1" x14ac:dyDescent="0.25">
      <c r="A3043" s="1">
        <v>16031</v>
      </c>
    </row>
    <row r="3044" spans="1:1" x14ac:dyDescent="0.25">
      <c r="A3044" s="1">
        <v>16032</v>
      </c>
    </row>
    <row r="3045" spans="1:1" x14ac:dyDescent="0.25">
      <c r="A3045" s="1">
        <v>16033</v>
      </c>
    </row>
    <row r="3046" spans="1:1" x14ac:dyDescent="0.25">
      <c r="A3046" s="1">
        <v>16034</v>
      </c>
    </row>
    <row r="3047" spans="1:1" x14ac:dyDescent="0.25">
      <c r="A3047" s="1">
        <v>16035</v>
      </c>
    </row>
    <row r="3048" spans="1:1" x14ac:dyDescent="0.25">
      <c r="A3048" s="1">
        <v>16036</v>
      </c>
    </row>
    <row r="3049" spans="1:1" x14ac:dyDescent="0.25">
      <c r="A3049" s="1">
        <v>16037</v>
      </c>
    </row>
    <row r="3050" spans="1:1" x14ac:dyDescent="0.25">
      <c r="A3050" s="1">
        <v>16038</v>
      </c>
    </row>
    <row r="3051" spans="1:1" x14ac:dyDescent="0.25">
      <c r="A3051" s="1">
        <v>16039</v>
      </c>
    </row>
    <row r="3052" spans="1:1" x14ac:dyDescent="0.25">
      <c r="A3052" s="1">
        <v>16040</v>
      </c>
    </row>
    <row r="3053" spans="1:1" x14ac:dyDescent="0.25">
      <c r="A3053" s="1">
        <v>16041</v>
      </c>
    </row>
    <row r="3054" spans="1:1" x14ac:dyDescent="0.25">
      <c r="A3054" s="1">
        <v>16042</v>
      </c>
    </row>
    <row r="3055" spans="1:1" x14ac:dyDescent="0.25">
      <c r="A3055" s="1">
        <v>16043</v>
      </c>
    </row>
    <row r="3056" spans="1:1" x14ac:dyDescent="0.25">
      <c r="A3056" s="1">
        <v>16044</v>
      </c>
    </row>
    <row r="3057" spans="1:6" x14ac:dyDescent="0.25">
      <c r="A3057" s="1">
        <v>16045</v>
      </c>
    </row>
    <row r="3058" spans="1:6" x14ac:dyDescent="0.25">
      <c r="A3058" s="1">
        <v>16046</v>
      </c>
    </row>
    <row r="3059" spans="1:6" x14ac:dyDescent="0.25">
      <c r="A3059" s="1">
        <v>16047</v>
      </c>
    </row>
    <row r="3060" spans="1:6" x14ac:dyDescent="0.25">
      <c r="A3060" s="1">
        <v>16048</v>
      </c>
    </row>
    <row r="3061" spans="1:6" x14ac:dyDescent="0.25">
      <c r="A3061" s="1">
        <v>16049</v>
      </c>
    </row>
    <row r="3062" spans="1:6" ht="15.75" thickBot="1" x14ac:dyDescent="0.3">
      <c r="A3062" s="1">
        <v>16050</v>
      </c>
    </row>
    <row r="3063" spans="1:6" ht="15.75" thickBot="1" x14ac:dyDescent="0.3">
      <c r="A3063" s="13">
        <v>16100</v>
      </c>
      <c r="B3063" s="7" t="s">
        <v>237</v>
      </c>
      <c r="C3063" s="7" t="s">
        <v>238</v>
      </c>
      <c r="D3063" s="8" t="s">
        <v>150</v>
      </c>
      <c r="E3063" s="8" t="s">
        <v>239</v>
      </c>
      <c r="F3063" s="9" t="s">
        <v>240</v>
      </c>
    </row>
    <row r="3064" spans="1:6" x14ac:dyDescent="0.25">
      <c r="A3064" s="1">
        <v>16101</v>
      </c>
      <c r="B3064" s="6" t="s">
        <v>912</v>
      </c>
      <c r="C3064" s="12"/>
    </row>
    <row r="3065" spans="1:6" x14ac:dyDescent="0.25">
      <c r="A3065" s="1">
        <v>16102</v>
      </c>
      <c r="B3065" s="6"/>
      <c r="C3065" s="12"/>
    </row>
    <row r="3066" spans="1:6" x14ac:dyDescent="0.25">
      <c r="A3066" s="1">
        <v>16103</v>
      </c>
      <c r="B3066" s="6"/>
      <c r="C3066" s="5"/>
    </row>
    <row r="3067" spans="1:6" x14ac:dyDescent="0.25">
      <c r="A3067" s="1">
        <v>16104</v>
      </c>
      <c r="B3067" s="6"/>
      <c r="C3067" s="5"/>
    </row>
    <row r="3068" spans="1:6" x14ac:dyDescent="0.25">
      <c r="A3068" s="1">
        <v>16105</v>
      </c>
      <c r="B3068" s="6"/>
      <c r="C3068" s="5"/>
    </row>
    <row r="3069" spans="1:6" x14ac:dyDescent="0.25">
      <c r="A3069" s="1">
        <v>16106</v>
      </c>
      <c r="B3069" s="4"/>
      <c r="C3069" s="5"/>
    </row>
    <row r="3070" spans="1:6" x14ac:dyDescent="0.25">
      <c r="A3070" s="1">
        <v>16107</v>
      </c>
      <c r="B3070" s="4"/>
      <c r="C3070" s="5"/>
    </row>
    <row r="3071" spans="1:6" x14ac:dyDescent="0.25">
      <c r="A3071" s="1">
        <v>16108</v>
      </c>
      <c r="B3071" s="4"/>
      <c r="C3071" s="5"/>
    </row>
    <row r="3072" spans="1:6" x14ac:dyDescent="0.25">
      <c r="A3072" s="1">
        <v>16109</v>
      </c>
      <c r="B3072" s="4"/>
      <c r="C3072" s="5"/>
    </row>
    <row r="3073" spans="1:3" x14ac:dyDescent="0.25">
      <c r="A3073" s="1">
        <v>16110</v>
      </c>
      <c r="B3073" s="4"/>
      <c r="C3073" s="5"/>
    </row>
    <row r="3074" spans="1:3" x14ac:dyDescent="0.25">
      <c r="A3074" s="1">
        <v>16111</v>
      </c>
      <c r="B3074" s="4"/>
      <c r="C3074" s="5"/>
    </row>
    <row r="3075" spans="1:3" x14ac:dyDescent="0.25">
      <c r="A3075" s="1">
        <v>16112</v>
      </c>
      <c r="B3075" s="4"/>
      <c r="C3075" s="5"/>
    </row>
    <row r="3076" spans="1:3" x14ac:dyDescent="0.25">
      <c r="A3076" s="1">
        <v>16113</v>
      </c>
      <c r="B3076" s="4"/>
      <c r="C3076" s="5"/>
    </row>
    <row r="3077" spans="1:3" x14ac:dyDescent="0.25">
      <c r="A3077" s="1">
        <v>16114</v>
      </c>
      <c r="C3077" s="5"/>
    </row>
    <row r="3078" spans="1:3" x14ac:dyDescent="0.25">
      <c r="A3078" s="1">
        <v>16115</v>
      </c>
      <c r="C3078" s="5"/>
    </row>
    <row r="3079" spans="1:3" x14ac:dyDescent="0.25">
      <c r="A3079" s="1">
        <v>16116</v>
      </c>
      <c r="C3079" s="5"/>
    </row>
    <row r="3080" spans="1:3" x14ac:dyDescent="0.25">
      <c r="A3080" s="1">
        <v>16117</v>
      </c>
      <c r="C3080" s="5"/>
    </row>
    <row r="3081" spans="1:3" x14ac:dyDescent="0.25">
      <c r="A3081" s="1">
        <v>16118</v>
      </c>
      <c r="C3081" s="5"/>
    </row>
    <row r="3082" spans="1:3" x14ac:dyDescent="0.25">
      <c r="A3082" s="1">
        <v>16119</v>
      </c>
      <c r="C3082" s="5"/>
    </row>
    <row r="3083" spans="1:3" x14ac:dyDescent="0.25">
      <c r="A3083" s="1">
        <v>16120</v>
      </c>
      <c r="C3083" s="5"/>
    </row>
    <row r="3084" spans="1:3" x14ac:dyDescent="0.25">
      <c r="A3084" s="1">
        <v>16121</v>
      </c>
      <c r="C3084" s="5"/>
    </row>
    <row r="3085" spans="1:3" x14ac:dyDescent="0.25">
      <c r="A3085" s="1">
        <v>16122</v>
      </c>
      <c r="C3085" s="5"/>
    </row>
    <row r="3086" spans="1:3" x14ac:dyDescent="0.25">
      <c r="A3086" s="1">
        <v>16123</v>
      </c>
      <c r="C3086" s="5"/>
    </row>
    <row r="3087" spans="1:3" x14ac:dyDescent="0.25">
      <c r="A3087" s="1">
        <v>16124</v>
      </c>
      <c r="C3087" s="5"/>
    </row>
    <row r="3088" spans="1:3" x14ac:dyDescent="0.25">
      <c r="A3088" s="1">
        <v>16125</v>
      </c>
    </row>
    <row r="3089" spans="1:1" x14ac:dyDescent="0.25">
      <c r="A3089" s="1">
        <v>16126</v>
      </c>
    </row>
    <row r="3090" spans="1:1" x14ac:dyDescent="0.25">
      <c r="A3090" s="1">
        <v>16127</v>
      </c>
    </row>
    <row r="3091" spans="1:1" x14ac:dyDescent="0.25">
      <c r="A3091" s="1">
        <v>16128</v>
      </c>
    </row>
    <row r="3092" spans="1:1" x14ac:dyDescent="0.25">
      <c r="A3092" s="1">
        <v>16129</v>
      </c>
    </row>
    <row r="3093" spans="1:1" x14ac:dyDescent="0.25">
      <c r="A3093" s="1">
        <v>16130</v>
      </c>
    </row>
    <row r="3094" spans="1:1" x14ac:dyDescent="0.25">
      <c r="A3094" s="1">
        <v>16131</v>
      </c>
    </row>
    <row r="3095" spans="1:1" x14ac:dyDescent="0.25">
      <c r="A3095" s="1">
        <v>16132</v>
      </c>
    </row>
    <row r="3096" spans="1:1" x14ac:dyDescent="0.25">
      <c r="A3096" s="1">
        <v>16133</v>
      </c>
    </row>
    <row r="3097" spans="1:1" x14ac:dyDescent="0.25">
      <c r="A3097" s="1">
        <v>16134</v>
      </c>
    </row>
    <row r="3098" spans="1:1" x14ac:dyDescent="0.25">
      <c r="A3098" s="1">
        <v>16135</v>
      </c>
    </row>
    <row r="3099" spans="1:1" x14ac:dyDescent="0.25">
      <c r="A3099" s="1">
        <v>16136</v>
      </c>
    </row>
    <row r="3100" spans="1:1" x14ac:dyDescent="0.25">
      <c r="A3100" s="1">
        <v>16137</v>
      </c>
    </row>
    <row r="3101" spans="1:1" x14ac:dyDescent="0.25">
      <c r="A3101" s="1">
        <v>16138</v>
      </c>
    </row>
    <row r="3102" spans="1:1" x14ac:dyDescent="0.25">
      <c r="A3102" s="1">
        <v>16139</v>
      </c>
    </row>
    <row r="3103" spans="1:1" x14ac:dyDescent="0.25">
      <c r="A3103" s="1">
        <v>16140</v>
      </c>
    </row>
    <row r="3104" spans="1:1" x14ac:dyDescent="0.25">
      <c r="A3104" s="1">
        <v>16141</v>
      </c>
    </row>
    <row r="3105" spans="1:6" x14ac:dyDescent="0.25">
      <c r="A3105" s="1">
        <v>16142</v>
      </c>
    </row>
    <row r="3106" spans="1:6" x14ac:dyDescent="0.25">
      <c r="A3106" s="1">
        <v>16143</v>
      </c>
    </row>
    <row r="3107" spans="1:6" x14ac:dyDescent="0.25">
      <c r="A3107" s="1">
        <v>16144</v>
      </c>
    </row>
    <row r="3108" spans="1:6" x14ac:dyDescent="0.25">
      <c r="A3108" s="1">
        <v>16145</v>
      </c>
    </row>
    <row r="3109" spans="1:6" x14ac:dyDescent="0.25">
      <c r="A3109" s="1">
        <v>16146</v>
      </c>
    </row>
    <row r="3110" spans="1:6" x14ac:dyDescent="0.25">
      <c r="A3110" s="1">
        <v>16147</v>
      </c>
    </row>
    <row r="3111" spans="1:6" x14ac:dyDescent="0.25">
      <c r="A3111" s="1">
        <v>16148</v>
      </c>
    </row>
    <row r="3112" spans="1:6" x14ac:dyDescent="0.25">
      <c r="A3112" s="1">
        <v>16149</v>
      </c>
    </row>
    <row r="3113" spans="1:6" ht="15.75" thickBot="1" x14ac:dyDescent="0.3">
      <c r="A3113" s="1">
        <v>16150</v>
      </c>
    </row>
    <row r="3114" spans="1:6" ht="15.75" thickBot="1" x14ac:dyDescent="0.3">
      <c r="A3114" s="13">
        <v>16200</v>
      </c>
      <c r="B3114" s="7" t="s">
        <v>241</v>
      </c>
      <c r="C3114" s="7" t="s">
        <v>242</v>
      </c>
      <c r="D3114" s="8" t="s">
        <v>243</v>
      </c>
      <c r="E3114" s="8" t="s">
        <v>244</v>
      </c>
      <c r="F3114" s="9" t="s">
        <v>245</v>
      </c>
    </row>
    <row r="3115" spans="1:6" x14ac:dyDescent="0.25">
      <c r="A3115" s="1">
        <v>16201</v>
      </c>
      <c r="B3115" s="6" t="s">
        <v>913</v>
      </c>
      <c r="C3115" s="12" t="s">
        <v>914</v>
      </c>
    </row>
    <row r="3116" spans="1:6" x14ac:dyDescent="0.25">
      <c r="A3116" s="1">
        <v>16202</v>
      </c>
      <c r="B3116" s="6"/>
      <c r="C3116" s="12"/>
    </row>
    <row r="3117" spans="1:6" x14ac:dyDescent="0.25">
      <c r="A3117" s="1">
        <v>16203</v>
      </c>
      <c r="B3117" s="6"/>
      <c r="C3117" s="5"/>
    </row>
    <row r="3118" spans="1:6" x14ac:dyDescent="0.25">
      <c r="A3118" s="1">
        <v>16204</v>
      </c>
      <c r="B3118" s="6"/>
      <c r="C3118" s="5"/>
    </row>
    <row r="3119" spans="1:6" x14ac:dyDescent="0.25">
      <c r="A3119" s="1">
        <v>16205</v>
      </c>
      <c r="B3119" s="6"/>
      <c r="C3119" s="5"/>
    </row>
    <row r="3120" spans="1:6" x14ac:dyDescent="0.25">
      <c r="A3120" s="1">
        <v>16206</v>
      </c>
      <c r="B3120" s="4"/>
      <c r="C3120" s="5"/>
    </row>
    <row r="3121" spans="1:3" x14ac:dyDescent="0.25">
      <c r="A3121" s="1">
        <v>16207</v>
      </c>
      <c r="B3121" s="4"/>
      <c r="C3121" s="5"/>
    </row>
    <row r="3122" spans="1:3" x14ac:dyDescent="0.25">
      <c r="A3122" s="1">
        <v>16208</v>
      </c>
      <c r="B3122" s="4"/>
      <c r="C3122" s="5"/>
    </row>
    <row r="3123" spans="1:3" x14ac:dyDescent="0.25">
      <c r="A3123" s="1">
        <v>16209</v>
      </c>
      <c r="B3123" s="4"/>
      <c r="C3123" s="5"/>
    </row>
    <row r="3124" spans="1:3" x14ac:dyDescent="0.25">
      <c r="A3124" s="1">
        <v>16210</v>
      </c>
      <c r="B3124" s="4"/>
      <c r="C3124" s="5"/>
    </row>
    <row r="3125" spans="1:3" x14ac:dyDescent="0.25">
      <c r="A3125" s="1">
        <v>16211</v>
      </c>
      <c r="B3125" s="4"/>
      <c r="C3125" s="5"/>
    </row>
    <row r="3126" spans="1:3" x14ac:dyDescent="0.25">
      <c r="A3126" s="1">
        <v>16212</v>
      </c>
      <c r="B3126" s="4"/>
      <c r="C3126" s="5"/>
    </row>
    <row r="3127" spans="1:3" x14ac:dyDescent="0.25">
      <c r="A3127" s="1">
        <v>16213</v>
      </c>
      <c r="B3127" s="4"/>
      <c r="C3127" s="5"/>
    </row>
    <row r="3128" spans="1:3" x14ac:dyDescent="0.25">
      <c r="A3128" s="1">
        <v>16214</v>
      </c>
      <c r="C3128" s="5"/>
    </row>
    <row r="3129" spans="1:3" x14ac:dyDescent="0.25">
      <c r="A3129" s="1">
        <v>16215</v>
      </c>
      <c r="C3129" s="5"/>
    </row>
    <row r="3130" spans="1:3" x14ac:dyDescent="0.25">
      <c r="A3130" s="1">
        <v>16216</v>
      </c>
      <c r="C3130" s="5"/>
    </row>
    <row r="3131" spans="1:3" x14ac:dyDescent="0.25">
      <c r="A3131" s="1">
        <v>16217</v>
      </c>
      <c r="C3131" s="5"/>
    </row>
    <row r="3132" spans="1:3" x14ac:dyDescent="0.25">
      <c r="A3132" s="1">
        <v>16218</v>
      </c>
      <c r="C3132" s="5"/>
    </row>
    <row r="3133" spans="1:3" x14ac:dyDescent="0.25">
      <c r="A3133" s="1">
        <v>16219</v>
      </c>
      <c r="C3133" s="5"/>
    </row>
    <row r="3134" spans="1:3" x14ac:dyDescent="0.25">
      <c r="A3134" s="1">
        <v>16220</v>
      </c>
      <c r="C3134" s="5"/>
    </row>
    <row r="3135" spans="1:3" x14ac:dyDescent="0.25">
      <c r="A3135" s="1">
        <v>16221</v>
      </c>
      <c r="C3135" s="5"/>
    </row>
    <row r="3136" spans="1:3" x14ac:dyDescent="0.25">
      <c r="A3136" s="1">
        <v>16222</v>
      </c>
      <c r="C3136" s="5"/>
    </row>
    <row r="3137" spans="1:3" x14ac:dyDescent="0.25">
      <c r="A3137" s="1">
        <v>16223</v>
      </c>
      <c r="C3137" s="5"/>
    </row>
    <row r="3138" spans="1:3" x14ac:dyDescent="0.25">
      <c r="A3138" s="1">
        <v>16224</v>
      </c>
      <c r="C3138" s="5"/>
    </row>
    <row r="3139" spans="1:3" x14ac:dyDescent="0.25">
      <c r="A3139" s="1">
        <v>16225</v>
      </c>
    </row>
    <row r="3140" spans="1:3" x14ac:dyDescent="0.25">
      <c r="A3140" s="1">
        <v>16226</v>
      </c>
    </row>
    <row r="3141" spans="1:3" x14ac:dyDescent="0.25">
      <c r="A3141" s="1">
        <v>16227</v>
      </c>
    </row>
    <row r="3142" spans="1:3" x14ac:dyDescent="0.25">
      <c r="A3142" s="1">
        <v>16228</v>
      </c>
    </row>
    <row r="3143" spans="1:3" x14ac:dyDescent="0.25">
      <c r="A3143" s="1">
        <v>16229</v>
      </c>
    </row>
    <row r="3144" spans="1:3" x14ac:dyDescent="0.25">
      <c r="A3144" s="1">
        <v>16230</v>
      </c>
    </row>
    <row r="3145" spans="1:3" x14ac:dyDescent="0.25">
      <c r="A3145" s="1">
        <v>16231</v>
      </c>
    </row>
    <row r="3146" spans="1:3" x14ac:dyDescent="0.25">
      <c r="A3146" s="1">
        <v>16232</v>
      </c>
    </row>
    <row r="3147" spans="1:3" x14ac:dyDescent="0.25">
      <c r="A3147" s="1">
        <v>16233</v>
      </c>
    </row>
    <row r="3148" spans="1:3" x14ac:dyDescent="0.25">
      <c r="A3148" s="1">
        <v>16234</v>
      </c>
    </row>
    <row r="3149" spans="1:3" x14ac:dyDescent="0.25">
      <c r="A3149" s="1">
        <v>16235</v>
      </c>
    </row>
    <row r="3150" spans="1:3" x14ac:dyDescent="0.25">
      <c r="A3150" s="1">
        <v>16236</v>
      </c>
    </row>
    <row r="3151" spans="1:3" x14ac:dyDescent="0.25">
      <c r="A3151" s="1">
        <v>16237</v>
      </c>
    </row>
    <row r="3152" spans="1:3" x14ac:dyDescent="0.25">
      <c r="A3152" s="1">
        <v>16238</v>
      </c>
    </row>
    <row r="3153" spans="1:6" x14ac:dyDescent="0.25">
      <c r="A3153" s="1">
        <v>16239</v>
      </c>
    </row>
    <row r="3154" spans="1:6" x14ac:dyDescent="0.25">
      <c r="A3154" s="1">
        <v>16240</v>
      </c>
    </row>
    <row r="3155" spans="1:6" x14ac:dyDescent="0.25">
      <c r="A3155" s="1">
        <v>16241</v>
      </c>
    </row>
    <row r="3156" spans="1:6" x14ac:dyDescent="0.25">
      <c r="A3156" s="1">
        <v>16242</v>
      </c>
    </row>
    <row r="3157" spans="1:6" x14ac:dyDescent="0.25">
      <c r="A3157" s="1">
        <v>16243</v>
      </c>
    </row>
    <row r="3158" spans="1:6" x14ac:dyDescent="0.25">
      <c r="A3158" s="1">
        <v>16244</v>
      </c>
    </row>
    <row r="3159" spans="1:6" x14ac:dyDescent="0.25">
      <c r="A3159" s="1">
        <v>16245</v>
      </c>
    </row>
    <row r="3160" spans="1:6" x14ac:dyDescent="0.25">
      <c r="A3160" s="1">
        <v>16246</v>
      </c>
    </row>
    <row r="3161" spans="1:6" x14ac:dyDescent="0.25">
      <c r="A3161" s="1">
        <v>16247</v>
      </c>
    </row>
    <row r="3162" spans="1:6" x14ac:dyDescent="0.25">
      <c r="A3162" s="1">
        <v>16248</v>
      </c>
    </row>
    <row r="3163" spans="1:6" x14ac:dyDescent="0.25">
      <c r="A3163" s="1">
        <v>16249</v>
      </c>
    </row>
    <row r="3164" spans="1:6" ht="15.75" thickBot="1" x14ac:dyDescent="0.3">
      <c r="A3164" s="1">
        <v>16250</v>
      </c>
    </row>
    <row r="3165" spans="1:6" ht="15.75" thickBot="1" x14ac:dyDescent="0.3">
      <c r="A3165" s="13">
        <v>16300</v>
      </c>
      <c r="B3165" s="7" t="s">
        <v>246</v>
      </c>
      <c r="C3165" s="7" t="s">
        <v>247</v>
      </c>
      <c r="D3165" s="8" t="s">
        <v>248</v>
      </c>
      <c r="E3165" s="8" t="s">
        <v>249</v>
      </c>
      <c r="F3165" s="9" t="s">
        <v>250</v>
      </c>
    </row>
    <row r="3166" spans="1:6" x14ac:dyDescent="0.25">
      <c r="A3166" s="1">
        <v>16301</v>
      </c>
      <c r="B3166" s="6" t="s">
        <v>915</v>
      </c>
      <c r="C3166" s="12"/>
    </row>
    <row r="3167" spans="1:6" x14ac:dyDescent="0.25">
      <c r="A3167" s="1">
        <v>16302</v>
      </c>
      <c r="B3167" s="6"/>
      <c r="C3167" s="12"/>
    </row>
    <row r="3168" spans="1:6" x14ac:dyDescent="0.25">
      <c r="A3168" s="1">
        <v>16303</v>
      </c>
      <c r="B3168" s="6"/>
      <c r="C3168" s="5"/>
    </row>
    <row r="3169" spans="1:3" x14ac:dyDescent="0.25">
      <c r="A3169" s="1">
        <v>16304</v>
      </c>
      <c r="B3169" s="6"/>
      <c r="C3169" s="5"/>
    </row>
    <row r="3170" spans="1:3" x14ac:dyDescent="0.25">
      <c r="A3170" s="1">
        <v>16305</v>
      </c>
      <c r="B3170" s="6"/>
      <c r="C3170" s="5"/>
    </row>
    <row r="3171" spans="1:3" x14ac:dyDescent="0.25">
      <c r="A3171" s="1">
        <v>16306</v>
      </c>
      <c r="B3171" s="4"/>
      <c r="C3171" s="5"/>
    </row>
    <row r="3172" spans="1:3" x14ac:dyDescent="0.25">
      <c r="A3172" s="1">
        <v>16307</v>
      </c>
      <c r="B3172" s="4"/>
      <c r="C3172" s="5"/>
    </row>
    <row r="3173" spans="1:3" x14ac:dyDescent="0.25">
      <c r="A3173" s="1">
        <v>16308</v>
      </c>
      <c r="B3173" s="4"/>
      <c r="C3173" s="5"/>
    </row>
    <row r="3174" spans="1:3" x14ac:dyDescent="0.25">
      <c r="A3174" s="1">
        <v>16309</v>
      </c>
      <c r="B3174" s="4"/>
      <c r="C3174" s="5"/>
    </row>
    <row r="3175" spans="1:3" x14ac:dyDescent="0.25">
      <c r="A3175" s="1">
        <v>16310</v>
      </c>
      <c r="B3175" s="4"/>
      <c r="C3175" s="5"/>
    </row>
    <row r="3176" spans="1:3" x14ac:dyDescent="0.25">
      <c r="A3176" s="1">
        <v>16311</v>
      </c>
      <c r="B3176" s="4"/>
      <c r="C3176" s="5"/>
    </row>
    <row r="3177" spans="1:3" x14ac:dyDescent="0.25">
      <c r="A3177" s="1">
        <v>16312</v>
      </c>
      <c r="B3177" s="4"/>
      <c r="C3177" s="5"/>
    </row>
    <row r="3178" spans="1:3" x14ac:dyDescent="0.25">
      <c r="A3178" s="1">
        <v>16313</v>
      </c>
      <c r="B3178" s="4"/>
      <c r="C3178" s="5"/>
    </row>
    <row r="3179" spans="1:3" x14ac:dyDescent="0.25">
      <c r="A3179" s="1">
        <v>16314</v>
      </c>
      <c r="C3179" s="5"/>
    </row>
    <row r="3180" spans="1:3" x14ac:dyDescent="0.25">
      <c r="A3180" s="1">
        <v>16315</v>
      </c>
      <c r="C3180" s="5"/>
    </row>
    <row r="3181" spans="1:3" x14ac:dyDescent="0.25">
      <c r="A3181" s="1">
        <v>16316</v>
      </c>
      <c r="C3181" s="5"/>
    </row>
    <row r="3182" spans="1:3" x14ac:dyDescent="0.25">
      <c r="A3182" s="1">
        <v>16317</v>
      </c>
      <c r="C3182" s="5"/>
    </row>
    <row r="3183" spans="1:3" x14ac:dyDescent="0.25">
      <c r="A3183" s="1">
        <v>16318</v>
      </c>
      <c r="C3183" s="5"/>
    </row>
    <row r="3184" spans="1:3" x14ac:dyDescent="0.25">
      <c r="A3184" s="1">
        <v>16319</v>
      </c>
      <c r="C3184" s="5"/>
    </row>
    <row r="3185" spans="1:3" x14ac:dyDescent="0.25">
      <c r="A3185" s="1">
        <v>16320</v>
      </c>
      <c r="C3185" s="5"/>
    </row>
    <row r="3186" spans="1:3" x14ac:dyDescent="0.25">
      <c r="A3186" s="1">
        <v>16321</v>
      </c>
      <c r="C3186" s="5"/>
    </row>
    <row r="3187" spans="1:3" x14ac:dyDescent="0.25">
      <c r="A3187" s="1">
        <v>16322</v>
      </c>
      <c r="C3187" s="5"/>
    </row>
    <row r="3188" spans="1:3" x14ac:dyDescent="0.25">
      <c r="A3188" s="1">
        <v>16323</v>
      </c>
      <c r="C3188" s="5"/>
    </row>
    <row r="3189" spans="1:3" x14ac:dyDescent="0.25">
      <c r="A3189" s="1">
        <v>16324</v>
      </c>
      <c r="C3189" s="5"/>
    </row>
    <row r="3190" spans="1:3" x14ac:dyDescent="0.25">
      <c r="A3190" s="1">
        <v>16325</v>
      </c>
    </row>
    <row r="3191" spans="1:3" x14ac:dyDescent="0.25">
      <c r="A3191" s="1">
        <v>16326</v>
      </c>
    </row>
    <row r="3192" spans="1:3" x14ac:dyDescent="0.25">
      <c r="A3192" s="1">
        <v>16327</v>
      </c>
    </row>
    <row r="3193" spans="1:3" x14ac:dyDescent="0.25">
      <c r="A3193" s="1">
        <v>16328</v>
      </c>
    </row>
    <row r="3194" spans="1:3" x14ac:dyDescent="0.25">
      <c r="A3194" s="1">
        <v>16329</v>
      </c>
    </row>
    <row r="3195" spans="1:3" x14ac:dyDescent="0.25">
      <c r="A3195" s="1">
        <v>16330</v>
      </c>
    </row>
    <row r="3196" spans="1:3" x14ac:dyDescent="0.25">
      <c r="A3196" s="1">
        <v>16331</v>
      </c>
    </row>
    <row r="3197" spans="1:3" x14ac:dyDescent="0.25">
      <c r="A3197" s="1">
        <v>16332</v>
      </c>
    </row>
    <row r="3198" spans="1:3" x14ac:dyDescent="0.25">
      <c r="A3198" s="1">
        <v>16333</v>
      </c>
    </row>
    <row r="3199" spans="1:3" x14ac:dyDescent="0.25">
      <c r="A3199" s="1">
        <v>16334</v>
      </c>
    </row>
    <row r="3200" spans="1:3" x14ac:dyDescent="0.25">
      <c r="A3200" s="1">
        <v>16335</v>
      </c>
    </row>
    <row r="3201" spans="1:6" x14ac:dyDescent="0.25">
      <c r="A3201" s="1">
        <v>16336</v>
      </c>
    </row>
    <row r="3202" spans="1:6" x14ac:dyDescent="0.25">
      <c r="A3202" s="1">
        <v>16337</v>
      </c>
    </row>
    <row r="3203" spans="1:6" x14ac:dyDescent="0.25">
      <c r="A3203" s="1">
        <v>16338</v>
      </c>
    </row>
    <row r="3204" spans="1:6" x14ac:dyDescent="0.25">
      <c r="A3204" s="1">
        <v>16339</v>
      </c>
    </row>
    <row r="3205" spans="1:6" x14ac:dyDescent="0.25">
      <c r="A3205" s="1">
        <v>16340</v>
      </c>
    </row>
    <row r="3206" spans="1:6" x14ac:dyDescent="0.25">
      <c r="A3206" s="1">
        <v>16341</v>
      </c>
    </row>
    <row r="3207" spans="1:6" x14ac:dyDescent="0.25">
      <c r="A3207" s="1">
        <v>16342</v>
      </c>
    </row>
    <row r="3208" spans="1:6" x14ac:dyDescent="0.25">
      <c r="A3208" s="1">
        <v>16343</v>
      </c>
    </row>
    <row r="3209" spans="1:6" x14ac:dyDescent="0.25">
      <c r="A3209" s="1">
        <v>16344</v>
      </c>
    </row>
    <row r="3210" spans="1:6" x14ac:dyDescent="0.25">
      <c r="A3210" s="1">
        <v>16345</v>
      </c>
    </row>
    <row r="3211" spans="1:6" x14ac:dyDescent="0.25">
      <c r="A3211" s="1">
        <v>16346</v>
      </c>
    </row>
    <row r="3212" spans="1:6" x14ac:dyDescent="0.25">
      <c r="A3212" s="1">
        <v>16347</v>
      </c>
    </row>
    <row r="3213" spans="1:6" x14ac:dyDescent="0.25">
      <c r="A3213" s="1">
        <v>16348</v>
      </c>
    </row>
    <row r="3214" spans="1:6" x14ac:dyDescent="0.25">
      <c r="A3214" s="1">
        <v>16349</v>
      </c>
    </row>
    <row r="3215" spans="1:6" ht="15.75" thickBot="1" x14ac:dyDescent="0.3">
      <c r="A3215" s="1">
        <v>16350</v>
      </c>
    </row>
    <row r="3216" spans="1:6" ht="15.75" thickBot="1" x14ac:dyDescent="0.3">
      <c r="A3216" s="13">
        <v>16400</v>
      </c>
      <c r="B3216" s="7" t="s">
        <v>251</v>
      </c>
      <c r="C3216" s="7" t="s">
        <v>252</v>
      </c>
      <c r="D3216" s="8" t="s">
        <v>253</v>
      </c>
      <c r="E3216" s="8"/>
      <c r="F3216" s="9" t="s">
        <v>254</v>
      </c>
    </row>
    <row r="3217" spans="1:3" x14ac:dyDescent="0.25">
      <c r="A3217" s="1">
        <v>16401</v>
      </c>
      <c r="B3217" s="6" t="s">
        <v>916</v>
      </c>
      <c r="C3217" s="12"/>
    </row>
    <row r="3218" spans="1:3" x14ac:dyDescent="0.25">
      <c r="A3218" s="1">
        <v>16402</v>
      </c>
      <c r="B3218" s="6"/>
      <c r="C3218" s="12"/>
    </row>
    <row r="3219" spans="1:3" x14ac:dyDescent="0.25">
      <c r="A3219" s="1">
        <v>16403</v>
      </c>
      <c r="B3219" s="6"/>
      <c r="C3219" s="5"/>
    </row>
    <row r="3220" spans="1:3" x14ac:dyDescent="0.25">
      <c r="A3220" s="1">
        <v>16404</v>
      </c>
      <c r="B3220" s="6"/>
      <c r="C3220" s="5"/>
    </row>
    <row r="3221" spans="1:3" x14ac:dyDescent="0.25">
      <c r="A3221" s="1">
        <v>16405</v>
      </c>
      <c r="B3221" s="6"/>
      <c r="C3221" s="5"/>
    </row>
    <row r="3222" spans="1:3" x14ac:dyDescent="0.25">
      <c r="A3222" s="1">
        <v>16406</v>
      </c>
      <c r="B3222" s="4"/>
      <c r="C3222" s="5"/>
    </row>
    <row r="3223" spans="1:3" x14ac:dyDescent="0.25">
      <c r="A3223" s="1">
        <v>16407</v>
      </c>
      <c r="B3223" s="4"/>
      <c r="C3223" s="5"/>
    </row>
    <row r="3224" spans="1:3" x14ac:dyDescent="0.25">
      <c r="A3224" s="1">
        <v>16408</v>
      </c>
      <c r="B3224" s="4"/>
      <c r="C3224" s="5"/>
    </row>
    <row r="3225" spans="1:3" x14ac:dyDescent="0.25">
      <c r="A3225" s="1">
        <v>16409</v>
      </c>
      <c r="B3225" s="4"/>
      <c r="C3225" s="5"/>
    </row>
    <row r="3226" spans="1:3" x14ac:dyDescent="0.25">
      <c r="A3226" s="1">
        <v>16410</v>
      </c>
      <c r="B3226" s="4"/>
      <c r="C3226" s="5"/>
    </row>
    <row r="3227" spans="1:3" x14ac:dyDescent="0.25">
      <c r="A3227" s="1">
        <v>16411</v>
      </c>
      <c r="B3227" s="4"/>
      <c r="C3227" s="5"/>
    </row>
    <row r="3228" spans="1:3" x14ac:dyDescent="0.25">
      <c r="A3228" s="1">
        <v>16412</v>
      </c>
      <c r="B3228" s="4"/>
      <c r="C3228" s="5"/>
    </row>
    <row r="3229" spans="1:3" x14ac:dyDescent="0.25">
      <c r="A3229" s="1">
        <v>16413</v>
      </c>
      <c r="B3229" s="4"/>
      <c r="C3229" s="5"/>
    </row>
    <row r="3230" spans="1:3" x14ac:dyDescent="0.25">
      <c r="A3230" s="1">
        <v>16414</v>
      </c>
      <c r="C3230" s="5"/>
    </row>
    <row r="3231" spans="1:3" x14ac:dyDescent="0.25">
      <c r="A3231" s="1">
        <v>16415</v>
      </c>
      <c r="C3231" s="5"/>
    </row>
    <row r="3232" spans="1:3" x14ac:dyDescent="0.25">
      <c r="A3232" s="1">
        <v>16416</v>
      </c>
      <c r="C3232" s="5"/>
    </row>
    <row r="3233" spans="1:3" x14ac:dyDescent="0.25">
      <c r="A3233" s="1">
        <v>16417</v>
      </c>
      <c r="C3233" s="5"/>
    </row>
    <row r="3234" spans="1:3" x14ac:dyDescent="0.25">
      <c r="A3234" s="1">
        <v>16418</v>
      </c>
      <c r="C3234" s="5"/>
    </row>
    <row r="3235" spans="1:3" x14ac:dyDescent="0.25">
      <c r="A3235" s="1">
        <v>16419</v>
      </c>
      <c r="C3235" s="5"/>
    </row>
    <row r="3236" spans="1:3" x14ac:dyDescent="0.25">
      <c r="A3236" s="1">
        <v>16420</v>
      </c>
      <c r="C3236" s="5"/>
    </row>
    <row r="3237" spans="1:3" x14ac:dyDescent="0.25">
      <c r="A3237" s="1">
        <v>16421</v>
      </c>
      <c r="C3237" s="5"/>
    </row>
    <row r="3238" spans="1:3" x14ac:dyDescent="0.25">
      <c r="A3238" s="1">
        <v>16422</v>
      </c>
      <c r="C3238" s="5"/>
    </row>
    <row r="3239" spans="1:3" x14ac:dyDescent="0.25">
      <c r="A3239" s="1">
        <v>16423</v>
      </c>
      <c r="C3239" s="5"/>
    </row>
    <row r="3240" spans="1:3" x14ac:dyDescent="0.25">
      <c r="A3240" s="1">
        <v>16424</v>
      </c>
      <c r="C3240" s="5"/>
    </row>
    <row r="3241" spans="1:3" x14ac:dyDescent="0.25">
      <c r="A3241" s="1">
        <v>16425</v>
      </c>
    </row>
    <row r="3242" spans="1:3" x14ac:dyDescent="0.25">
      <c r="A3242" s="1">
        <v>16426</v>
      </c>
    </row>
    <row r="3243" spans="1:3" x14ac:dyDescent="0.25">
      <c r="A3243" s="1">
        <v>16427</v>
      </c>
    </row>
    <row r="3244" spans="1:3" x14ac:dyDescent="0.25">
      <c r="A3244" s="1">
        <v>16428</v>
      </c>
    </row>
    <row r="3245" spans="1:3" x14ac:dyDescent="0.25">
      <c r="A3245" s="1">
        <v>16429</v>
      </c>
    </row>
    <row r="3246" spans="1:3" x14ac:dyDescent="0.25">
      <c r="A3246" s="1">
        <v>16430</v>
      </c>
    </row>
    <row r="3247" spans="1:3" x14ac:dyDescent="0.25">
      <c r="A3247" s="1">
        <v>16431</v>
      </c>
    </row>
    <row r="3248" spans="1:3" x14ac:dyDescent="0.25">
      <c r="A3248" s="1">
        <v>16432</v>
      </c>
    </row>
    <row r="3249" spans="1:1" x14ac:dyDescent="0.25">
      <c r="A3249" s="1">
        <v>16433</v>
      </c>
    </row>
    <row r="3250" spans="1:1" x14ac:dyDescent="0.25">
      <c r="A3250" s="1">
        <v>16434</v>
      </c>
    </row>
    <row r="3251" spans="1:1" x14ac:dyDescent="0.25">
      <c r="A3251" s="1">
        <v>16435</v>
      </c>
    </row>
    <row r="3252" spans="1:1" x14ac:dyDescent="0.25">
      <c r="A3252" s="1">
        <v>16436</v>
      </c>
    </row>
    <row r="3253" spans="1:1" x14ac:dyDescent="0.25">
      <c r="A3253" s="1">
        <v>16437</v>
      </c>
    </row>
    <row r="3254" spans="1:1" x14ac:dyDescent="0.25">
      <c r="A3254" s="1">
        <v>16438</v>
      </c>
    </row>
    <row r="3255" spans="1:1" x14ac:dyDescent="0.25">
      <c r="A3255" s="1">
        <v>16439</v>
      </c>
    </row>
    <row r="3256" spans="1:1" x14ac:dyDescent="0.25">
      <c r="A3256" s="1">
        <v>16440</v>
      </c>
    </row>
    <row r="3257" spans="1:1" x14ac:dyDescent="0.25">
      <c r="A3257" s="1">
        <v>16441</v>
      </c>
    </row>
    <row r="3258" spans="1:1" x14ac:dyDescent="0.25">
      <c r="A3258" s="1">
        <v>16442</v>
      </c>
    </row>
    <row r="3259" spans="1:1" x14ac:dyDescent="0.25">
      <c r="A3259" s="1">
        <v>16443</v>
      </c>
    </row>
    <row r="3260" spans="1:1" x14ac:dyDescent="0.25">
      <c r="A3260" s="1">
        <v>16444</v>
      </c>
    </row>
    <row r="3261" spans="1:1" x14ac:dyDescent="0.25">
      <c r="A3261" s="1">
        <v>16445</v>
      </c>
    </row>
    <row r="3262" spans="1:1" x14ac:dyDescent="0.25">
      <c r="A3262" s="1">
        <v>16446</v>
      </c>
    </row>
    <row r="3263" spans="1:1" x14ac:dyDescent="0.25">
      <c r="A3263" s="1">
        <v>16447</v>
      </c>
    </row>
    <row r="3264" spans="1:1" x14ac:dyDescent="0.25">
      <c r="A3264" s="1">
        <v>16448</v>
      </c>
    </row>
    <row r="3265" spans="1:7" x14ac:dyDescent="0.25">
      <c r="A3265" s="1">
        <v>16449</v>
      </c>
    </row>
    <row r="3266" spans="1:7" ht="15.75" thickBot="1" x14ac:dyDescent="0.3">
      <c r="A3266" s="1">
        <v>16450</v>
      </c>
    </row>
    <row r="3267" spans="1:7" ht="15.75" thickBot="1" x14ac:dyDescent="0.3">
      <c r="A3267" s="13">
        <v>16500</v>
      </c>
      <c r="B3267" s="7" t="s">
        <v>255</v>
      </c>
      <c r="C3267" s="7" t="s">
        <v>256</v>
      </c>
      <c r="D3267" s="8" t="s">
        <v>257</v>
      </c>
      <c r="E3267" s="8" t="s">
        <v>258</v>
      </c>
      <c r="F3267" s="9" t="s">
        <v>259</v>
      </c>
    </row>
    <row r="3268" spans="1:7" x14ac:dyDescent="0.25">
      <c r="A3268" s="1">
        <v>16501</v>
      </c>
      <c r="B3268" s="6" t="s">
        <v>917</v>
      </c>
      <c r="C3268" s="12" t="s">
        <v>918</v>
      </c>
      <c r="G3268" s="6"/>
    </row>
    <row r="3269" spans="1:7" x14ac:dyDescent="0.25">
      <c r="A3269" s="1">
        <v>16502</v>
      </c>
      <c r="B3269" s="6" t="s">
        <v>919</v>
      </c>
      <c r="C3269" s="12" t="s">
        <v>920</v>
      </c>
      <c r="G3269" s="12"/>
    </row>
    <row r="3270" spans="1:7" x14ac:dyDescent="0.25">
      <c r="A3270" s="1">
        <v>16503</v>
      </c>
      <c r="B3270" s="6" t="s">
        <v>921</v>
      </c>
      <c r="C3270" s="5" t="s">
        <v>922</v>
      </c>
      <c r="G3270" s="6"/>
    </row>
    <row r="3271" spans="1:7" x14ac:dyDescent="0.25">
      <c r="A3271" s="1">
        <v>16504</v>
      </c>
      <c r="B3271" s="6"/>
      <c r="C3271" s="5"/>
      <c r="G3271" s="12"/>
    </row>
    <row r="3272" spans="1:7" x14ac:dyDescent="0.25">
      <c r="A3272" s="1">
        <v>16505</v>
      </c>
      <c r="B3272" s="6"/>
      <c r="C3272" s="5"/>
      <c r="G3272" s="6"/>
    </row>
    <row r="3273" spans="1:7" x14ac:dyDescent="0.25">
      <c r="A3273" s="1">
        <v>16506</v>
      </c>
      <c r="B3273" s="4"/>
      <c r="C3273" s="5"/>
      <c r="G3273" s="12"/>
    </row>
    <row r="3274" spans="1:7" x14ac:dyDescent="0.25">
      <c r="A3274" s="1">
        <v>16507</v>
      </c>
      <c r="B3274" s="4"/>
      <c r="C3274" s="5"/>
    </row>
    <row r="3275" spans="1:7" x14ac:dyDescent="0.25">
      <c r="A3275" s="1">
        <v>16508</v>
      </c>
      <c r="B3275" s="4"/>
      <c r="C3275" s="5"/>
    </row>
    <row r="3276" spans="1:7" x14ac:dyDescent="0.25">
      <c r="A3276" s="1">
        <v>16509</v>
      </c>
      <c r="B3276" s="4"/>
      <c r="C3276" s="5"/>
    </row>
    <row r="3277" spans="1:7" x14ac:dyDescent="0.25">
      <c r="A3277" s="1">
        <v>16510</v>
      </c>
      <c r="B3277" s="4"/>
      <c r="C3277" s="5"/>
    </row>
    <row r="3278" spans="1:7" x14ac:dyDescent="0.25">
      <c r="A3278" s="1">
        <v>16511</v>
      </c>
      <c r="B3278" s="4"/>
      <c r="C3278" s="5"/>
    </row>
    <row r="3279" spans="1:7" x14ac:dyDescent="0.25">
      <c r="A3279" s="1">
        <v>16512</v>
      </c>
      <c r="B3279" s="4"/>
      <c r="C3279" s="5"/>
    </row>
    <row r="3280" spans="1:7" x14ac:dyDescent="0.25">
      <c r="A3280" s="1">
        <v>16513</v>
      </c>
      <c r="B3280" s="4"/>
      <c r="C3280" s="5"/>
    </row>
    <row r="3281" spans="1:3" x14ac:dyDescent="0.25">
      <c r="A3281" s="1">
        <v>16514</v>
      </c>
      <c r="C3281" s="5"/>
    </row>
    <row r="3282" spans="1:3" x14ac:dyDescent="0.25">
      <c r="A3282" s="1">
        <v>16515</v>
      </c>
      <c r="C3282" s="5"/>
    </row>
    <row r="3283" spans="1:3" x14ac:dyDescent="0.25">
      <c r="A3283" s="1">
        <v>16516</v>
      </c>
      <c r="C3283" s="5"/>
    </row>
    <row r="3284" spans="1:3" x14ac:dyDescent="0.25">
      <c r="A3284" s="1">
        <v>16517</v>
      </c>
      <c r="C3284" s="5"/>
    </row>
    <row r="3285" spans="1:3" x14ac:dyDescent="0.25">
      <c r="A3285" s="1">
        <v>16518</v>
      </c>
      <c r="C3285" s="5"/>
    </row>
    <row r="3286" spans="1:3" x14ac:dyDescent="0.25">
      <c r="A3286" s="1">
        <v>16519</v>
      </c>
      <c r="C3286" s="5"/>
    </row>
    <row r="3287" spans="1:3" x14ac:dyDescent="0.25">
      <c r="A3287" s="1">
        <v>16520</v>
      </c>
      <c r="C3287" s="5"/>
    </row>
    <row r="3288" spans="1:3" x14ac:dyDescent="0.25">
      <c r="A3288" s="1">
        <v>16521</v>
      </c>
      <c r="C3288" s="5"/>
    </row>
    <row r="3289" spans="1:3" x14ac:dyDescent="0.25">
      <c r="A3289" s="1">
        <v>16522</v>
      </c>
      <c r="C3289" s="5"/>
    </row>
    <row r="3290" spans="1:3" x14ac:dyDescent="0.25">
      <c r="A3290" s="1">
        <v>16523</v>
      </c>
      <c r="C3290" s="5"/>
    </row>
    <row r="3291" spans="1:3" x14ac:dyDescent="0.25">
      <c r="A3291" s="1">
        <v>16524</v>
      </c>
      <c r="C3291" s="5"/>
    </row>
    <row r="3292" spans="1:3" x14ac:dyDescent="0.25">
      <c r="A3292" s="1">
        <v>16525</v>
      </c>
    </row>
    <row r="3293" spans="1:3" x14ac:dyDescent="0.25">
      <c r="A3293" s="1">
        <v>16526</v>
      </c>
    </row>
    <row r="3294" spans="1:3" x14ac:dyDescent="0.25">
      <c r="A3294" s="1">
        <v>16527</v>
      </c>
    </row>
    <row r="3295" spans="1:3" x14ac:dyDescent="0.25">
      <c r="A3295" s="1">
        <v>16528</v>
      </c>
    </row>
    <row r="3296" spans="1:3" x14ac:dyDescent="0.25">
      <c r="A3296" s="1">
        <v>16529</v>
      </c>
    </row>
    <row r="3297" spans="1:1" x14ac:dyDescent="0.25">
      <c r="A3297" s="1">
        <v>16530</v>
      </c>
    </row>
    <row r="3298" spans="1:1" x14ac:dyDescent="0.25">
      <c r="A3298" s="1">
        <v>16531</v>
      </c>
    </row>
    <row r="3299" spans="1:1" x14ac:dyDescent="0.25">
      <c r="A3299" s="1">
        <v>16532</v>
      </c>
    </row>
    <row r="3300" spans="1:1" x14ac:dyDescent="0.25">
      <c r="A3300" s="1">
        <v>16533</v>
      </c>
    </row>
    <row r="3301" spans="1:1" x14ac:dyDescent="0.25">
      <c r="A3301" s="1">
        <v>16534</v>
      </c>
    </row>
    <row r="3302" spans="1:1" x14ac:dyDescent="0.25">
      <c r="A3302" s="1">
        <v>16535</v>
      </c>
    </row>
    <row r="3303" spans="1:1" x14ac:dyDescent="0.25">
      <c r="A3303" s="1">
        <v>16536</v>
      </c>
    </row>
    <row r="3304" spans="1:1" x14ac:dyDescent="0.25">
      <c r="A3304" s="1">
        <v>16537</v>
      </c>
    </row>
    <row r="3305" spans="1:1" x14ac:dyDescent="0.25">
      <c r="A3305" s="1">
        <v>16538</v>
      </c>
    </row>
    <row r="3306" spans="1:1" x14ac:dyDescent="0.25">
      <c r="A3306" s="1">
        <v>16539</v>
      </c>
    </row>
    <row r="3307" spans="1:1" x14ac:dyDescent="0.25">
      <c r="A3307" s="1">
        <v>16540</v>
      </c>
    </row>
    <row r="3308" spans="1:1" x14ac:dyDescent="0.25">
      <c r="A3308" s="1">
        <v>16541</v>
      </c>
    </row>
    <row r="3309" spans="1:1" x14ac:dyDescent="0.25">
      <c r="A3309" s="1">
        <v>16542</v>
      </c>
    </row>
    <row r="3310" spans="1:1" x14ac:dyDescent="0.25">
      <c r="A3310" s="1">
        <v>16543</v>
      </c>
    </row>
    <row r="3311" spans="1:1" x14ac:dyDescent="0.25">
      <c r="A3311" s="1">
        <v>16544</v>
      </c>
    </row>
    <row r="3312" spans="1:1" x14ac:dyDescent="0.25">
      <c r="A3312" s="1">
        <v>16545</v>
      </c>
    </row>
    <row r="3313" spans="1:6" x14ac:dyDescent="0.25">
      <c r="A3313" s="1">
        <v>16546</v>
      </c>
    </row>
    <row r="3314" spans="1:6" x14ac:dyDescent="0.25">
      <c r="A3314" s="1">
        <v>16547</v>
      </c>
    </row>
    <row r="3315" spans="1:6" x14ac:dyDescent="0.25">
      <c r="A3315" s="1">
        <v>16548</v>
      </c>
    </row>
    <row r="3316" spans="1:6" x14ac:dyDescent="0.25">
      <c r="A3316" s="1">
        <v>16549</v>
      </c>
    </row>
    <row r="3317" spans="1:6" ht="15.75" thickBot="1" x14ac:dyDescent="0.3">
      <c r="A3317" s="1">
        <v>16550</v>
      </c>
    </row>
    <row r="3318" spans="1:6" ht="15.75" thickBot="1" x14ac:dyDescent="0.3">
      <c r="A3318" s="13">
        <v>16600</v>
      </c>
      <c r="B3318" s="7" t="s">
        <v>260</v>
      </c>
      <c r="C3318" s="7" t="s">
        <v>261</v>
      </c>
      <c r="D3318" s="8" t="s">
        <v>262</v>
      </c>
      <c r="E3318" s="8" t="s">
        <v>263</v>
      </c>
      <c r="F3318" s="9" t="s">
        <v>264</v>
      </c>
    </row>
    <row r="3319" spans="1:6" x14ac:dyDescent="0.25">
      <c r="A3319" s="1">
        <v>16601</v>
      </c>
      <c r="B3319" s="6" t="s">
        <v>923</v>
      </c>
      <c r="C3319" s="12"/>
    </row>
    <row r="3320" spans="1:6" x14ac:dyDescent="0.25">
      <c r="A3320" s="1">
        <v>16602</v>
      </c>
      <c r="B3320" s="6"/>
      <c r="C3320" s="12"/>
    </row>
    <row r="3321" spans="1:6" x14ac:dyDescent="0.25">
      <c r="A3321" s="1">
        <v>16603</v>
      </c>
      <c r="B3321" s="6"/>
      <c r="C3321" s="5"/>
    </row>
    <row r="3322" spans="1:6" x14ac:dyDescent="0.25">
      <c r="A3322" s="1">
        <v>16604</v>
      </c>
      <c r="B3322" s="6"/>
      <c r="C3322" s="5"/>
    </row>
    <row r="3323" spans="1:6" x14ac:dyDescent="0.25">
      <c r="A3323" s="1">
        <v>16605</v>
      </c>
      <c r="B3323" s="6"/>
      <c r="C3323" s="5"/>
    </row>
    <row r="3324" spans="1:6" x14ac:dyDescent="0.25">
      <c r="A3324" s="1">
        <v>16606</v>
      </c>
      <c r="B3324" s="4"/>
      <c r="C3324" s="5"/>
    </row>
    <row r="3325" spans="1:6" x14ac:dyDescent="0.25">
      <c r="A3325" s="1">
        <v>16607</v>
      </c>
      <c r="B3325" s="4"/>
      <c r="C3325" s="5"/>
    </row>
    <row r="3326" spans="1:6" x14ac:dyDescent="0.25">
      <c r="A3326" s="1">
        <v>16608</v>
      </c>
      <c r="B3326" s="4"/>
      <c r="C3326" s="5"/>
    </row>
    <row r="3327" spans="1:6" x14ac:dyDescent="0.25">
      <c r="A3327" s="1">
        <v>16609</v>
      </c>
      <c r="B3327" s="4"/>
      <c r="C3327" s="5"/>
    </row>
    <row r="3328" spans="1:6" x14ac:dyDescent="0.25">
      <c r="A3328" s="1">
        <v>16610</v>
      </c>
      <c r="B3328" s="4"/>
      <c r="C3328" s="5"/>
    </row>
    <row r="3329" spans="1:3" x14ac:dyDescent="0.25">
      <c r="A3329" s="1">
        <v>16611</v>
      </c>
      <c r="B3329" s="4"/>
      <c r="C3329" s="5"/>
    </row>
    <row r="3330" spans="1:3" x14ac:dyDescent="0.25">
      <c r="A3330" s="1">
        <v>16612</v>
      </c>
      <c r="B3330" s="4"/>
      <c r="C3330" s="5"/>
    </row>
    <row r="3331" spans="1:3" x14ac:dyDescent="0.25">
      <c r="A3331" s="1">
        <v>16613</v>
      </c>
      <c r="B3331" s="4"/>
      <c r="C3331" s="5"/>
    </row>
    <row r="3332" spans="1:3" x14ac:dyDescent="0.25">
      <c r="A3332" s="1">
        <v>16614</v>
      </c>
      <c r="C3332" s="5"/>
    </row>
    <row r="3333" spans="1:3" x14ac:dyDescent="0.25">
      <c r="A3333" s="1">
        <v>16615</v>
      </c>
      <c r="C3333" s="5"/>
    </row>
    <row r="3334" spans="1:3" x14ac:dyDescent="0.25">
      <c r="A3334" s="1">
        <v>16616</v>
      </c>
      <c r="C3334" s="5"/>
    </row>
    <row r="3335" spans="1:3" x14ac:dyDescent="0.25">
      <c r="A3335" s="1">
        <v>16617</v>
      </c>
      <c r="C3335" s="5"/>
    </row>
    <row r="3336" spans="1:3" x14ac:dyDescent="0.25">
      <c r="A3336" s="1">
        <v>16618</v>
      </c>
      <c r="C3336" s="5"/>
    </row>
    <row r="3337" spans="1:3" x14ac:dyDescent="0.25">
      <c r="A3337" s="1">
        <v>16619</v>
      </c>
      <c r="C3337" s="5"/>
    </row>
    <row r="3338" spans="1:3" x14ac:dyDescent="0.25">
      <c r="A3338" s="1">
        <v>16620</v>
      </c>
      <c r="C3338" s="5"/>
    </row>
    <row r="3339" spans="1:3" x14ac:dyDescent="0.25">
      <c r="A3339" s="1">
        <v>16621</v>
      </c>
      <c r="C3339" s="5"/>
    </row>
    <row r="3340" spans="1:3" x14ac:dyDescent="0.25">
      <c r="A3340" s="1">
        <v>16622</v>
      </c>
      <c r="C3340" s="5"/>
    </row>
    <row r="3341" spans="1:3" x14ac:dyDescent="0.25">
      <c r="A3341" s="1">
        <v>16623</v>
      </c>
      <c r="C3341" s="5"/>
    </row>
    <row r="3342" spans="1:3" x14ac:dyDescent="0.25">
      <c r="A3342" s="1">
        <v>16624</v>
      </c>
      <c r="C3342" s="5"/>
    </row>
    <row r="3343" spans="1:3" x14ac:dyDescent="0.25">
      <c r="A3343" s="1">
        <v>16625</v>
      </c>
    </row>
    <row r="3344" spans="1:3" x14ac:dyDescent="0.25">
      <c r="A3344" s="1">
        <v>16626</v>
      </c>
    </row>
    <row r="3345" spans="1:1" x14ac:dyDescent="0.25">
      <c r="A3345" s="1">
        <v>16627</v>
      </c>
    </row>
    <row r="3346" spans="1:1" x14ac:dyDescent="0.25">
      <c r="A3346" s="1">
        <v>16628</v>
      </c>
    </row>
    <row r="3347" spans="1:1" x14ac:dyDescent="0.25">
      <c r="A3347" s="1">
        <v>16629</v>
      </c>
    </row>
    <row r="3348" spans="1:1" x14ac:dyDescent="0.25">
      <c r="A3348" s="1">
        <v>16630</v>
      </c>
    </row>
    <row r="3349" spans="1:1" x14ac:dyDescent="0.25">
      <c r="A3349" s="1">
        <v>16631</v>
      </c>
    </row>
    <row r="3350" spans="1:1" x14ac:dyDescent="0.25">
      <c r="A3350" s="1">
        <v>16632</v>
      </c>
    </row>
    <row r="3351" spans="1:1" x14ac:dyDescent="0.25">
      <c r="A3351" s="1">
        <v>16633</v>
      </c>
    </row>
    <row r="3352" spans="1:1" x14ac:dyDescent="0.25">
      <c r="A3352" s="1">
        <v>16634</v>
      </c>
    </row>
    <row r="3353" spans="1:1" x14ac:dyDescent="0.25">
      <c r="A3353" s="1">
        <v>16635</v>
      </c>
    </row>
    <row r="3354" spans="1:1" x14ac:dyDescent="0.25">
      <c r="A3354" s="1">
        <v>16636</v>
      </c>
    </row>
    <row r="3355" spans="1:1" x14ac:dyDescent="0.25">
      <c r="A3355" s="1">
        <v>16637</v>
      </c>
    </row>
    <row r="3356" spans="1:1" x14ac:dyDescent="0.25">
      <c r="A3356" s="1">
        <v>16638</v>
      </c>
    </row>
    <row r="3357" spans="1:1" x14ac:dyDescent="0.25">
      <c r="A3357" s="1">
        <v>16639</v>
      </c>
    </row>
    <row r="3358" spans="1:1" x14ac:dyDescent="0.25">
      <c r="A3358" s="1">
        <v>16640</v>
      </c>
    </row>
    <row r="3359" spans="1:1" x14ac:dyDescent="0.25">
      <c r="A3359" s="1">
        <v>16641</v>
      </c>
    </row>
    <row r="3360" spans="1:1" x14ac:dyDescent="0.25">
      <c r="A3360" s="1">
        <v>16642</v>
      </c>
    </row>
    <row r="3361" spans="1:6" x14ac:dyDescent="0.25">
      <c r="A3361" s="1">
        <v>16643</v>
      </c>
    </row>
    <row r="3362" spans="1:6" x14ac:dyDescent="0.25">
      <c r="A3362" s="1">
        <v>16644</v>
      </c>
    </row>
    <row r="3363" spans="1:6" x14ac:dyDescent="0.25">
      <c r="A3363" s="1">
        <v>16645</v>
      </c>
    </row>
    <row r="3364" spans="1:6" x14ac:dyDescent="0.25">
      <c r="A3364" s="1">
        <v>16646</v>
      </c>
    </row>
    <row r="3365" spans="1:6" x14ac:dyDescent="0.25">
      <c r="A3365" s="1">
        <v>16647</v>
      </c>
    </row>
    <row r="3366" spans="1:6" x14ac:dyDescent="0.25">
      <c r="A3366" s="1">
        <v>16648</v>
      </c>
    </row>
    <row r="3367" spans="1:6" x14ac:dyDescent="0.25">
      <c r="A3367" s="1">
        <v>16649</v>
      </c>
    </row>
    <row r="3368" spans="1:6" ht="15.75" thickBot="1" x14ac:dyDescent="0.3">
      <c r="A3368" s="1">
        <v>16650</v>
      </c>
    </row>
    <row r="3369" spans="1:6" ht="15.75" thickBot="1" x14ac:dyDescent="0.3">
      <c r="A3369" s="13">
        <v>16700</v>
      </c>
      <c r="B3369" s="7" t="s">
        <v>265</v>
      </c>
      <c r="C3369" s="7" t="s">
        <v>266</v>
      </c>
      <c r="D3369" s="8" t="s">
        <v>267</v>
      </c>
      <c r="E3369" s="8" t="s">
        <v>268</v>
      </c>
      <c r="F3369" s="9" t="s">
        <v>269</v>
      </c>
    </row>
    <row r="3370" spans="1:6" x14ac:dyDescent="0.25">
      <c r="A3370" s="1">
        <v>16701</v>
      </c>
      <c r="B3370" s="6" t="s">
        <v>924</v>
      </c>
      <c r="C3370" s="12"/>
    </row>
    <row r="3371" spans="1:6" x14ac:dyDescent="0.25">
      <c r="A3371" s="1">
        <v>16702</v>
      </c>
      <c r="B3371" s="6"/>
      <c r="C3371" s="12"/>
    </row>
    <row r="3372" spans="1:6" x14ac:dyDescent="0.25">
      <c r="A3372" s="1">
        <v>16703</v>
      </c>
      <c r="B3372" s="6"/>
      <c r="C3372" s="5"/>
    </row>
    <row r="3373" spans="1:6" x14ac:dyDescent="0.25">
      <c r="A3373" s="1">
        <v>16704</v>
      </c>
      <c r="B3373" s="6"/>
      <c r="C3373" s="5"/>
    </row>
    <row r="3374" spans="1:6" x14ac:dyDescent="0.25">
      <c r="A3374" s="1">
        <v>16705</v>
      </c>
      <c r="B3374" s="6"/>
      <c r="C3374" s="5"/>
    </row>
    <row r="3375" spans="1:6" x14ac:dyDescent="0.25">
      <c r="A3375" s="1">
        <v>16706</v>
      </c>
      <c r="B3375" s="4"/>
      <c r="C3375" s="5"/>
    </row>
    <row r="3376" spans="1:6" x14ac:dyDescent="0.25">
      <c r="A3376" s="1">
        <v>16707</v>
      </c>
      <c r="B3376" s="4"/>
      <c r="C3376" s="5"/>
    </row>
    <row r="3377" spans="1:3" x14ac:dyDescent="0.25">
      <c r="A3377" s="1">
        <v>16708</v>
      </c>
      <c r="B3377" s="4"/>
      <c r="C3377" s="5"/>
    </row>
    <row r="3378" spans="1:3" x14ac:dyDescent="0.25">
      <c r="A3378" s="1">
        <v>16709</v>
      </c>
      <c r="B3378" s="4"/>
      <c r="C3378" s="5"/>
    </row>
    <row r="3379" spans="1:3" x14ac:dyDescent="0.25">
      <c r="A3379" s="1">
        <v>16710</v>
      </c>
      <c r="B3379" s="4"/>
      <c r="C3379" s="5"/>
    </row>
    <row r="3380" spans="1:3" x14ac:dyDescent="0.25">
      <c r="A3380" s="1">
        <v>16711</v>
      </c>
      <c r="B3380" s="4"/>
      <c r="C3380" s="5"/>
    </row>
    <row r="3381" spans="1:3" x14ac:dyDescent="0.25">
      <c r="A3381" s="1">
        <v>16712</v>
      </c>
      <c r="B3381" s="4"/>
      <c r="C3381" s="5"/>
    </row>
    <row r="3382" spans="1:3" x14ac:dyDescent="0.25">
      <c r="A3382" s="1">
        <v>16713</v>
      </c>
      <c r="B3382" s="4"/>
      <c r="C3382" s="5"/>
    </row>
    <row r="3383" spans="1:3" x14ac:dyDescent="0.25">
      <c r="A3383" s="1">
        <v>16714</v>
      </c>
      <c r="C3383" s="5"/>
    </row>
    <row r="3384" spans="1:3" x14ac:dyDescent="0.25">
      <c r="A3384" s="1">
        <v>16715</v>
      </c>
      <c r="C3384" s="5"/>
    </row>
    <row r="3385" spans="1:3" x14ac:dyDescent="0.25">
      <c r="A3385" s="1">
        <v>16716</v>
      </c>
      <c r="C3385" s="5"/>
    </row>
    <row r="3386" spans="1:3" x14ac:dyDescent="0.25">
      <c r="A3386" s="1">
        <v>16717</v>
      </c>
      <c r="C3386" s="5"/>
    </row>
    <row r="3387" spans="1:3" x14ac:dyDescent="0.25">
      <c r="A3387" s="1">
        <v>16718</v>
      </c>
      <c r="C3387" s="5"/>
    </row>
    <row r="3388" spans="1:3" x14ac:dyDescent="0.25">
      <c r="A3388" s="1">
        <v>16719</v>
      </c>
      <c r="C3388" s="5"/>
    </row>
    <row r="3389" spans="1:3" x14ac:dyDescent="0.25">
      <c r="A3389" s="1">
        <v>16720</v>
      </c>
      <c r="C3389" s="5"/>
    </row>
    <row r="3390" spans="1:3" x14ac:dyDescent="0.25">
      <c r="A3390" s="1">
        <v>16721</v>
      </c>
      <c r="C3390" s="5"/>
    </row>
    <row r="3391" spans="1:3" x14ac:dyDescent="0.25">
      <c r="A3391" s="1">
        <v>16722</v>
      </c>
      <c r="C3391" s="5"/>
    </row>
    <row r="3392" spans="1:3" x14ac:dyDescent="0.25">
      <c r="A3392" s="1">
        <v>16723</v>
      </c>
      <c r="C3392" s="5"/>
    </row>
    <row r="3393" spans="1:3" x14ac:dyDescent="0.25">
      <c r="A3393" s="1">
        <v>16724</v>
      </c>
      <c r="C3393" s="5"/>
    </row>
    <row r="3394" spans="1:3" x14ac:dyDescent="0.25">
      <c r="A3394" s="1">
        <v>16725</v>
      </c>
    </row>
    <row r="3395" spans="1:3" x14ac:dyDescent="0.25">
      <c r="A3395" s="1">
        <v>16726</v>
      </c>
    </row>
    <row r="3396" spans="1:3" x14ac:dyDescent="0.25">
      <c r="A3396" s="1">
        <v>16727</v>
      </c>
    </row>
    <row r="3397" spans="1:3" x14ac:dyDescent="0.25">
      <c r="A3397" s="1">
        <v>16728</v>
      </c>
    </row>
    <row r="3398" spans="1:3" x14ac:dyDescent="0.25">
      <c r="A3398" s="1">
        <v>16729</v>
      </c>
    </row>
    <row r="3399" spans="1:3" x14ac:dyDescent="0.25">
      <c r="A3399" s="1">
        <v>16730</v>
      </c>
    </row>
    <row r="3400" spans="1:3" x14ac:dyDescent="0.25">
      <c r="A3400" s="1">
        <v>16731</v>
      </c>
    </row>
    <row r="3401" spans="1:3" x14ac:dyDescent="0.25">
      <c r="A3401" s="1">
        <v>16732</v>
      </c>
    </row>
    <row r="3402" spans="1:3" x14ac:dyDescent="0.25">
      <c r="A3402" s="1">
        <v>16733</v>
      </c>
    </row>
    <row r="3403" spans="1:3" x14ac:dyDescent="0.25">
      <c r="A3403" s="1">
        <v>16734</v>
      </c>
    </row>
    <row r="3404" spans="1:3" x14ac:dyDescent="0.25">
      <c r="A3404" s="1">
        <v>16735</v>
      </c>
    </row>
    <row r="3405" spans="1:3" x14ac:dyDescent="0.25">
      <c r="A3405" s="1">
        <v>16736</v>
      </c>
    </row>
    <row r="3406" spans="1:3" x14ac:dyDescent="0.25">
      <c r="A3406" s="1">
        <v>16737</v>
      </c>
    </row>
    <row r="3407" spans="1:3" x14ac:dyDescent="0.25">
      <c r="A3407" s="1">
        <v>16738</v>
      </c>
    </row>
    <row r="3408" spans="1:3" x14ac:dyDescent="0.25">
      <c r="A3408" s="1">
        <v>16739</v>
      </c>
    </row>
    <row r="3409" spans="1:6" x14ac:dyDescent="0.25">
      <c r="A3409" s="1">
        <v>16740</v>
      </c>
    </row>
    <row r="3410" spans="1:6" x14ac:dyDescent="0.25">
      <c r="A3410" s="1">
        <v>16741</v>
      </c>
    </row>
    <row r="3411" spans="1:6" x14ac:dyDescent="0.25">
      <c r="A3411" s="1">
        <v>16742</v>
      </c>
    </row>
    <row r="3412" spans="1:6" x14ac:dyDescent="0.25">
      <c r="A3412" s="1">
        <v>16743</v>
      </c>
    </row>
    <row r="3413" spans="1:6" x14ac:dyDescent="0.25">
      <c r="A3413" s="1">
        <v>16744</v>
      </c>
    </row>
    <row r="3414" spans="1:6" x14ac:dyDescent="0.25">
      <c r="A3414" s="1">
        <v>16745</v>
      </c>
    </row>
    <row r="3415" spans="1:6" x14ac:dyDescent="0.25">
      <c r="A3415" s="1">
        <v>16746</v>
      </c>
    </row>
    <row r="3416" spans="1:6" x14ac:dyDescent="0.25">
      <c r="A3416" s="1">
        <v>16747</v>
      </c>
    </row>
    <row r="3417" spans="1:6" x14ac:dyDescent="0.25">
      <c r="A3417" s="1">
        <v>16748</v>
      </c>
    </row>
    <row r="3418" spans="1:6" x14ac:dyDescent="0.25">
      <c r="A3418" s="1">
        <v>16749</v>
      </c>
    </row>
    <row r="3419" spans="1:6" ht="15.75" thickBot="1" x14ac:dyDescent="0.3">
      <c r="A3419" s="1">
        <v>16750</v>
      </c>
    </row>
    <row r="3420" spans="1:6" ht="15.75" thickBot="1" x14ac:dyDescent="0.3">
      <c r="A3420" s="13">
        <v>16800</v>
      </c>
      <c r="B3420" s="7" t="s">
        <v>270</v>
      </c>
      <c r="C3420" s="7" t="s">
        <v>271</v>
      </c>
      <c r="D3420" s="8" t="s">
        <v>26</v>
      </c>
      <c r="E3420" s="8" t="s">
        <v>272</v>
      </c>
      <c r="F3420" s="9" t="s">
        <v>273</v>
      </c>
    </row>
    <row r="3421" spans="1:6" x14ac:dyDescent="0.25">
      <c r="A3421" s="1">
        <v>16801</v>
      </c>
      <c r="B3421" s="6" t="s">
        <v>925</v>
      </c>
      <c r="C3421" s="12" t="s">
        <v>926</v>
      </c>
    </row>
    <row r="3422" spans="1:6" x14ac:dyDescent="0.25">
      <c r="A3422" s="1">
        <v>16802</v>
      </c>
      <c r="B3422" s="6"/>
      <c r="C3422" s="12"/>
    </row>
    <row r="3423" spans="1:6" x14ac:dyDescent="0.25">
      <c r="A3423" s="1">
        <v>16803</v>
      </c>
      <c r="B3423" s="6"/>
      <c r="C3423" s="5"/>
    </row>
    <row r="3424" spans="1:6" x14ac:dyDescent="0.25">
      <c r="A3424" s="1">
        <v>16804</v>
      </c>
      <c r="B3424" s="6"/>
      <c r="C3424" s="5"/>
    </row>
    <row r="3425" spans="1:3" x14ac:dyDescent="0.25">
      <c r="A3425" s="1">
        <v>16805</v>
      </c>
      <c r="B3425" s="6"/>
      <c r="C3425" s="5"/>
    </row>
    <row r="3426" spans="1:3" x14ac:dyDescent="0.25">
      <c r="A3426" s="1">
        <v>16806</v>
      </c>
      <c r="B3426" s="4"/>
      <c r="C3426" s="5"/>
    </row>
    <row r="3427" spans="1:3" x14ac:dyDescent="0.25">
      <c r="A3427" s="1">
        <v>16807</v>
      </c>
      <c r="B3427" s="4"/>
      <c r="C3427" s="5"/>
    </row>
    <row r="3428" spans="1:3" x14ac:dyDescent="0.25">
      <c r="A3428" s="1">
        <v>16808</v>
      </c>
      <c r="B3428" s="4"/>
      <c r="C3428" s="5"/>
    </row>
    <row r="3429" spans="1:3" x14ac:dyDescent="0.25">
      <c r="A3429" s="1">
        <v>16809</v>
      </c>
      <c r="B3429" s="4"/>
      <c r="C3429" s="5"/>
    </row>
    <row r="3430" spans="1:3" x14ac:dyDescent="0.25">
      <c r="A3430" s="1">
        <v>16810</v>
      </c>
      <c r="B3430" s="4"/>
      <c r="C3430" s="5"/>
    </row>
    <row r="3431" spans="1:3" x14ac:dyDescent="0.25">
      <c r="A3431" s="1">
        <v>16811</v>
      </c>
      <c r="B3431" s="4"/>
      <c r="C3431" s="5"/>
    </row>
    <row r="3432" spans="1:3" x14ac:dyDescent="0.25">
      <c r="A3432" s="1">
        <v>16812</v>
      </c>
      <c r="B3432" s="4"/>
      <c r="C3432" s="5"/>
    </row>
    <row r="3433" spans="1:3" x14ac:dyDescent="0.25">
      <c r="A3433" s="1">
        <v>16813</v>
      </c>
      <c r="B3433" s="4"/>
      <c r="C3433" s="5"/>
    </row>
    <row r="3434" spans="1:3" x14ac:dyDescent="0.25">
      <c r="A3434" s="1">
        <v>16814</v>
      </c>
      <c r="C3434" s="5"/>
    </row>
    <row r="3435" spans="1:3" x14ac:dyDescent="0.25">
      <c r="A3435" s="1">
        <v>16815</v>
      </c>
      <c r="C3435" s="5"/>
    </row>
    <row r="3436" spans="1:3" x14ac:dyDescent="0.25">
      <c r="A3436" s="1">
        <v>16816</v>
      </c>
      <c r="C3436" s="5"/>
    </row>
    <row r="3437" spans="1:3" x14ac:dyDescent="0.25">
      <c r="A3437" s="1">
        <v>16817</v>
      </c>
      <c r="C3437" s="5"/>
    </row>
    <row r="3438" spans="1:3" x14ac:dyDescent="0.25">
      <c r="A3438" s="1">
        <v>16818</v>
      </c>
      <c r="C3438" s="5"/>
    </row>
    <row r="3439" spans="1:3" x14ac:dyDescent="0.25">
      <c r="A3439" s="1">
        <v>16819</v>
      </c>
      <c r="C3439" s="5"/>
    </row>
    <row r="3440" spans="1:3" x14ac:dyDescent="0.25">
      <c r="A3440" s="1">
        <v>16820</v>
      </c>
      <c r="C3440" s="5"/>
    </row>
    <row r="3441" spans="1:3" x14ac:dyDescent="0.25">
      <c r="A3441" s="1">
        <v>16821</v>
      </c>
      <c r="C3441" s="5"/>
    </row>
    <row r="3442" spans="1:3" x14ac:dyDescent="0.25">
      <c r="A3442" s="1">
        <v>16822</v>
      </c>
      <c r="C3442" s="5"/>
    </row>
    <row r="3443" spans="1:3" x14ac:dyDescent="0.25">
      <c r="A3443" s="1">
        <v>16823</v>
      </c>
      <c r="C3443" s="5"/>
    </row>
    <row r="3444" spans="1:3" x14ac:dyDescent="0.25">
      <c r="A3444" s="1">
        <v>16824</v>
      </c>
      <c r="C3444" s="5"/>
    </row>
    <row r="3445" spans="1:3" x14ac:dyDescent="0.25">
      <c r="A3445" s="1">
        <v>16825</v>
      </c>
    </row>
    <row r="3446" spans="1:3" x14ac:dyDescent="0.25">
      <c r="A3446" s="1">
        <v>16826</v>
      </c>
    </row>
    <row r="3447" spans="1:3" x14ac:dyDescent="0.25">
      <c r="A3447" s="1">
        <v>16827</v>
      </c>
    </row>
    <row r="3448" spans="1:3" x14ac:dyDescent="0.25">
      <c r="A3448" s="1">
        <v>16828</v>
      </c>
    </row>
    <row r="3449" spans="1:3" x14ac:dyDescent="0.25">
      <c r="A3449" s="1">
        <v>16829</v>
      </c>
    </row>
    <row r="3450" spans="1:3" x14ac:dyDescent="0.25">
      <c r="A3450" s="1">
        <v>16830</v>
      </c>
    </row>
    <row r="3451" spans="1:3" x14ac:dyDescent="0.25">
      <c r="A3451" s="1">
        <v>16831</v>
      </c>
    </row>
    <row r="3452" spans="1:3" x14ac:dyDescent="0.25">
      <c r="A3452" s="1">
        <v>16832</v>
      </c>
    </row>
    <row r="3453" spans="1:3" x14ac:dyDescent="0.25">
      <c r="A3453" s="1">
        <v>16833</v>
      </c>
    </row>
    <row r="3454" spans="1:3" x14ac:dyDescent="0.25">
      <c r="A3454" s="1">
        <v>16834</v>
      </c>
    </row>
    <row r="3455" spans="1:3" x14ac:dyDescent="0.25">
      <c r="A3455" s="1">
        <v>16835</v>
      </c>
    </row>
    <row r="3456" spans="1:3" x14ac:dyDescent="0.25">
      <c r="A3456" s="1">
        <v>16836</v>
      </c>
    </row>
    <row r="3457" spans="1:6" x14ac:dyDescent="0.25">
      <c r="A3457" s="1">
        <v>16837</v>
      </c>
    </row>
    <row r="3458" spans="1:6" x14ac:dyDescent="0.25">
      <c r="A3458" s="1">
        <v>16838</v>
      </c>
    </row>
    <row r="3459" spans="1:6" x14ac:dyDescent="0.25">
      <c r="A3459" s="1">
        <v>16839</v>
      </c>
    </row>
    <row r="3460" spans="1:6" x14ac:dyDescent="0.25">
      <c r="A3460" s="1">
        <v>16840</v>
      </c>
    </row>
    <row r="3461" spans="1:6" x14ac:dyDescent="0.25">
      <c r="A3461" s="1">
        <v>16841</v>
      </c>
    </row>
    <row r="3462" spans="1:6" x14ac:dyDescent="0.25">
      <c r="A3462" s="1">
        <v>16842</v>
      </c>
    </row>
    <row r="3463" spans="1:6" x14ac:dyDescent="0.25">
      <c r="A3463" s="1">
        <v>16843</v>
      </c>
    </row>
    <row r="3464" spans="1:6" x14ac:dyDescent="0.25">
      <c r="A3464" s="1">
        <v>16844</v>
      </c>
    </row>
    <row r="3465" spans="1:6" x14ac:dyDescent="0.25">
      <c r="A3465" s="1">
        <v>16845</v>
      </c>
    </row>
    <row r="3466" spans="1:6" x14ac:dyDescent="0.25">
      <c r="A3466" s="1">
        <v>16846</v>
      </c>
    </row>
    <row r="3467" spans="1:6" x14ac:dyDescent="0.25">
      <c r="A3467" s="1">
        <v>16847</v>
      </c>
    </row>
    <row r="3468" spans="1:6" x14ac:dyDescent="0.25">
      <c r="A3468" s="1">
        <v>16848</v>
      </c>
    </row>
    <row r="3469" spans="1:6" x14ac:dyDescent="0.25">
      <c r="A3469" s="1">
        <v>16849</v>
      </c>
    </row>
    <row r="3470" spans="1:6" ht="15.75" thickBot="1" x14ac:dyDescent="0.3">
      <c r="A3470" s="1">
        <v>16850</v>
      </c>
    </row>
    <row r="3471" spans="1:6" ht="15.75" thickBot="1" x14ac:dyDescent="0.3">
      <c r="A3471" s="13">
        <v>16900</v>
      </c>
      <c r="B3471" s="7" t="s">
        <v>274</v>
      </c>
      <c r="C3471" s="7" t="s">
        <v>275</v>
      </c>
      <c r="D3471" s="8" t="s">
        <v>165</v>
      </c>
      <c r="E3471" s="8" t="s">
        <v>276</v>
      </c>
      <c r="F3471" s="9" t="s">
        <v>277</v>
      </c>
    </row>
    <row r="3472" spans="1:6" x14ac:dyDescent="0.25">
      <c r="A3472" s="1">
        <v>16901</v>
      </c>
      <c r="B3472" s="6" t="s">
        <v>927</v>
      </c>
      <c r="C3472" s="12" t="s">
        <v>928</v>
      </c>
    </row>
    <row r="3473" spans="1:3" x14ac:dyDescent="0.25">
      <c r="A3473" s="1">
        <v>16902</v>
      </c>
      <c r="B3473" s="6"/>
      <c r="C3473" s="12"/>
    </row>
    <row r="3474" spans="1:3" x14ac:dyDescent="0.25">
      <c r="A3474" s="1">
        <v>16903</v>
      </c>
      <c r="B3474" s="6"/>
      <c r="C3474" s="5"/>
    </row>
    <row r="3475" spans="1:3" x14ac:dyDescent="0.25">
      <c r="A3475" s="1">
        <v>16904</v>
      </c>
      <c r="B3475" s="6"/>
      <c r="C3475" s="5"/>
    </row>
    <row r="3476" spans="1:3" x14ac:dyDescent="0.25">
      <c r="A3476" s="1">
        <v>16905</v>
      </c>
      <c r="B3476" s="6"/>
      <c r="C3476" s="5"/>
    </row>
    <row r="3477" spans="1:3" x14ac:dyDescent="0.25">
      <c r="A3477" s="1">
        <v>16906</v>
      </c>
      <c r="B3477" s="4"/>
      <c r="C3477" s="5"/>
    </row>
    <row r="3478" spans="1:3" x14ac:dyDescent="0.25">
      <c r="A3478" s="1">
        <v>16907</v>
      </c>
      <c r="B3478" s="4"/>
      <c r="C3478" s="5"/>
    </row>
    <row r="3479" spans="1:3" x14ac:dyDescent="0.25">
      <c r="A3479" s="1">
        <v>16908</v>
      </c>
      <c r="B3479" s="4"/>
      <c r="C3479" s="5"/>
    </row>
    <row r="3480" spans="1:3" x14ac:dyDescent="0.25">
      <c r="A3480" s="1">
        <v>16909</v>
      </c>
      <c r="B3480" s="4"/>
      <c r="C3480" s="5"/>
    </row>
    <row r="3481" spans="1:3" x14ac:dyDescent="0.25">
      <c r="A3481" s="1">
        <v>16910</v>
      </c>
      <c r="B3481" s="4"/>
      <c r="C3481" s="5"/>
    </row>
    <row r="3482" spans="1:3" x14ac:dyDescent="0.25">
      <c r="A3482" s="1">
        <v>16911</v>
      </c>
      <c r="B3482" s="4"/>
      <c r="C3482" s="5"/>
    </row>
    <row r="3483" spans="1:3" x14ac:dyDescent="0.25">
      <c r="A3483" s="1">
        <v>16912</v>
      </c>
      <c r="B3483" s="4"/>
      <c r="C3483" s="5"/>
    </row>
    <row r="3484" spans="1:3" x14ac:dyDescent="0.25">
      <c r="A3484" s="1">
        <v>16913</v>
      </c>
      <c r="B3484" s="4"/>
      <c r="C3484" s="5"/>
    </row>
    <row r="3485" spans="1:3" x14ac:dyDescent="0.25">
      <c r="A3485" s="1">
        <v>16914</v>
      </c>
      <c r="C3485" s="5"/>
    </row>
    <row r="3486" spans="1:3" x14ac:dyDescent="0.25">
      <c r="A3486" s="1">
        <v>16915</v>
      </c>
      <c r="C3486" s="5"/>
    </row>
    <row r="3487" spans="1:3" x14ac:dyDescent="0.25">
      <c r="A3487" s="1">
        <v>16916</v>
      </c>
      <c r="C3487" s="5"/>
    </row>
    <row r="3488" spans="1:3" x14ac:dyDescent="0.25">
      <c r="A3488" s="1">
        <v>16917</v>
      </c>
      <c r="C3488" s="5"/>
    </row>
    <row r="3489" spans="1:3" x14ac:dyDescent="0.25">
      <c r="A3489" s="1">
        <v>16918</v>
      </c>
      <c r="C3489" s="5"/>
    </row>
    <row r="3490" spans="1:3" x14ac:dyDescent="0.25">
      <c r="A3490" s="1">
        <v>16919</v>
      </c>
      <c r="C3490" s="5"/>
    </row>
    <row r="3491" spans="1:3" x14ac:dyDescent="0.25">
      <c r="A3491" s="1">
        <v>16920</v>
      </c>
      <c r="C3491" s="5"/>
    </row>
    <row r="3492" spans="1:3" x14ac:dyDescent="0.25">
      <c r="A3492" s="1">
        <v>16921</v>
      </c>
      <c r="C3492" s="5"/>
    </row>
    <row r="3493" spans="1:3" x14ac:dyDescent="0.25">
      <c r="A3493" s="1">
        <v>16922</v>
      </c>
      <c r="C3493" s="5"/>
    </row>
    <row r="3494" spans="1:3" x14ac:dyDescent="0.25">
      <c r="A3494" s="1">
        <v>16923</v>
      </c>
      <c r="C3494" s="5"/>
    </row>
    <row r="3495" spans="1:3" x14ac:dyDescent="0.25">
      <c r="A3495" s="1">
        <v>16924</v>
      </c>
      <c r="C3495" s="5"/>
    </row>
    <row r="3496" spans="1:3" x14ac:dyDescent="0.25">
      <c r="A3496" s="1">
        <v>16925</v>
      </c>
    </row>
    <row r="3497" spans="1:3" x14ac:dyDescent="0.25">
      <c r="A3497" s="1">
        <v>16926</v>
      </c>
    </row>
    <row r="3498" spans="1:3" x14ac:dyDescent="0.25">
      <c r="A3498" s="1">
        <v>16927</v>
      </c>
    </row>
    <row r="3499" spans="1:3" x14ac:dyDescent="0.25">
      <c r="A3499" s="1">
        <v>16928</v>
      </c>
    </row>
    <row r="3500" spans="1:3" x14ac:dyDescent="0.25">
      <c r="A3500" s="1">
        <v>16929</v>
      </c>
    </row>
    <row r="3501" spans="1:3" x14ac:dyDescent="0.25">
      <c r="A3501" s="1">
        <v>16930</v>
      </c>
    </row>
    <row r="3502" spans="1:3" x14ac:dyDescent="0.25">
      <c r="A3502" s="1">
        <v>16931</v>
      </c>
    </row>
    <row r="3503" spans="1:3" x14ac:dyDescent="0.25">
      <c r="A3503" s="1">
        <v>16932</v>
      </c>
    </row>
    <row r="3504" spans="1:3" x14ac:dyDescent="0.25">
      <c r="A3504" s="1">
        <v>16933</v>
      </c>
    </row>
    <row r="3505" spans="1:1" x14ac:dyDescent="0.25">
      <c r="A3505" s="1">
        <v>16934</v>
      </c>
    </row>
    <row r="3506" spans="1:1" x14ac:dyDescent="0.25">
      <c r="A3506" s="1">
        <v>16935</v>
      </c>
    </row>
    <row r="3507" spans="1:1" x14ac:dyDescent="0.25">
      <c r="A3507" s="1">
        <v>16936</v>
      </c>
    </row>
    <row r="3508" spans="1:1" x14ac:dyDescent="0.25">
      <c r="A3508" s="1">
        <v>16937</v>
      </c>
    </row>
    <row r="3509" spans="1:1" x14ac:dyDescent="0.25">
      <c r="A3509" s="1">
        <v>16938</v>
      </c>
    </row>
    <row r="3510" spans="1:1" x14ac:dyDescent="0.25">
      <c r="A3510" s="1">
        <v>16939</v>
      </c>
    </row>
    <row r="3511" spans="1:1" x14ac:dyDescent="0.25">
      <c r="A3511" s="1">
        <v>16940</v>
      </c>
    </row>
    <row r="3512" spans="1:1" x14ac:dyDescent="0.25">
      <c r="A3512" s="1">
        <v>16941</v>
      </c>
    </row>
    <row r="3513" spans="1:1" x14ac:dyDescent="0.25">
      <c r="A3513" s="1">
        <v>16942</v>
      </c>
    </row>
    <row r="3514" spans="1:1" x14ac:dyDescent="0.25">
      <c r="A3514" s="1">
        <v>16943</v>
      </c>
    </row>
    <row r="3515" spans="1:1" x14ac:dyDescent="0.25">
      <c r="A3515" s="1">
        <v>16944</v>
      </c>
    </row>
    <row r="3516" spans="1:1" x14ac:dyDescent="0.25">
      <c r="A3516" s="1">
        <v>16945</v>
      </c>
    </row>
    <row r="3517" spans="1:1" x14ac:dyDescent="0.25">
      <c r="A3517" s="1">
        <v>16946</v>
      </c>
    </row>
    <row r="3518" spans="1:1" x14ac:dyDescent="0.25">
      <c r="A3518" s="1">
        <v>16947</v>
      </c>
    </row>
    <row r="3519" spans="1:1" x14ac:dyDescent="0.25">
      <c r="A3519" s="1">
        <v>16948</v>
      </c>
    </row>
    <row r="3520" spans="1:1" x14ac:dyDescent="0.25">
      <c r="A3520" s="1">
        <v>16949</v>
      </c>
    </row>
    <row r="3521" spans="1:6" ht="15.75" thickBot="1" x14ac:dyDescent="0.3">
      <c r="A3521" s="1">
        <v>16950</v>
      </c>
    </row>
    <row r="3522" spans="1:6" ht="15.75" thickBot="1" x14ac:dyDescent="0.3">
      <c r="A3522" s="13">
        <v>17000</v>
      </c>
      <c r="B3522" s="7" t="s">
        <v>278</v>
      </c>
      <c r="C3522" s="7" t="s">
        <v>279</v>
      </c>
      <c r="D3522" s="8" t="s">
        <v>36</v>
      </c>
      <c r="E3522" s="8" t="s">
        <v>280</v>
      </c>
      <c r="F3522" s="9" t="s">
        <v>281</v>
      </c>
    </row>
    <row r="3523" spans="1:6" x14ac:dyDescent="0.25">
      <c r="A3523" s="1">
        <v>17001</v>
      </c>
      <c r="B3523" s="6" t="s">
        <v>682</v>
      </c>
      <c r="C3523" s="12" t="s">
        <v>929</v>
      </c>
    </row>
    <row r="3524" spans="1:6" x14ac:dyDescent="0.25">
      <c r="A3524" s="1">
        <v>17002</v>
      </c>
      <c r="B3524" s="6"/>
      <c r="C3524" s="12"/>
    </row>
    <row r="3525" spans="1:6" x14ac:dyDescent="0.25">
      <c r="A3525" s="1">
        <v>17003</v>
      </c>
      <c r="B3525" s="6"/>
      <c r="C3525" s="5"/>
    </row>
    <row r="3526" spans="1:6" x14ac:dyDescent="0.25">
      <c r="A3526" s="1">
        <v>17004</v>
      </c>
      <c r="B3526" s="6"/>
      <c r="C3526" s="5"/>
    </row>
    <row r="3527" spans="1:6" x14ac:dyDescent="0.25">
      <c r="A3527" s="1">
        <v>17005</v>
      </c>
      <c r="B3527" s="6"/>
      <c r="C3527" s="5"/>
    </row>
    <row r="3528" spans="1:6" x14ac:dyDescent="0.25">
      <c r="A3528" s="1">
        <v>17006</v>
      </c>
      <c r="B3528" s="4"/>
      <c r="C3528" s="5"/>
    </row>
    <row r="3529" spans="1:6" x14ac:dyDescent="0.25">
      <c r="A3529" s="1">
        <v>17007</v>
      </c>
      <c r="B3529" s="4"/>
      <c r="C3529" s="5"/>
    </row>
    <row r="3530" spans="1:6" x14ac:dyDescent="0.25">
      <c r="A3530" s="1">
        <v>17008</v>
      </c>
      <c r="B3530" s="4"/>
      <c r="C3530" s="5"/>
    </row>
    <row r="3531" spans="1:6" x14ac:dyDescent="0.25">
      <c r="A3531" s="1">
        <v>17009</v>
      </c>
      <c r="B3531" s="4"/>
      <c r="C3531" s="5"/>
    </row>
    <row r="3532" spans="1:6" x14ac:dyDescent="0.25">
      <c r="A3532" s="1">
        <v>17010</v>
      </c>
      <c r="B3532" s="4"/>
      <c r="C3532" s="5"/>
    </row>
    <row r="3533" spans="1:6" x14ac:dyDescent="0.25">
      <c r="A3533" s="1">
        <v>17011</v>
      </c>
      <c r="B3533" s="4"/>
      <c r="C3533" s="5"/>
    </row>
    <row r="3534" spans="1:6" x14ac:dyDescent="0.25">
      <c r="A3534" s="1">
        <v>17012</v>
      </c>
      <c r="B3534" s="4"/>
      <c r="C3534" s="5"/>
    </row>
    <row r="3535" spans="1:6" x14ac:dyDescent="0.25">
      <c r="A3535" s="1">
        <v>17013</v>
      </c>
      <c r="B3535" s="4"/>
      <c r="C3535" s="5"/>
    </row>
    <row r="3536" spans="1:6" x14ac:dyDescent="0.25">
      <c r="A3536" s="1">
        <v>17014</v>
      </c>
      <c r="C3536" s="5"/>
    </row>
    <row r="3537" spans="1:3" x14ac:dyDescent="0.25">
      <c r="A3537" s="1">
        <v>17015</v>
      </c>
      <c r="C3537" s="5"/>
    </row>
    <row r="3538" spans="1:3" x14ac:dyDescent="0.25">
      <c r="A3538" s="1">
        <v>17016</v>
      </c>
      <c r="C3538" s="5"/>
    </row>
    <row r="3539" spans="1:3" x14ac:dyDescent="0.25">
      <c r="A3539" s="1">
        <v>17017</v>
      </c>
      <c r="C3539" s="5"/>
    </row>
    <row r="3540" spans="1:3" x14ac:dyDescent="0.25">
      <c r="A3540" s="1">
        <v>17018</v>
      </c>
      <c r="C3540" s="5"/>
    </row>
    <row r="3541" spans="1:3" x14ac:dyDescent="0.25">
      <c r="A3541" s="1">
        <v>17019</v>
      </c>
      <c r="C3541" s="5"/>
    </row>
    <row r="3542" spans="1:3" x14ac:dyDescent="0.25">
      <c r="A3542" s="1">
        <v>17020</v>
      </c>
      <c r="C3542" s="5"/>
    </row>
    <row r="3543" spans="1:3" x14ac:dyDescent="0.25">
      <c r="A3543" s="1">
        <v>17021</v>
      </c>
      <c r="C3543" s="5"/>
    </row>
    <row r="3544" spans="1:3" x14ac:dyDescent="0.25">
      <c r="A3544" s="1">
        <v>17022</v>
      </c>
      <c r="C3544" s="5"/>
    </row>
    <row r="3545" spans="1:3" x14ac:dyDescent="0.25">
      <c r="A3545" s="1">
        <v>17023</v>
      </c>
      <c r="C3545" s="5"/>
    </row>
    <row r="3546" spans="1:3" x14ac:dyDescent="0.25">
      <c r="A3546" s="1">
        <v>17024</v>
      </c>
      <c r="C3546" s="5"/>
    </row>
    <row r="3547" spans="1:3" x14ac:dyDescent="0.25">
      <c r="A3547" s="1">
        <v>17025</v>
      </c>
    </row>
    <row r="3548" spans="1:3" x14ac:dyDescent="0.25">
      <c r="A3548" s="1">
        <v>17026</v>
      </c>
    </row>
    <row r="3549" spans="1:3" x14ac:dyDescent="0.25">
      <c r="A3549" s="1">
        <v>17027</v>
      </c>
    </row>
    <row r="3550" spans="1:3" x14ac:dyDescent="0.25">
      <c r="A3550" s="1">
        <v>17028</v>
      </c>
    </row>
    <row r="3551" spans="1:3" x14ac:dyDescent="0.25">
      <c r="A3551" s="1">
        <v>17029</v>
      </c>
    </row>
    <row r="3552" spans="1:3" x14ac:dyDescent="0.25">
      <c r="A3552" s="1">
        <v>17030</v>
      </c>
    </row>
    <row r="3553" spans="1:1" x14ac:dyDescent="0.25">
      <c r="A3553" s="1">
        <v>17031</v>
      </c>
    </row>
    <row r="3554" spans="1:1" x14ac:dyDescent="0.25">
      <c r="A3554" s="1">
        <v>17032</v>
      </c>
    </row>
    <row r="3555" spans="1:1" x14ac:dyDescent="0.25">
      <c r="A3555" s="1">
        <v>17033</v>
      </c>
    </row>
    <row r="3556" spans="1:1" x14ac:dyDescent="0.25">
      <c r="A3556" s="1">
        <v>17034</v>
      </c>
    </row>
    <row r="3557" spans="1:1" x14ac:dyDescent="0.25">
      <c r="A3557" s="1">
        <v>17035</v>
      </c>
    </row>
    <row r="3558" spans="1:1" x14ac:dyDescent="0.25">
      <c r="A3558" s="1">
        <v>17036</v>
      </c>
    </row>
    <row r="3559" spans="1:1" x14ac:dyDescent="0.25">
      <c r="A3559" s="1">
        <v>17037</v>
      </c>
    </row>
    <row r="3560" spans="1:1" x14ac:dyDescent="0.25">
      <c r="A3560" s="1">
        <v>17038</v>
      </c>
    </row>
    <row r="3561" spans="1:1" x14ac:dyDescent="0.25">
      <c r="A3561" s="1">
        <v>17039</v>
      </c>
    </row>
    <row r="3562" spans="1:1" x14ac:dyDescent="0.25">
      <c r="A3562" s="1">
        <v>17040</v>
      </c>
    </row>
    <row r="3563" spans="1:1" x14ac:dyDescent="0.25">
      <c r="A3563" s="1">
        <v>17041</v>
      </c>
    </row>
    <row r="3564" spans="1:1" x14ac:dyDescent="0.25">
      <c r="A3564" s="1">
        <v>17042</v>
      </c>
    </row>
    <row r="3565" spans="1:1" x14ac:dyDescent="0.25">
      <c r="A3565" s="1">
        <v>17043</v>
      </c>
    </row>
    <row r="3566" spans="1:1" x14ac:dyDescent="0.25">
      <c r="A3566" s="1">
        <v>17044</v>
      </c>
    </row>
    <row r="3567" spans="1:1" x14ac:dyDescent="0.25">
      <c r="A3567" s="1">
        <v>17045</v>
      </c>
    </row>
    <row r="3568" spans="1:1" x14ac:dyDescent="0.25">
      <c r="A3568" s="1">
        <v>17046</v>
      </c>
    </row>
    <row r="3569" spans="1:6" x14ac:dyDescent="0.25">
      <c r="A3569" s="1">
        <v>17047</v>
      </c>
    </row>
    <row r="3570" spans="1:6" x14ac:dyDescent="0.25">
      <c r="A3570" s="1">
        <v>17048</v>
      </c>
    </row>
    <row r="3571" spans="1:6" x14ac:dyDescent="0.25">
      <c r="A3571" s="1">
        <v>17049</v>
      </c>
    </row>
    <row r="3572" spans="1:6" ht="15.75" thickBot="1" x14ac:dyDescent="0.3">
      <c r="A3572" s="1">
        <v>17050</v>
      </c>
    </row>
    <row r="3573" spans="1:6" ht="15.75" thickBot="1" x14ac:dyDescent="0.3">
      <c r="A3573" s="13">
        <v>17100</v>
      </c>
      <c r="B3573" s="7" t="s">
        <v>282</v>
      </c>
      <c r="C3573" s="7" t="s">
        <v>283</v>
      </c>
      <c r="D3573" s="8" t="s">
        <v>284</v>
      </c>
      <c r="E3573" s="8" t="s">
        <v>285</v>
      </c>
      <c r="F3573" s="9" t="s">
        <v>286</v>
      </c>
    </row>
    <row r="3574" spans="1:6" x14ac:dyDescent="0.25">
      <c r="A3574" s="1">
        <v>17101</v>
      </c>
      <c r="B3574" s="6" t="s">
        <v>925</v>
      </c>
      <c r="C3574" s="12" t="s">
        <v>926</v>
      </c>
    </row>
    <row r="3575" spans="1:6" x14ac:dyDescent="0.25">
      <c r="A3575" s="1">
        <v>17102</v>
      </c>
      <c r="B3575" s="6"/>
      <c r="C3575" s="12"/>
    </row>
    <row r="3576" spans="1:6" x14ac:dyDescent="0.25">
      <c r="A3576" s="1">
        <v>17103</v>
      </c>
      <c r="B3576" s="6"/>
      <c r="C3576" s="5"/>
    </row>
    <row r="3577" spans="1:6" x14ac:dyDescent="0.25">
      <c r="A3577" s="1">
        <v>17104</v>
      </c>
      <c r="B3577" s="6"/>
      <c r="C3577" s="5"/>
    </row>
    <row r="3578" spans="1:6" x14ac:dyDescent="0.25">
      <c r="A3578" s="1">
        <v>17105</v>
      </c>
      <c r="B3578" s="6"/>
      <c r="C3578" s="5"/>
    </row>
    <row r="3579" spans="1:6" x14ac:dyDescent="0.25">
      <c r="A3579" s="1">
        <v>17106</v>
      </c>
      <c r="B3579" s="4"/>
      <c r="C3579" s="5"/>
    </row>
    <row r="3580" spans="1:6" x14ac:dyDescent="0.25">
      <c r="A3580" s="1">
        <v>17107</v>
      </c>
      <c r="B3580" s="4"/>
      <c r="C3580" s="5"/>
    </row>
    <row r="3581" spans="1:6" x14ac:dyDescent="0.25">
      <c r="A3581" s="1">
        <v>17108</v>
      </c>
      <c r="B3581" s="4"/>
      <c r="C3581" s="5"/>
    </row>
    <row r="3582" spans="1:6" x14ac:dyDescent="0.25">
      <c r="A3582" s="1">
        <v>17109</v>
      </c>
      <c r="B3582" s="4"/>
      <c r="C3582" s="5"/>
    </row>
    <row r="3583" spans="1:6" x14ac:dyDescent="0.25">
      <c r="A3583" s="1">
        <v>17110</v>
      </c>
      <c r="B3583" s="4"/>
      <c r="C3583" s="5"/>
    </row>
    <row r="3584" spans="1:6" x14ac:dyDescent="0.25">
      <c r="A3584" s="1">
        <v>17111</v>
      </c>
      <c r="B3584" s="4"/>
      <c r="C3584" s="5"/>
    </row>
    <row r="3585" spans="1:3" x14ac:dyDescent="0.25">
      <c r="A3585" s="1">
        <v>17112</v>
      </c>
      <c r="B3585" s="4"/>
      <c r="C3585" s="5"/>
    </row>
    <row r="3586" spans="1:3" x14ac:dyDescent="0.25">
      <c r="A3586" s="1">
        <v>17113</v>
      </c>
      <c r="B3586" s="4"/>
      <c r="C3586" s="5"/>
    </row>
    <row r="3587" spans="1:3" x14ac:dyDescent="0.25">
      <c r="A3587" s="1">
        <v>17114</v>
      </c>
      <c r="C3587" s="5"/>
    </row>
    <row r="3588" spans="1:3" x14ac:dyDescent="0.25">
      <c r="A3588" s="1">
        <v>17115</v>
      </c>
      <c r="C3588" s="5"/>
    </row>
    <row r="3589" spans="1:3" x14ac:dyDescent="0.25">
      <c r="A3589" s="1">
        <v>17116</v>
      </c>
      <c r="C3589" s="5"/>
    </row>
    <row r="3590" spans="1:3" x14ac:dyDescent="0.25">
      <c r="A3590" s="1">
        <v>17117</v>
      </c>
      <c r="C3590" s="5"/>
    </row>
    <row r="3591" spans="1:3" x14ac:dyDescent="0.25">
      <c r="A3591" s="1">
        <v>17118</v>
      </c>
      <c r="C3591" s="5"/>
    </row>
    <row r="3592" spans="1:3" x14ac:dyDescent="0.25">
      <c r="A3592" s="1">
        <v>17119</v>
      </c>
      <c r="C3592" s="5"/>
    </row>
    <row r="3593" spans="1:3" x14ac:dyDescent="0.25">
      <c r="A3593" s="1">
        <v>17120</v>
      </c>
      <c r="C3593" s="5"/>
    </row>
    <row r="3594" spans="1:3" x14ac:dyDescent="0.25">
      <c r="A3594" s="1">
        <v>17121</v>
      </c>
      <c r="C3594" s="5"/>
    </row>
    <row r="3595" spans="1:3" x14ac:dyDescent="0.25">
      <c r="A3595" s="1">
        <v>17122</v>
      </c>
      <c r="C3595" s="5"/>
    </row>
    <row r="3596" spans="1:3" x14ac:dyDescent="0.25">
      <c r="A3596" s="1">
        <v>17123</v>
      </c>
      <c r="C3596" s="5"/>
    </row>
    <row r="3597" spans="1:3" x14ac:dyDescent="0.25">
      <c r="A3597" s="1">
        <v>17124</v>
      </c>
      <c r="C3597" s="5"/>
    </row>
    <row r="3598" spans="1:3" x14ac:dyDescent="0.25">
      <c r="A3598" s="1">
        <v>17125</v>
      </c>
    </row>
    <row r="3599" spans="1:3" x14ac:dyDescent="0.25">
      <c r="A3599" s="1">
        <v>17126</v>
      </c>
    </row>
    <row r="3600" spans="1:3" x14ac:dyDescent="0.25">
      <c r="A3600" s="1">
        <v>17127</v>
      </c>
    </row>
    <row r="3601" spans="1:1" x14ac:dyDescent="0.25">
      <c r="A3601" s="1">
        <v>17128</v>
      </c>
    </row>
    <row r="3602" spans="1:1" x14ac:dyDescent="0.25">
      <c r="A3602" s="1">
        <v>17129</v>
      </c>
    </row>
    <row r="3603" spans="1:1" x14ac:dyDescent="0.25">
      <c r="A3603" s="1">
        <v>17130</v>
      </c>
    </row>
    <row r="3604" spans="1:1" x14ac:dyDescent="0.25">
      <c r="A3604" s="1">
        <v>17131</v>
      </c>
    </row>
    <row r="3605" spans="1:1" x14ac:dyDescent="0.25">
      <c r="A3605" s="1">
        <v>17132</v>
      </c>
    </row>
    <row r="3606" spans="1:1" x14ac:dyDescent="0.25">
      <c r="A3606" s="1">
        <v>17133</v>
      </c>
    </row>
    <row r="3607" spans="1:1" x14ac:dyDescent="0.25">
      <c r="A3607" s="1">
        <v>17134</v>
      </c>
    </row>
    <row r="3608" spans="1:1" x14ac:dyDescent="0.25">
      <c r="A3608" s="1">
        <v>17135</v>
      </c>
    </row>
    <row r="3609" spans="1:1" x14ac:dyDescent="0.25">
      <c r="A3609" s="1">
        <v>17136</v>
      </c>
    </row>
    <row r="3610" spans="1:1" x14ac:dyDescent="0.25">
      <c r="A3610" s="1">
        <v>17137</v>
      </c>
    </row>
    <row r="3611" spans="1:1" x14ac:dyDescent="0.25">
      <c r="A3611" s="1">
        <v>17138</v>
      </c>
    </row>
    <row r="3612" spans="1:1" x14ac:dyDescent="0.25">
      <c r="A3612" s="1">
        <v>17139</v>
      </c>
    </row>
    <row r="3613" spans="1:1" x14ac:dyDescent="0.25">
      <c r="A3613" s="1">
        <v>17140</v>
      </c>
    </row>
    <row r="3614" spans="1:1" x14ac:dyDescent="0.25">
      <c r="A3614" s="1">
        <v>17141</v>
      </c>
    </row>
    <row r="3615" spans="1:1" x14ac:dyDescent="0.25">
      <c r="A3615" s="1">
        <v>17142</v>
      </c>
    </row>
    <row r="3616" spans="1:1" x14ac:dyDescent="0.25">
      <c r="A3616" s="1">
        <v>17143</v>
      </c>
    </row>
    <row r="3617" spans="1:6" x14ac:dyDescent="0.25">
      <c r="A3617" s="1">
        <v>17144</v>
      </c>
    </row>
    <row r="3618" spans="1:6" x14ac:dyDescent="0.25">
      <c r="A3618" s="1">
        <v>17145</v>
      </c>
    </row>
    <row r="3619" spans="1:6" x14ac:dyDescent="0.25">
      <c r="A3619" s="1">
        <v>17146</v>
      </c>
    </row>
    <row r="3620" spans="1:6" x14ac:dyDescent="0.25">
      <c r="A3620" s="1">
        <v>17147</v>
      </c>
    </row>
    <row r="3621" spans="1:6" x14ac:dyDescent="0.25">
      <c r="A3621" s="1">
        <v>17148</v>
      </c>
    </row>
    <row r="3622" spans="1:6" x14ac:dyDescent="0.25">
      <c r="A3622" s="1">
        <v>17149</v>
      </c>
    </row>
    <row r="3623" spans="1:6" ht="15.75" thickBot="1" x14ac:dyDescent="0.3">
      <c r="A3623" s="1">
        <v>17150</v>
      </c>
    </row>
    <row r="3624" spans="1:6" ht="15.75" thickBot="1" x14ac:dyDescent="0.3">
      <c r="A3624" s="13">
        <v>17200</v>
      </c>
      <c r="B3624" s="7" t="s">
        <v>287</v>
      </c>
      <c r="C3624" s="7" t="s">
        <v>288</v>
      </c>
      <c r="D3624" s="8" t="s">
        <v>289</v>
      </c>
      <c r="E3624" s="8" t="s">
        <v>290</v>
      </c>
      <c r="F3624" s="9" t="s">
        <v>291</v>
      </c>
    </row>
    <row r="3625" spans="1:6" x14ac:dyDescent="0.25">
      <c r="A3625" s="1">
        <v>17201</v>
      </c>
      <c r="B3625" s="6" t="s">
        <v>616</v>
      </c>
      <c r="C3625" s="12" t="s">
        <v>930</v>
      </c>
    </row>
    <row r="3626" spans="1:6" x14ac:dyDescent="0.25">
      <c r="A3626" s="1">
        <v>17202</v>
      </c>
      <c r="B3626" s="6" t="s">
        <v>931</v>
      </c>
      <c r="C3626" s="12"/>
    </row>
    <row r="3627" spans="1:6" x14ac:dyDescent="0.25">
      <c r="A3627" s="1">
        <v>17203</v>
      </c>
      <c r="B3627" s="6"/>
      <c r="C3627" s="5"/>
    </row>
    <row r="3628" spans="1:6" x14ac:dyDescent="0.25">
      <c r="A3628" s="1">
        <v>17204</v>
      </c>
      <c r="B3628" s="6"/>
      <c r="C3628" s="5"/>
    </row>
    <row r="3629" spans="1:6" x14ac:dyDescent="0.25">
      <c r="A3629" s="1">
        <v>17205</v>
      </c>
      <c r="B3629" s="6"/>
      <c r="C3629" s="5"/>
    </row>
    <row r="3630" spans="1:6" x14ac:dyDescent="0.25">
      <c r="A3630" s="1">
        <v>17206</v>
      </c>
      <c r="B3630" s="4"/>
      <c r="C3630" s="5"/>
    </row>
    <row r="3631" spans="1:6" x14ac:dyDescent="0.25">
      <c r="A3631" s="1">
        <v>17207</v>
      </c>
      <c r="B3631" s="4"/>
      <c r="C3631" s="5"/>
    </row>
    <row r="3632" spans="1:6" x14ac:dyDescent="0.25">
      <c r="A3632" s="1">
        <v>17208</v>
      </c>
      <c r="B3632" s="4"/>
      <c r="C3632" s="5"/>
    </row>
    <row r="3633" spans="1:3" x14ac:dyDescent="0.25">
      <c r="A3633" s="1">
        <v>17209</v>
      </c>
      <c r="B3633" s="4"/>
      <c r="C3633" s="5"/>
    </row>
    <row r="3634" spans="1:3" x14ac:dyDescent="0.25">
      <c r="A3634" s="1">
        <v>17210</v>
      </c>
      <c r="B3634" s="4"/>
      <c r="C3634" s="5"/>
    </row>
    <row r="3635" spans="1:3" x14ac:dyDescent="0.25">
      <c r="A3635" s="1">
        <v>17211</v>
      </c>
      <c r="B3635" s="4"/>
      <c r="C3635" s="5"/>
    </row>
    <row r="3636" spans="1:3" x14ac:dyDescent="0.25">
      <c r="A3636" s="1">
        <v>17212</v>
      </c>
      <c r="B3636" s="4"/>
      <c r="C3636" s="5"/>
    </row>
    <row r="3637" spans="1:3" x14ac:dyDescent="0.25">
      <c r="A3637" s="1">
        <v>17213</v>
      </c>
      <c r="B3637" s="4"/>
      <c r="C3637" s="5"/>
    </row>
    <row r="3638" spans="1:3" x14ac:dyDescent="0.25">
      <c r="A3638" s="1">
        <v>17214</v>
      </c>
      <c r="C3638" s="5"/>
    </row>
    <row r="3639" spans="1:3" x14ac:dyDescent="0.25">
      <c r="A3639" s="1">
        <v>17215</v>
      </c>
      <c r="C3639" s="5"/>
    </row>
    <row r="3640" spans="1:3" x14ac:dyDescent="0.25">
      <c r="A3640" s="1">
        <v>17216</v>
      </c>
      <c r="C3640" s="5"/>
    </row>
    <row r="3641" spans="1:3" x14ac:dyDescent="0.25">
      <c r="A3641" s="1">
        <v>17217</v>
      </c>
      <c r="C3641" s="5"/>
    </row>
    <row r="3642" spans="1:3" x14ac:dyDescent="0.25">
      <c r="A3642" s="1">
        <v>17218</v>
      </c>
      <c r="C3642" s="5"/>
    </row>
    <row r="3643" spans="1:3" x14ac:dyDescent="0.25">
      <c r="A3643" s="1">
        <v>17219</v>
      </c>
      <c r="C3643" s="5"/>
    </row>
    <row r="3644" spans="1:3" x14ac:dyDescent="0.25">
      <c r="A3644" s="1">
        <v>17220</v>
      </c>
      <c r="C3644" s="5"/>
    </row>
    <row r="3645" spans="1:3" x14ac:dyDescent="0.25">
      <c r="A3645" s="1">
        <v>17221</v>
      </c>
      <c r="C3645" s="5"/>
    </row>
    <row r="3646" spans="1:3" x14ac:dyDescent="0.25">
      <c r="A3646" s="1">
        <v>17222</v>
      </c>
      <c r="C3646" s="5"/>
    </row>
    <row r="3647" spans="1:3" x14ac:dyDescent="0.25">
      <c r="A3647" s="1">
        <v>17223</v>
      </c>
      <c r="C3647" s="5"/>
    </row>
    <row r="3648" spans="1:3" x14ac:dyDescent="0.25">
      <c r="A3648" s="1">
        <v>17224</v>
      </c>
      <c r="C3648" s="5"/>
    </row>
    <row r="3649" spans="1:1" x14ac:dyDescent="0.25">
      <c r="A3649" s="1">
        <v>17225</v>
      </c>
    </row>
    <row r="3650" spans="1:1" x14ac:dyDescent="0.25">
      <c r="A3650" s="1">
        <v>17226</v>
      </c>
    </row>
    <row r="3651" spans="1:1" x14ac:dyDescent="0.25">
      <c r="A3651" s="1">
        <v>17227</v>
      </c>
    </row>
    <row r="3652" spans="1:1" x14ac:dyDescent="0.25">
      <c r="A3652" s="1">
        <v>17228</v>
      </c>
    </row>
    <row r="3653" spans="1:1" x14ac:dyDescent="0.25">
      <c r="A3653" s="1">
        <v>17229</v>
      </c>
    </row>
    <row r="3654" spans="1:1" x14ac:dyDescent="0.25">
      <c r="A3654" s="1">
        <v>17230</v>
      </c>
    </row>
    <row r="3655" spans="1:1" x14ac:dyDescent="0.25">
      <c r="A3655" s="1">
        <v>17231</v>
      </c>
    </row>
    <row r="3656" spans="1:1" x14ac:dyDescent="0.25">
      <c r="A3656" s="1">
        <v>17232</v>
      </c>
    </row>
    <row r="3657" spans="1:1" x14ac:dyDescent="0.25">
      <c r="A3657" s="1">
        <v>17233</v>
      </c>
    </row>
    <row r="3658" spans="1:1" x14ac:dyDescent="0.25">
      <c r="A3658" s="1">
        <v>17234</v>
      </c>
    </row>
    <row r="3659" spans="1:1" x14ac:dyDescent="0.25">
      <c r="A3659" s="1">
        <v>17235</v>
      </c>
    </row>
    <row r="3660" spans="1:1" x14ac:dyDescent="0.25">
      <c r="A3660" s="1">
        <v>17236</v>
      </c>
    </row>
    <row r="3661" spans="1:1" x14ac:dyDescent="0.25">
      <c r="A3661" s="1">
        <v>17237</v>
      </c>
    </row>
    <row r="3662" spans="1:1" x14ac:dyDescent="0.25">
      <c r="A3662" s="1">
        <v>17238</v>
      </c>
    </row>
    <row r="3663" spans="1:1" x14ac:dyDescent="0.25">
      <c r="A3663" s="1">
        <v>17239</v>
      </c>
    </row>
    <row r="3664" spans="1:1" x14ac:dyDescent="0.25">
      <c r="A3664" s="1">
        <v>17240</v>
      </c>
    </row>
    <row r="3665" spans="1:6" x14ac:dyDescent="0.25">
      <c r="A3665" s="1">
        <v>17241</v>
      </c>
    </row>
    <row r="3666" spans="1:6" x14ac:dyDescent="0.25">
      <c r="A3666" s="1">
        <v>17242</v>
      </c>
    </row>
    <row r="3667" spans="1:6" x14ac:dyDescent="0.25">
      <c r="A3667" s="1">
        <v>17243</v>
      </c>
    </row>
    <row r="3668" spans="1:6" x14ac:dyDescent="0.25">
      <c r="A3668" s="1">
        <v>17244</v>
      </c>
    </row>
    <row r="3669" spans="1:6" x14ac:dyDescent="0.25">
      <c r="A3669" s="1">
        <v>17245</v>
      </c>
    </row>
    <row r="3670" spans="1:6" x14ac:dyDescent="0.25">
      <c r="A3670" s="1">
        <v>17246</v>
      </c>
    </row>
    <row r="3671" spans="1:6" x14ac:dyDescent="0.25">
      <c r="A3671" s="1">
        <v>17247</v>
      </c>
    </row>
    <row r="3672" spans="1:6" x14ac:dyDescent="0.25">
      <c r="A3672" s="1">
        <v>17248</v>
      </c>
    </row>
    <row r="3673" spans="1:6" x14ac:dyDescent="0.25">
      <c r="A3673" s="1">
        <v>17249</v>
      </c>
    </row>
    <row r="3674" spans="1:6" ht="15.75" thickBot="1" x14ac:dyDescent="0.3">
      <c r="A3674" s="1">
        <v>17250</v>
      </c>
    </row>
    <row r="3675" spans="1:6" ht="15.75" thickBot="1" x14ac:dyDescent="0.3">
      <c r="A3675" s="13">
        <v>17300</v>
      </c>
      <c r="B3675" s="7" t="s">
        <v>292</v>
      </c>
      <c r="C3675" s="7" t="s">
        <v>293</v>
      </c>
      <c r="D3675" s="8" t="s">
        <v>294</v>
      </c>
      <c r="E3675" s="8" t="s">
        <v>295</v>
      </c>
      <c r="F3675" s="9" t="s">
        <v>296</v>
      </c>
    </row>
    <row r="3676" spans="1:6" x14ac:dyDescent="0.25">
      <c r="A3676" s="1">
        <v>17301</v>
      </c>
      <c r="B3676" s="6" t="s">
        <v>932</v>
      </c>
      <c r="C3676" s="12" t="s">
        <v>933</v>
      </c>
    </row>
    <row r="3677" spans="1:6" x14ac:dyDescent="0.25">
      <c r="A3677" s="1">
        <v>17302</v>
      </c>
      <c r="B3677" s="6"/>
      <c r="C3677" s="12"/>
    </row>
    <row r="3678" spans="1:6" x14ac:dyDescent="0.25">
      <c r="A3678" s="1">
        <v>17303</v>
      </c>
      <c r="B3678" s="6"/>
      <c r="C3678" s="5"/>
    </row>
    <row r="3679" spans="1:6" x14ac:dyDescent="0.25">
      <c r="A3679" s="1">
        <v>17304</v>
      </c>
      <c r="B3679" s="6"/>
      <c r="C3679" s="5"/>
    </row>
    <row r="3680" spans="1:6" x14ac:dyDescent="0.25">
      <c r="A3680" s="1">
        <v>17305</v>
      </c>
      <c r="B3680" s="6"/>
      <c r="C3680" s="5"/>
    </row>
    <row r="3681" spans="1:3" x14ac:dyDescent="0.25">
      <c r="A3681" s="1">
        <v>17306</v>
      </c>
      <c r="B3681" s="4"/>
      <c r="C3681" s="5"/>
    </row>
    <row r="3682" spans="1:3" x14ac:dyDescent="0.25">
      <c r="A3682" s="1">
        <v>17307</v>
      </c>
      <c r="B3682" s="4"/>
      <c r="C3682" s="5"/>
    </row>
    <row r="3683" spans="1:3" x14ac:dyDescent="0.25">
      <c r="A3683" s="1">
        <v>17308</v>
      </c>
      <c r="B3683" s="4"/>
      <c r="C3683" s="5"/>
    </row>
    <row r="3684" spans="1:3" x14ac:dyDescent="0.25">
      <c r="A3684" s="1">
        <v>17309</v>
      </c>
      <c r="B3684" s="4"/>
      <c r="C3684" s="5"/>
    </row>
    <row r="3685" spans="1:3" x14ac:dyDescent="0.25">
      <c r="A3685" s="1">
        <v>17310</v>
      </c>
      <c r="B3685" s="4"/>
      <c r="C3685" s="5"/>
    </row>
    <row r="3686" spans="1:3" x14ac:dyDescent="0.25">
      <c r="A3686" s="1">
        <v>17311</v>
      </c>
      <c r="B3686" s="4"/>
      <c r="C3686" s="5"/>
    </row>
    <row r="3687" spans="1:3" x14ac:dyDescent="0.25">
      <c r="A3687" s="1">
        <v>17312</v>
      </c>
      <c r="B3687" s="4"/>
      <c r="C3687" s="5"/>
    </row>
    <row r="3688" spans="1:3" x14ac:dyDescent="0.25">
      <c r="A3688" s="1">
        <v>17313</v>
      </c>
      <c r="B3688" s="4"/>
      <c r="C3688" s="5"/>
    </row>
    <row r="3689" spans="1:3" x14ac:dyDescent="0.25">
      <c r="A3689" s="1">
        <v>17314</v>
      </c>
      <c r="C3689" s="5"/>
    </row>
    <row r="3690" spans="1:3" x14ac:dyDescent="0.25">
      <c r="A3690" s="1">
        <v>17315</v>
      </c>
      <c r="C3690" s="5"/>
    </row>
    <row r="3691" spans="1:3" x14ac:dyDescent="0.25">
      <c r="A3691" s="1">
        <v>17316</v>
      </c>
      <c r="C3691" s="5"/>
    </row>
    <row r="3692" spans="1:3" x14ac:dyDescent="0.25">
      <c r="A3692" s="1">
        <v>17317</v>
      </c>
      <c r="C3692" s="5"/>
    </row>
    <row r="3693" spans="1:3" x14ac:dyDescent="0.25">
      <c r="A3693" s="1">
        <v>17318</v>
      </c>
      <c r="C3693" s="5"/>
    </row>
    <row r="3694" spans="1:3" x14ac:dyDescent="0.25">
      <c r="A3694" s="1">
        <v>17319</v>
      </c>
      <c r="C3694" s="5"/>
    </row>
    <row r="3695" spans="1:3" x14ac:dyDescent="0.25">
      <c r="A3695" s="1">
        <v>17320</v>
      </c>
      <c r="C3695" s="5"/>
    </row>
    <row r="3696" spans="1:3" x14ac:dyDescent="0.25">
      <c r="A3696" s="1">
        <v>17321</v>
      </c>
      <c r="C3696" s="5"/>
    </row>
    <row r="3697" spans="1:3" x14ac:dyDescent="0.25">
      <c r="A3697" s="1">
        <v>17322</v>
      </c>
      <c r="C3697" s="5"/>
    </row>
    <row r="3698" spans="1:3" x14ac:dyDescent="0.25">
      <c r="A3698" s="1">
        <v>17323</v>
      </c>
      <c r="C3698" s="5"/>
    </row>
    <row r="3699" spans="1:3" x14ac:dyDescent="0.25">
      <c r="A3699" s="1">
        <v>17324</v>
      </c>
      <c r="C3699" s="5"/>
    </row>
    <row r="3700" spans="1:3" x14ac:dyDescent="0.25">
      <c r="A3700" s="1">
        <v>17325</v>
      </c>
    </row>
    <row r="3701" spans="1:3" x14ac:dyDescent="0.25">
      <c r="A3701" s="1">
        <v>17326</v>
      </c>
    </row>
    <row r="3702" spans="1:3" x14ac:dyDescent="0.25">
      <c r="A3702" s="1">
        <v>17327</v>
      </c>
    </row>
    <row r="3703" spans="1:3" x14ac:dyDescent="0.25">
      <c r="A3703" s="1">
        <v>17328</v>
      </c>
    </row>
    <row r="3704" spans="1:3" x14ac:dyDescent="0.25">
      <c r="A3704" s="1">
        <v>17329</v>
      </c>
    </row>
    <row r="3705" spans="1:3" x14ac:dyDescent="0.25">
      <c r="A3705" s="1">
        <v>17330</v>
      </c>
    </row>
    <row r="3706" spans="1:3" x14ac:dyDescent="0.25">
      <c r="A3706" s="1">
        <v>17331</v>
      </c>
    </row>
    <row r="3707" spans="1:3" x14ac:dyDescent="0.25">
      <c r="A3707" s="1">
        <v>17332</v>
      </c>
    </row>
    <row r="3708" spans="1:3" x14ac:dyDescent="0.25">
      <c r="A3708" s="1">
        <v>17333</v>
      </c>
    </row>
    <row r="3709" spans="1:3" x14ac:dyDescent="0.25">
      <c r="A3709" s="1">
        <v>17334</v>
      </c>
    </row>
    <row r="3710" spans="1:3" x14ac:dyDescent="0.25">
      <c r="A3710" s="1">
        <v>17335</v>
      </c>
    </row>
    <row r="3711" spans="1:3" x14ac:dyDescent="0.25">
      <c r="A3711" s="1">
        <v>17336</v>
      </c>
    </row>
    <row r="3712" spans="1:3" x14ac:dyDescent="0.25">
      <c r="A3712" s="1">
        <v>17337</v>
      </c>
    </row>
    <row r="3713" spans="1:7" x14ac:dyDescent="0.25">
      <c r="A3713" s="1">
        <v>17338</v>
      </c>
    </row>
    <row r="3714" spans="1:7" x14ac:dyDescent="0.25">
      <c r="A3714" s="1">
        <v>17339</v>
      </c>
    </row>
    <row r="3715" spans="1:7" x14ac:dyDescent="0.25">
      <c r="A3715" s="1">
        <v>17340</v>
      </c>
    </row>
    <row r="3716" spans="1:7" x14ac:dyDescent="0.25">
      <c r="A3716" s="1">
        <v>17341</v>
      </c>
    </row>
    <row r="3717" spans="1:7" x14ac:dyDescent="0.25">
      <c r="A3717" s="1">
        <v>17342</v>
      </c>
    </row>
    <row r="3718" spans="1:7" x14ac:dyDescent="0.25">
      <c r="A3718" s="1">
        <v>17343</v>
      </c>
    </row>
    <row r="3719" spans="1:7" x14ac:dyDescent="0.25">
      <c r="A3719" s="1">
        <v>17344</v>
      </c>
    </row>
    <row r="3720" spans="1:7" x14ac:dyDescent="0.25">
      <c r="A3720" s="1">
        <v>17345</v>
      </c>
    </row>
    <row r="3721" spans="1:7" x14ac:dyDescent="0.25">
      <c r="A3721" s="1">
        <v>17346</v>
      </c>
    </row>
    <row r="3722" spans="1:7" x14ac:dyDescent="0.25">
      <c r="A3722" s="1">
        <v>17347</v>
      </c>
    </row>
    <row r="3723" spans="1:7" x14ac:dyDescent="0.25">
      <c r="A3723" s="1">
        <v>17348</v>
      </c>
    </row>
    <row r="3724" spans="1:7" x14ac:dyDescent="0.25">
      <c r="A3724" s="1">
        <v>17349</v>
      </c>
    </row>
    <row r="3725" spans="1:7" ht="15.75" thickBot="1" x14ac:dyDescent="0.3">
      <c r="A3725" s="1">
        <v>17350</v>
      </c>
    </row>
    <row r="3726" spans="1:7" ht="15.75" thickBot="1" x14ac:dyDescent="0.3">
      <c r="A3726" s="13">
        <v>17400</v>
      </c>
      <c r="B3726" s="7" t="s">
        <v>297</v>
      </c>
      <c r="C3726" s="7" t="s">
        <v>298</v>
      </c>
      <c r="D3726" s="8" t="s">
        <v>299</v>
      </c>
      <c r="E3726" s="8" t="s">
        <v>300</v>
      </c>
      <c r="F3726" s="9" t="s">
        <v>301</v>
      </c>
    </row>
    <row r="3727" spans="1:7" x14ac:dyDescent="0.25">
      <c r="A3727" s="1">
        <v>17401</v>
      </c>
      <c r="B3727" s="6" t="s">
        <v>934</v>
      </c>
      <c r="C3727" s="12" t="s">
        <v>935</v>
      </c>
      <c r="G3727" s="6"/>
    </row>
    <row r="3728" spans="1:7" x14ac:dyDescent="0.25">
      <c r="A3728" s="1">
        <v>17402</v>
      </c>
      <c r="B3728" s="6" t="s">
        <v>936</v>
      </c>
      <c r="C3728" s="12" t="s">
        <v>937</v>
      </c>
      <c r="G3728" s="12"/>
    </row>
    <row r="3729" spans="1:7" x14ac:dyDescent="0.25">
      <c r="A3729" s="1">
        <v>17403</v>
      </c>
      <c r="B3729" s="6" t="s">
        <v>938</v>
      </c>
      <c r="C3729" s="5" t="s">
        <v>939</v>
      </c>
      <c r="G3729" s="6"/>
    </row>
    <row r="3730" spans="1:7" x14ac:dyDescent="0.25">
      <c r="A3730" s="1">
        <v>17404</v>
      </c>
      <c r="B3730" s="6" t="s">
        <v>940</v>
      </c>
      <c r="C3730" s="5" t="s">
        <v>941</v>
      </c>
      <c r="G3730" s="12"/>
    </row>
    <row r="3731" spans="1:7" x14ac:dyDescent="0.25">
      <c r="A3731" s="1">
        <v>17405</v>
      </c>
      <c r="B3731" s="6" t="s">
        <v>942</v>
      </c>
      <c r="C3731" s="5" t="s">
        <v>943</v>
      </c>
      <c r="G3731" s="6"/>
    </row>
    <row r="3732" spans="1:7" x14ac:dyDescent="0.25">
      <c r="A3732" s="1">
        <v>17406</v>
      </c>
      <c r="B3732" s="4" t="s">
        <v>944</v>
      </c>
      <c r="C3732" s="5" t="s">
        <v>945</v>
      </c>
      <c r="G3732" s="12"/>
    </row>
    <row r="3733" spans="1:7" x14ac:dyDescent="0.25">
      <c r="A3733" s="1">
        <v>17407</v>
      </c>
      <c r="B3733" s="4" t="s">
        <v>946</v>
      </c>
      <c r="C3733" s="5" t="s">
        <v>947</v>
      </c>
      <c r="G3733" s="6"/>
    </row>
    <row r="3734" spans="1:7" x14ac:dyDescent="0.25">
      <c r="A3734" s="1">
        <v>17408</v>
      </c>
      <c r="B3734" s="4" t="s">
        <v>948</v>
      </c>
      <c r="C3734" s="5" t="s">
        <v>949</v>
      </c>
      <c r="G3734" s="12"/>
    </row>
    <row r="3735" spans="1:7" x14ac:dyDescent="0.25">
      <c r="A3735" s="1">
        <v>17409</v>
      </c>
      <c r="B3735" s="4" t="s">
        <v>950</v>
      </c>
      <c r="C3735" s="5" t="s">
        <v>951</v>
      </c>
      <c r="G3735" s="6"/>
    </row>
    <row r="3736" spans="1:7" x14ac:dyDescent="0.25">
      <c r="A3736" s="1">
        <v>17410</v>
      </c>
      <c r="B3736" s="4" t="s">
        <v>952</v>
      </c>
      <c r="C3736" s="5" t="s">
        <v>953</v>
      </c>
      <c r="G3736" s="12"/>
    </row>
    <row r="3737" spans="1:7" x14ac:dyDescent="0.25">
      <c r="A3737" s="1">
        <v>17411</v>
      </c>
      <c r="B3737" s="4" t="s">
        <v>954</v>
      </c>
      <c r="C3737" s="5" t="s">
        <v>955</v>
      </c>
      <c r="G3737" s="6"/>
    </row>
    <row r="3738" spans="1:7" x14ac:dyDescent="0.25">
      <c r="A3738" s="1">
        <v>17412</v>
      </c>
      <c r="B3738" s="4" t="s">
        <v>956</v>
      </c>
      <c r="C3738" s="5" t="s">
        <v>957</v>
      </c>
      <c r="G3738" s="12"/>
    </row>
    <row r="3739" spans="1:7" x14ac:dyDescent="0.25">
      <c r="A3739" s="1">
        <v>17413</v>
      </c>
      <c r="B3739" s="4" t="s">
        <v>958</v>
      </c>
      <c r="C3739" s="5" t="s">
        <v>959</v>
      </c>
      <c r="G3739" s="6"/>
    </row>
    <row r="3740" spans="1:7" x14ac:dyDescent="0.25">
      <c r="A3740" s="1">
        <v>17414</v>
      </c>
      <c r="B3740" s="4" t="s">
        <v>960</v>
      </c>
      <c r="C3740" s="5" t="s">
        <v>961</v>
      </c>
      <c r="G3740" s="12"/>
    </row>
    <row r="3741" spans="1:7" x14ac:dyDescent="0.25">
      <c r="A3741" s="1">
        <v>17415</v>
      </c>
      <c r="B3741" s="4" t="s">
        <v>962</v>
      </c>
      <c r="C3741" s="5" t="s">
        <v>963</v>
      </c>
      <c r="G3741" s="6"/>
    </row>
    <row r="3742" spans="1:7" x14ac:dyDescent="0.25">
      <c r="A3742" s="1">
        <v>17416</v>
      </c>
      <c r="B3742" s="4" t="s">
        <v>964</v>
      </c>
      <c r="C3742" s="5" t="s">
        <v>965</v>
      </c>
      <c r="G3742" s="12"/>
    </row>
    <row r="3743" spans="1:7" x14ac:dyDescent="0.25">
      <c r="A3743" s="1">
        <v>17417</v>
      </c>
      <c r="B3743" s="4" t="s">
        <v>966</v>
      </c>
      <c r="C3743" s="5" t="s">
        <v>967</v>
      </c>
      <c r="G3743" s="6"/>
    </row>
    <row r="3744" spans="1:7" x14ac:dyDescent="0.25">
      <c r="A3744" s="1">
        <v>17418</v>
      </c>
      <c r="B3744" s="4" t="s">
        <v>968</v>
      </c>
      <c r="C3744" s="5" t="s">
        <v>969</v>
      </c>
      <c r="G3744" s="12"/>
    </row>
    <row r="3745" spans="1:7" x14ac:dyDescent="0.25">
      <c r="A3745" s="1">
        <v>17419</v>
      </c>
      <c r="B3745" s="4" t="s">
        <v>970</v>
      </c>
      <c r="C3745" s="5" t="s">
        <v>971</v>
      </c>
      <c r="G3745" s="6"/>
    </row>
    <row r="3746" spans="1:7" x14ac:dyDescent="0.25">
      <c r="A3746" s="1">
        <v>17420</v>
      </c>
      <c r="B3746" s="4" t="s">
        <v>972</v>
      </c>
      <c r="C3746" s="5" t="s">
        <v>973</v>
      </c>
      <c r="G3746" s="12"/>
    </row>
    <row r="3747" spans="1:7" x14ac:dyDescent="0.25">
      <c r="A3747" s="1">
        <v>17421</v>
      </c>
      <c r="B3747" s="4" t="s">
        <v>974</v>
      </c>
      <c r="C3747" s="5" t="s">
        <v>975</v>
      </c>
      <c r="G3747" s="6"/>
    </row>
    <row r="3748" spans="1:7" x14ac:dyDescent="0.25">
      <c r="A3748" s="1">
        <v>17422</v>
      </c>
      <c r="B3748" s="4" t="s">
        <v>976</v>
      </c>
      <c r="C3748" s="5" t="s">
        <v>977</v>
      </c>
      <c r="G3748" s="12"/>
    </row>
    <row r="3749" spans="1:7" x14ac:dyDescent="0.25">
      <c r="A3749" s="1">
        <v>17423</v>
      </c>
      <c r="B3749" s="4" t="s">
        <v>978</v>
      </c>
      <c r="C3749" s="5" t="s">
        <v>979</v>
      </c>
      <c r="G3749" s="6"/>
    </row>
    <row r="3750" spans="1:7" x14ac:dyDescent="0.25">
      <c r="A3750" s="1">
        <v>17424</v>
      </c>
      <c r="B3750" s="4" t="s">
        <v>980</v>
      </c>
      <c r="C3750" s="5" t="s">
        <v>981</v>
      </c>
      <c r="G3750" s="12"/>
    </row>
    <row r="3751" spans="1:7" x14ac:dyDescent="0.25">
      <c r="A3751" s="1">
        <v>17425</v>
      </c>
      <c r="G3751" s="6"/>
    </row>
    <row r="3752" spans="1:7" x14ac:dyDescent="0.25">
      <c r="A3752" s="1">
        <v>17426</v>
      </c>
      <c r="G3752" s="12"/>
    </row>
    <row r="3753" spans="1:7" x14ac:dyDescent="0.25">
      <c r="A3753" s="1">
        <v>17427</v>
      </c>
      <c r="G3753" s="6"/>
    </row>
    <row r="3754" spans="1:7" x14ac:dyDescent="0.25">
      <c r="A3754" s="1">
        <v>17428</v>
      </c>
      <c r="G3754" s="12"/>
    </row>
    <row r="3755" spans="1:7" x14ac:dyDescent="0.25">
      <c r="A3755" s="1">
        <v>17429</v>
      </c>
      <c r="G3755" s="6"/>
    </row>
    <row r="3756" spans="1:7" x14ac:dyDescent="0.25">
      <c r="A3756" s="1">
        <v>17430</v>
      </c>
      <c r="G3756" s="12"/>
    </row>
    <row r="3757" spans="1:7" x14ac:dyDescent="0.25">
      <c r="A3757" s="1">
        <v>17431</v>
      </c>
      <c r="G3757" s="6"/>
    </row>
    <row r="3758" spans="1:7" x14ac:dyDescent="0.25">
      <c r="A3758" s="1">
        <v>17432</v>
      </c>
      <c r="G3758" s="12"/>
    </row>
    <row r="3759" spans="1:7" x14ac:dyDescent="0.25">
      <c r="A3759" s="1">
        <v>17433</v>
      </c>
      <c r="G3759" s="6"/>
    </row>
    <row r="3760" spans="1:7" x14ac:dyDescent="0.25">
      <c r="A3760" s="1">
        <v>17434</v>
      </c>
      <c r="G3760" s="12"/>
    </row>
    <row r="3761" spans="1:7" x14ac:dyDescent="0.25">
      <c r="A3761" s="1">
        <v>17435</v>
      </c>
      <c r="G3761" s="6"/>
    </row>
    <row r="3762" spans="1:7" x14ac:dyDescent="0.25">
      <c r="A3762" s="1">
        <v>17436</v>
      </c>
      <c r="G3762" s="12"/>
    </row>
    <row r="3763" spans="1:7" x14ac:dyDescent="0.25">
      <c r="A3763" s="1">
        <v>17437</v>
      </c>
      <c r="G3763" s="6"/>
    </row>
    <row r="3764" spans="1:7" x14ac:dyDescent="0.25">
      <c r="A3764" s="1">
        <v>17438</v>
      </c>
      <c r="G3764" s="12"/>
    </row>
    <row r="3765" spans="1:7" x14ac:dyDescent="0.25">
      <c r="A3765" s="1">
        <v>17439</v>
      </c>
      <c r="G3765" s="6"/>
    </row>
    <row r="3766" spans="1:7" x14ac:dyDescent="0.25">
      <c r="A3766" s="1">
        <v>17440</v>
      </c>
      <c r="G3766" s="12"/>
    </row>
    <row r="3767" spans="1:7" x14ac:dyDescent="0.25">
      <c r="A3767" s="1">
        <v>17441</v>
      </c>
      <c r="G3767" s="6"/>
    </row>
    <row r="3768" spans="1:7" x14ac:dyDescent="0.25">
      <c r="A3768" s="1">
        <v>17442</v>
      </c>
      <c r="G3768" s="12"/>
    </row>
    <row r="3769" spans="1:7" x14ac:dyDescent="0.25">
      <c r="A3769" s="1">
        <v>17443</v>
      </c>
      <c r="G3769" s="6"/>
    </row>
    <row r="3770" spans="1:7" x14ac:dyDescent="0.25">
      <c r="A3770" s="1">
        <v>17444</v>
      </c>
      <c r="G3770" s="12"/>
    </row>
    <row r="3771" spans="1:7" x14ac:dyDescent="0.25">
      <c r="A3771" s="1">
        <v>17445</v>
      </c>
      <c r="G3771" s="6"/>
    </row>
    <row r="3772" spans="1:7" x14ac:dyDescent="0.25">
      <c r="A3772" s="1">
        <v>17446</v>
      </c>
      <c r="G3772" s="12"/>
    </row>
    <row r="3773" spans="1:7" x14ac:dyDescent="0.25">
      <c r="A3773" s="1">
        <v>17447</v>
      </c>
      <c r="G3773" s="6"/>
    </row>
    <row r="3774" spans="1:7" x14ac:dyDescent="0.25">
      <c r="A3774" s="1">
        <v>17448</v>
      </c>
      <c r="G3774" s="12"/>
    </row>
    <row r="3775" spans="1:7" x14ac:dyDescent="0.25">
      <c r="A3775" s="1">
        <v>17449</v>
      </c>
    </row>
    <row r="3776" spans="1:7" ht="15.75" thickBot="1" x14ac:dyDescent="0.3">
      <c r="A3776" s="1">
        <v>17450</v>
      </c>
    </row>
    <row r="3777" spans="1:7" ht="15.75" thickBot="1" x14ac:dyDescent="0.3">
      <c r="A3777" s="13">
        <v>17500</v>
      </c>
      <c r="B3777" s="7" t="s">
        <v>302</v>
      </c>
      <c r="C3777" s="7" t="s">
        <v>303</v>
      </c>
      <c r="D3777" s="8" t="s">
        <v>304</v>
      </c>
      <c r="E3777" s="8" t="s">
        <v>305</v>
      </c>
      <c r="F3777" s="9" t="s">
        <v>306</v>
      </c>
    </row>
    <row r="3778" spans="1:7" x14ac:dyDescent="0.25">
      <c r="A3778" s="1">
        <v>17501</v>
      </c>
      <c r="B3778" s="6" t="s">
        <v>982</v>
      </c>
      <c r="C3778" s="12" t="s">
        <v>983</v>
      </c>
      <c r="G3778" s="15"/>
    </row>
    <row r="3779" spans="1:7" x14ac:dyDescent="0.25">
      <c r="A3779" s="1">
        <v>17502</v>
      </c>
      <c r="B3779" s="6" t="s">
        <v>984</v>
      </c>
      <c r="C3779" s="12" t="s">
        <v>985</v>
      </c>
      <c r="G3779" s="12"/>
    </row>
    <row r="3780" spans="1:7" x14ac:dyDescent="0.25">
      <c r="A3780" s="1">
        <v>17503</v>
      </c>
      <c r="B3780" s="6" t="s">
        <v>986</v>
      </c>
      <c r="C3780" s="5" t="s">
        <v>987</v>
      </c>
      <c r="G3780" s="15"/>
    </row>
    <row r="3781" spans="1:7" x14ac:dyDescent="0.25">
      <c r="A3781" s="1">
        <v>17504</v>
      </c>
      <c r="B3781" s="6" t="s">
        <v>988</v>
      </c>
      <c r="C3781" s="5" t="s">
        <v>989</v>
      </c>
      <c r="G3781" s="12"/>
    </row>
    <row r="3782" spans="1:7" x14ac:dyDescent="0.25">
      <c r="A3782" s="1">
        <v>17505</v>
      </c>
      <c r="B3782" s="6" t="s">
        <v>990</v>
      </c>
      <c r="C3782" s="5" t="s">
        <v>991</v>
      </c>
      <c r="G3782" s="15"/>
    </row>
    <row r="3783" spans="1:7" x14ac:dyDescent="0.25">
      <c r="A3783" s="1">
        <v>17506</v>
      </c>
      <c r="B3783" s="4" t="s">
        <v>992</v>
      </c>
      <c r="C3783" s="5" t="s">
        <v>993</v>
      </c>
      <c r="G3783" s="12"/>
    </row>
    <row r="3784" spans="1:7" x14ac:dyDescent="0.25">
      <c r="A3784" s="1">
        <v>17507</v>
      </c>
      <c r="B3784" s="4" t="s">
        <v>994</v>
      </c>
      <c r="C3784" s="5" t="s">
        <v>995</v>
      </c>
      <c r="G3784" s="6"/>
    </row>
    <row r="3785" spans="1:7" x14ac:dyDescent="0.25">
      <c r="A3785" s="1">
        <v>17508</v>
      </c>
      <c r="B3785" s="4" t="s">
        <v>996</v>
      </c>
      <c r="C3785" s="5" t="s">
        <v>997</v>
      </c>
      <c r="G3785" s="12"/>
    </row>
    <row r="3786" spans="1:7" x14ac:dyDescent="0.25">
      <c r="A3786" s="1">
        <v>17509</v>
      </c>
      <c r="B3786" s="4" t="s">
        <v>998</v>
      </c>
      <c r="C3786" s="5" t="s">
        <v>999</v>
      </c>
      <c r="G3786" s="6"/>
    </row>
    <row r="3787" spans="1:7" x14ac:dyDescent="0.25">
      <c r="A3787" s="1">
        <v>17510</v>
      </c>
      <c r="B3787" s="4" t="s">
        <v>1000</v>
      </c>
      <c r="C3787" s="5" t="s">
        <v>1001</v>
      </c>
      <c r="G3787" s="12"/>
    </row>
    <row r="3788" spans="1:7" x14ac:dyDescent="0.25">
      <c r="A3788" s="1">
        <v>17511</v>
      </c>
      <c r="B3788" s="4" t="s">
        <v>1002</v>
      </c>
      <c r="C3788" s="5" t="s">
        <v>1003</v>
      </c>
      <c r="G3788" s="6"/>
    </row>
    <row r="3789" spans="1:7" x14ac:dyDescent="0.25">
      <c r="A3789" s="1">
        <v>17512</v>
      </c>
      <c r="B3789" s="4"/>
      <c r="C3789" s="5"/>
      <c r="G3789" s="12"/>
    </row>
    <row r="3790" spans="1:7" x14ac:dyDescent="0.25">
      <c r="A3790" s="1">
        <v>17513</v>
      </c>
      <c r="B3790" s="4"/>
      <c r="C3790" s="5"/>
      <c r="G3790" s="6"/>
    </row>
    <row r="3791" spans="1:7" x14ac:dyDescent="0.25">
      <c r="A3791" s="1">
        <v>17514</v>
      </c>
      <c r="B3791" s="4"/>
      <c r="C3791" s="5"/>
      <c r="G3791" s="12"/>
    </row>
    <row r="3792" spans="1:7" x14ac:dyDescent="0.25">
      <c r="A3792" s="1">
        <v>17515</v>
      </c>
      <c r="B3792" s="4"/>
      <c r="C3792" s="5"/>
      <c r="G3792" s="6"/>
    </row>
    <row r="3793" spans="1:7" x14ac:dyDescent="0.25">
      <c r="A3793" s="1">
        <v>17516</v>
      </c>
      <c r="B3793" s="4"/>
      <c r="C3793" s="5"/>
      <c r="G3793" s="12"/>
    </row>
    <row r="3794" spans="1:7" x14ac:dyDescent="0.25">
      <c r="A3794" s="1">
        <v>17517</v>
      </c>
      <c r="B3794" s="4"/>
      <c r="C3794" s="5"/>
      <c r="G3794" s="6"/>
    </row>
    <row r="3795" spans="1:7" x14ac:dyDescent="0.25">
      <c r="A3795" s="1">
        <v>17518</v>
      </c>
      <c r="B3795" s="4"/>
      <c r="C3795" s="5"/>
      <c r="G3795" s="12"/>
    </row>
    <row r="3796" spans="1:7" x14ac:dyDescent="0.25">
      <c r="A3796" s="1">
        <v>17519</v>
      </c>
      <c r="B3796" s="4"/>
      <c r="C3796" s="5"/>
      <c r="G3796" s="6"/>
    </row>
    <row r="3797" spans="1:7" x14ac:dyDescent="0.25">
      <c r="A3797" s="1">
        <v>17520</v>
      </c>
      <c r="B3797" s="4"/>
      <c r="C3797" s="5"/>
      <c r="G3797" s="12"/>
    </row>
    <row r="3798" spans="1:7" x14ac:dyDescent="0.25">
      <c r="A3798" s="1">
        <v>17521</v>
      </c>
      <c r="B3798" s="4"/>
      <c r="C3798" s="5"/>
      <c r="G3798" s="6"/>
    </row>
    <row r="3799" spans="1:7" x14ac:dyDescent="0.25">
      <c r="A3799" s="1">
        <v>17522</v>
      </c>
      <c r="B3799" s="4"/>
      <c r="C3799" s="5"/>
      <c r="G3799" s="12"/>
    </row>
    <row r="3800" spans="1:7" x14ac:dyDescent="0.25">
      <c r="A3800" s="1">
        <v>17523</v>
      </c>
      <c r="B3800" s="4"/>
      <c r="C3800" s="5"/>
    </row>
    <row r="3801" spans="1:7" x14ac:dyDescent="0.25">
      <c r="A3801" s="1">
        <v>17524</v>
      </c>
      <c r="B3801" s="4"/>
      <c r="C3801" s="5"/>
    </row>
    <row r="3802" spans="1:7" x14ac:dyDescent="0.25">
      <c r="A3802" s="1">
        <v>17525</v>
      </c>
    </row>
    <row r="3803" spans="1:7" x14ac:dyDescent="0.25">
      <c r="A3803" s="1">
        <v>17526</v>
      </c>
    </row>
    <row r="3804" spans="1:7" x14ac:dyDescent="0.25">
      <c r="A3804" s="1">
        <v>17527</v>
      </c>
    </row>
    <row r="3805" spans="1:7" x14ac:dyDescent="0.25">
      <c r="A3805" s="1">
        <v>17528</v>
      </c>
    </row>
    <row r="3806" spans="1:7" x14ac:dyDescent="0.25">
      <c r="A3806" s="1">
        <v>17529</v>
      </c>
    </row>
    <row r="3807" spans="1:7" x14ac:dyDescent="0.25">
      <c r="A3807" s="1">
        <v>17530</v>
      </c>
    </row>
    <row r="3808" spans="1:7" x14ac:dyDescent="0.25">
      <c r="A3808" s="1">
        <v>17531</v>
      </c>
    </row>
    <row r="3809" spans="1:1" x14ac:dyDescent="0.25">
      <c r="A3809" s="1">
        <v>17532</v>
      </c>
    </row>
    <row r="3810" spans="1:1" x14ac:dyDescent="0.25">
      <c r="A3810" s="1">
        <v>17533</v>
      </c>
    </row>
    <row r="3811" spans="1:1" x14ac:dyDescent="0.25">
      <c r="A3811" s="1">
        <v>17534</v>
      </c>
    </row>
    <row r="3812" spans="1:1" x14ac:dyDescent="0.25">
      <c r="A3812" s="1">
        <v>17535</v>
      </c>
    </row>
    <row r="3813" spans="1:1" x14ac:dyDescent="0.25">
      <c r="A3813" s="1">
        <v>17536</v>
      </c>
    </row>
    <row r="3814" spans="1:1" x14ac:dyDescent="0.25">
      <c r="A3814" s="1">
        <v>17537</v>
      </c>
    </row>
    <row r="3815" spans="1:1" x14ac:dyDescent="0.25">
      <c r="A3815" s="1">
        <v>17538</v>
      </c>
    </row>
    <row r="3816" spans="1:1" x14ac:dyDescent="0.25">
      <c r="A3816" s="1">
        <v>17539</v>
      </c>
    </row>
    <row r="3817" spans="1:1" x14ac:dyDescent="0.25">
      <c r="A3817" s="1">
        <v>17540</v>
      </c>
    </row>
    <row r="3818" spans="1:1" x14ac:dyDescent="0.25">
      <c r="A3818" s="1">
        <v>17541</v>
      </c>
    </row>
    <row r="3819" spans="1:1" x14ac:dyDescent="0.25">
      <c r="A3819" s="1">
        <v>17542</v>
      </c>
    </row>
    <row r="3820" spans="1:1" x14ac:dyDescent="0.25">
      <c r="A3820" s="1">
        <v>17543</v>
      </c>
    </row>
    <row r="3821" spans="1:1" x14ac:dyDescent="0.25">
      <c r="A3821" s="1">
        <v>17544</v>
      </c>
    </row>
    <row r="3822" spans="1:1" x14ac:dyDescent="0.25">
      <c r="A3822" s="1">
        <v>17545</v>
      </c>
    </row>
    <row r="3823" spans="1:1" x14ac:dyDescent="0.25">
      <c r="A3823" s="1">
        <v>17546</v>
      </c>
    </row>
    <row r="3824" spans="1:1" x14ac:dyDescent="0.25">
      <c r="A3824" s="1">
        <v>17547</v>
      </c>
    </row>
    <row r="3825" spans="1:7" x14ac:dyDescent="0.25">
      <c r="A3825" s="1">
        <v>17548</v>
      </c>
    </row>
    <row r="3826" spans="1:7" x14ac:dyDescent="0.25">
      <c r="A3826" s="1">
        <v>17549</v>
      </c>
    </row>
    <row r="3827" spans="1:7" ht="15.75" thickBot="1" x14ac:dyDescent="0.3">
      <c r="A3827" s="1">
        <v>17550</v>
      </c>
    </row>
    <row r="3828" spans="1:7" ht="15.75" thickBot="1" x14ac:dyDescent="0.3">
      <c r="A3828" s="13">
        <v>17600</v>
      </c>
      <c r="B3828" s="7" t="s">
        <v>307</v>
      </c>
      <c r="C3828" s="7" t="s">
        <v>308</v>
      </c>
      <c r="D3828" s="8" t="s">
        <v>309</v>
      </c>
      <c r="E3828" s="8" t="s">
        <v>310</v>
      </c>
      <c r="F3828" s="9" t="s">
        <v>311</v>
      </c>
    </row>
    <row r="3829" spans="1:7" x14ac:dyDescent="0.25">
      <c r="A3829" s="1">
        <v>17601</v>
      </c>
      <c r="B3829" s="6" t="s">
        <v>1004</v>
      </c>
      <c r="C3829" s="12" t="s">
        <v>1005</v>
      </c>
      <c r="G3829" s="16"/>
    </row>
    <row r="3830" spans="1:7" x14ac:dyDescent="0.25">
      <c r="A3830" s="1">
        <v>17602</v>
      </c>
      <c r="B3830" s="6" t="s">
        <v>516</v>
      </c>
      <c r="C3830" s="12" t="s">
        <v>1006</v>
      </c>
      <c r="G3830" s="12"/>
    </row>
    <row r="3831" spans="1:7" x14ac:dyDescent="0.25">
      <c r="A3831" s="1">
        <v>17603</v>
      </c>
      <c r="B3831" s="6" t="s">
        <v>1007</v>
      </c>
      <c r="C3831" s="5" t="s">
        <v>1008</v>
      </c>
      <c r="G3831" s="6"/>
    </row>
    <row r="3832" spans="1:7" x14ac:dyDescent="0.25">
      <c r="A3832" s="1">
        <v>17604</v>
      </c>
      <c r="B3832" s="6" t="s">
        <v>1009</v>
      </c>
      <c r="C3832" s="5" t="s">
        <v>1010</v>
      </c>
      <c r="G3832" s="12"/>
    </row>
    <row r="3833" spans="1:7" x14ac:dyDescent="0.25">
      <c r="A3833" s="1">
        <v>17605</v>
      </c>
      <c r="B3833" s="6" t="s">
        <v>1011</v>
      </c>
      <c r="C3833" s="5" t="s">
        <v>1012</v>
      </c>
      <c r="G3833" s="16"/>
    </row>
    <row r="3834" spans="1:7" x14ac:dyDescent="0.25">
      <c r="A3834" s="1">
        <v>17606</v>
      </c>
      <c r="B3834" s="4" t="s">
        <v>1013</v>
      </c>
      <c r="C3834" s="5" t="s">
        <v>1014</v>
      </c>
      <c r="G3834" s="12"/>
    </row>
    <row r="3835" spans="1:7" x14ac:dyDescent="0.25">
      <c r="A3835" s="1">
        <v>17607</v>
      </c>
      <c r="B3835" s="4" t="s">
        <v>1015</v>
      </c>
      <c r="C3835" s="5" t="s">
        <v>1016</v>
      </c>
      <c r="G3835" s="6"/>
    </row>
    <row r="3836" spans="1:7" x14ac:dyDescent="0.25">
      <c r="A3836" s="1">
        <v>17608</v>
      </c>
      <c r="B3836" s="4" t="s">
        <v>1017</v>
      </c>
      <c r="C3836" s="5" t="s">
        <v>1018</v>
      </c>
      <c r="G3836" s="12"/>
    </row>
    <row r="3837" spans="1:7" x14ac:dyDescent="0.25">
      <c r="A3837" s="1">
        <v>17609</v>
      </c>
      <c r="B3837" s="4" t="s">
        <v>1019</v>
      </c>
      <c r="C3837" s="5" t="s">
        <v>1020</v>
      </c>
      <c r="G3837" s="6"/>
    </row>
    <row r="3838" spans="1:7" x14ac:dyDescent="0.25">
      <c r="A3838" s="1">
        <v>17610</v>
      </c>
      <c r="B3838" s="4" t="s">
        <v>1021</v>
      </c>
      <c r="C3838" s="5" t="s">
        <v>1022</v>
      </c>
      <c r="G3838" s="12"/>
    </row>
    <row r="3839" spans="1:7" x14ac:dyDescent="0.25">
      <c r="A3839" s="1">
        <v>17611</v>
      </c>
      <c r="B3839" s="4" t="s">
        <v>1023</v>
      </c>
      <c r="C3839" s="5" t="s">
        <v>1024</v>
      </c>
      <c r="G3839" s="16"/>
    </row>
    <row r="3840" spans="1:7" x14ac:dyDescent="0.25">
      <c r="A3840" s="1">
        <v>17612</v>
      </c>
      <c r="B3840" s="4" t="s">
        <v>1025</v>
      </c>
      <c r="C3840" s="5" t="s">
        <v>1026</v>
      </c>
      <c r="G3840" s="12"/>
    </row>
    <row r="3841" spans="1:7" x14ac:dyDescent="0.25">
      <c r="A3841" s="1">
        <v>17613</v>
      </c>
      <c r="B3841" s="4" t="s">
        <v>1027</v>
      </c>
      <c r="C3841" s="5" t="s">
        <v>1028</v>
      </c>
      <c r="G3841" s="16"/>
    </row>
    <row r="3842" spans="1:7" x14ac:dyDescent="0.25">
      <c r="A3842" s="1">
        <v>17614</v>
      </c>
      <c r="B3842" s="4" t="s">
        <v>1029</v>
      </c>
      <c r="C3842" s="5" t="s">
        <v>1030</v>
      </c>
      <c r="G3842" s="12"/>
    </row>
    <row r="3843" spans="1:7" x14ac:dyDescent="0.25">
      <c r="A3843" s="1">
        <v>17615</v>
      </c>
      <c r="B3843" s="4" t="s">
        <v>1031</v>
      </c>
      <c r="C3843" s="5" t="s">
        <v>1032</v>
      </c>
      <c r="G3843" s="16"/>
    </row>
    <row r="3844" spans="1:7" x14ac:dyDescent="0.25">
      <c r="A3844" s="1">
        <v>17616</v>
      </c>
      <c r="B3844" s="4"/>
      <c r="C3844" s="5"/>
      <c r="G3844" s="12"/>
    </row>
    <row r="3845" spans="1:7" x14ac:dyDescent="0.25">
      <c r="A3845" s="1">
        <v>17617</v>
      </c>
      <c r="B3845" s="4"/>
      <c r="C3845" s="5"/>
      <c r="G3845" s="6"/>
    </row>
    <row r="3846" spans="1:7" x14ac:dyDescent="0.25">
      <c r="A3846" s="1">
        <v>17618</v>
      </c>
      <c r="B3846" s="4"/>
      <c r="C3846" s="5"/>
      <c r="G3846" s="12"/>
    </row>
    <row r="3847" spans="1:7" x14ac:dyDescent="0.25">
      <c r="A3847" s="1">
        <v>17619</v>
      </c>
      <c r="B3847" s="4"/>
      <c r="C3847" s="5"/>
      <c r="G3847" s="16"/>
    </row>
    <row r="3848" spans="1:7" x14ac:dyDescent="0.25">
      <c r="A3848" s="1">
        <v>17620</v>
      </c>
      <c r="B3848" s="4"/>
      <c r="C3848" s="5"/>
      <c r="G3848" s="12"/>
    </row>
    <row r="3849" spans="1:7" x14ac:dyDescent="0.25">
      <c r="A3849" s="1">
        <v>17621</v>
      </c>
      <c r="B3849" s="4"/>
      <c r="C3849" s="5"/>
      <c r="G3849" s="6"/>
    </row>
    <row r="3850" spans="1:7" x14ac:dyDescent="0.25">
      <c r="A3850" s="1">
        <v>17622</v>
      </c>
      <c r="B3850" s="4"/>
      <c r="C3850" s="5"/>
      <c r="G3850" s="12"/>
    </row>
    <row r="3851" spans="1:7" x14ac:dyDescent="0.25">
      <c r="A3851" s="1">
        <v>17623</v>
      </c>
      <c r="B3851" s="4"/>
      <c r="C3851" s="5"/>
      <c r="G3851" s="6"/>
    </row>
    <row r="3852" spans="1:7" x14ac:dyDescent="0.25">
      <c r="A3852" s="1">
        <v>17624</v>
      </c>
      <c r="B3852" s="4"/>
      <c r="C3852" s="5"/>
      <c r="G3852" s="12"/>
    </row>
    <row r="3853" spans="1:7" x14ac:dyDescent="0.25">
      <c r="A3853" s="1">
        <v>17625</v>
      </c>
      <c r="G3853" s="6"/>
    </row>
    <row r="3854" spans="1:7" x14ac:dyDescent="0.25">
      <c r="A3854" s="1">
        <v>17626</v>
      </c>
      <c r="G3854" s="12"/>
    </row>
    <row r="3855" spans="1:7" x14ac:dyDescent="0.25">
      <c r="A3855" s="1">
        <v>17627</v>
      </c>
      <c r="G3855" s="6"/>
    </row>
    <row r="3856" spans="1:7" x14ac:dyDescent="0.25">
      <c r="A3856" s="1">
        <v>17628</v>
      </c>
      <c r="G3856" s="12"/>
    </row>
    <row r="3857" spans="1:7" x14ac:dyDescent="0.25">
      <c r="A3857" s="1">
        <v>17629</v>
      </c>
      <c r="G3857" s="6"/>
    </row>
    <row r="3858" spans="1:7" x14ac:dyDescent="0.25">
      <c r="A3858" s="1">
        <v>17630</v>
      </c>
      <c r="G3858" s="12"/>
    </row>
    <row r="3859" spans="1:7" x14ac:dyDescent="0.25">
      <c r="A3859" s="1">
        <v>17631</v>
      </c>
    </row>
    <row r="3860" spans="1:7" x14ac:dyDescent="0.25">
      <c r="A3860" s="1">
        <v>17632</v>
      </c>
    </row>
    <row r="3861" spans="1:7" x14ac:dyDescent="0.25">
      <c r="A3861" s="1">
        <v>17633</v>
      </c>
    </row>
    <row r="3862" spans="1:7" x14ac:dyDescent="0.25">
      <c r="A3862" s="1">
        <v>17634</v>
      </c>
    </row>
    <row r="3863" spans="1:7" x14ac:dyDescent="0.25">
      <c r="A3863" s="1">
        <v>17635</v>
      </c>
    </row>
    <row r="3864" spans="1:7" x14ac:dyDescent="0.25">
      <c r="A3864" s="1">
        <v>17636</v>
      </c>
    </row>
    <row r="3865" spans="1:7" x14ac:dyDescent="0.25">
      <c r="A3865" s="1">
        <v>17637</v>
      </c>
    </row>
    <row r="3866" spans="1:7" x14ac:dyDescent="0.25">
      <c r="A3866" s="1">
        <v>17638</v>
      </c>
    </row>
    <row r="3867" spans="1:7" x14ac:dyDescent="0.25">
      <c r="A3867" s="1">
        <v>17639</v>
      </c>
    </row>
    <row r="3868" spans="1:7" x14ac:dyDescent="0.25">
      <c r="A3868" s="1">
        <v>17640</v>
      </c>
    </row>
    <row r="3869" spans="1:7" x14ac:dyDescent="0.25">
      <c r="A3869" s="1">
        <v>17641</v>
      </c>
    </row>
    <row r="3870" spans="1:7" x14ac:dyDescent="0.25">
      <c r="A3870" s="1">
        <v>17642</v>
      </c>
    </row>
    <row r="3871" spans="1:7" x14ac:dyDescent="0.25">
      <c r="A3871" s="1">
        <v>17643</v>
      </c>
    </row>
    <row r="3872" spans="1:7" x14ac:dyDescent="0.25">
      <c r="A3872" s="1">
        <v>17644</v>
      </c>
    </row>
    <row r="3873" spans="1:7" x14ac:dyDescent="0.25">
      <c r="A3873" s="1">
        <v>17645</v>
      </c>
    </row>
    <row r="3874" spans="1:7" x14ac:dyDescent="0.25">
      <c r="A3874" s="1">
        <v>17646</v>
      </c>
    </row>
    <row r="3875" spans="1:7" x14ac:dyDescent="0.25">
      <c r="A3875" s="1">
        <v>17647</v>
      </c>
    </row>
    <row r="3876" spans="1:7" x14ac:dyDescent="0.25">
      <c r="A3876" s="1">
        <v>17648</v>
      </c>
    </row>
    <row r="3877" spans="1:7" x14ac:dyDescent="0.25">
      <c r="A3877" s="1">
        <v>17649</v>
      </c>
    </row>
    <row r="3878" spans="1:7" ht="15.75" thickBot="1" x14ac:dyDescent="0.3">
      <c r="A3878" s="1">
        <v>17650</v>
      </c>
    </row>
    <row r="3879" spans="1:7" ht="15.75" thickBot="1" x14ac:dyDescent="0.3">
      <c r="A3879" s="13">
        <v>17700</v>
      </c>
      <c r="B3879" s="7" t="s">
        <v>312</v>
      </c>
      <c r="C3879" s="7" t="s">
        <v>313</v>
      </c>
      <c r="D3879" s="8" t="s">
        <v>314</v>
      </c>
      <c r="E3879" s="8" t="s">
        <v>315</v>
      </c>
      <c r="F3879" s="9" t="s">
        <v>316</v>
      </c>
    </row>
    <row r="3880" spans="1:7" x14ac:dyDescent="0.25">
      <c r="A3880" s="1">
        <v>17701</v>
      </c>
      <c r="B3880" s="6" t="s">
        <v>1033</v>
      </c>
      <c r="C3880" s="12" t="s">
        <v>1034</v>
      </c>
      <c r="G3880" s="6"/>
    </row>
    <row r="3881" spans="1:7" x14ac:dyDescent="0.25">
      <c r="A3881" s="1">
        <v>17702</v>
      </c>
      <c r="B3881" s="6" t="s">
        <v>1035</v>
      </c>
      <c r="C3881" s="12" t="s">
        <v>1036</v>
      </c>
      <c r="G3881" s="12"/>
    </row>
    <row r="3882" spans="1:7" x14ac:dyDescent="0.25">
      <c r="A3882" s="1">
        <v>17703</v>
      </c>
      <c r="B3882" s="6" t="s">
        <v>1037</v>
      </c>
      <c r="C3882" s="5" t="s">
        <v>1038</v>
      </c>
      <c r="G3882" s="6"/>
    </row>
    <row r="3883" spans="1:7" x14ac:dyDescent="0.25">
      <c r="A3883" s="1">
        <v>17704</v>
      </c>
      <c r="B3883" s="6" t="s">
        <v>1039</v>
      </c>
      <c r="C3883" s="5" t="s">
        <v>1040</v>
      </c>
      <c r="G3883" s="12"/>
    </row>
    <row r="3884" spans="1:7" x14ac:dyDescent="0.25">
      <c r="A3884" s="1">
        <v>17705</v>
      </c>
      <c r="B3884" s="6" t="s">
        <v>1041</v>
      </c>
      <c r="C3884" s="5" t="s">
        <v>1042</v>
      </c>
      <c r="G3884" s="6"/>
    </row>
    <row r="3885" spans="1:7" x14ac:dyDescent="0.25">
      <c r="A3885" s="1">
        <v>17706</v>
      </c>
      <c r="B3885" s="4"/>
      <c r="C3885" s="5"/>
      <c r="G3885" s="18"/>
    </row>
    <row r="3886" spans="1:7" x14ac:dyDescent="0.25">
      <c r="A3886" s="1">
        <v>17707</v>
      </c>
      <c r="B3886" s="4"/>
      <c r="C3886" s="5"/>
      <c r="G3886" s="6"/>
    </row>
    <row r="3887" spans="1:7" x14ac:dyDescent="0.25">
      <c r="A3887" s="1">
        <v>17708</v>
      </c>
      <c r="B3887" s="4"/>
      <c r="C3887" s="5"/>
      <c r="G3887" s="12"/>
    </row>
    <row r="3888" spans="1:7" x14ac:dyDescent="0.25">
      <c r="A3888" s="1">
        <v>17709</v>
      </c>
      <c r="B3888" s="4"/>
      <c r="C3888" s="5"/>
      <c r="G3888" s="6"/>
    </row>
    <row r="3889" spans="1:7" x14ac:dyDescent="0.25">
      <c r="A3889" s="1">
        <v>17710</v>
      </c>
      <c r="B3889" s="4"/>
      <c r="C3889" s="5"/>
      <c r="G3889" s="12"/>
    </row>
    <row r="3890" spans="1:7" x14ac:dyDescent="0.25">
      <c r="A3890" s="1">
        <v>17711</v>
      </c>
      <c r="B3890" s="4"/>
      <c r="C3890" s="5"/>
    </row>
    <row r="3891" spans="1:7" x14ac:dyDescent="0.25">
      <c r="A3891" s="1">
        <v>17712</v>
      </c>
      <c r="B3891" s="4"/>
      <c r="C3891" s="5"/>
    </row>
    <row r="3892" spans="1:7" x14ac:dyDescent="0.25">
      <c r="A3892" s="1">
        <v>17713</v>
      </c>
      <c r="B3892" s="4"/>
      <c r="C3892" s="5"/>
    </row>
    <row r="3893" spans="1:7" x14ac:dyDescent="0.25">
      <c r="A3893" s="1">
        <v>17714</v>
      </c>
      <c r="B3893" s="4"/>
      <c r="C3893" s="5"/>
    </row>
    <row r="3894" spans="1:7" x14ac:dyDescent="0.25">
      <c r="A3894" s="1">
        <v>17715</v>
      </c>
      <c r="B3894" s="4"/>
      <c r="C3894" s="5"/>
    </row>
    <row r="3895" spans="1:7" x14ac:dyDescent="0.25">
      <c r="A3895" s="1">
        <v>17716</v>
      </c>
      <c r="B3895" s="4"/>
      <c r="C3895" s="5"/>
    </row>
    <row r="3896" spans="1:7" x14ac:dyDescent="0.25">
      <c r="A3896" s="1">
        <v>17717</v>
      </c>
      <c r="B3896" s="4"/>
      <c r="C3896" s="5"/>
    </row>
    <row r="3897" spans="1:7" x14ac:dyDescent="0.25">
      <c r="A3897" s="1">
        <v>17718</v>
      </c>
      <c r="B3897" s="4"/>
      <c r="C3897" s="5"/>
    </row>
    <row r="3898" spans="1:7" x14ac:dyDescent="0.25">
      <c r="A3898" s="1">
        <v>17719</v>
      </c>
      <c r="B3898" s="4"/>
      <c r="C3898" s="5"/>
    </row>
    <row r="3899" spans="1:7" x14ac:dyDescent="0.25">
      <c r="A3899" s="1">
        <v>17720</v>
      </c>
      <c r="B3899" s="4"/>
      <c r="C3899" s="5"/>
    </row>
    <row r="3900" spans="1:7" x14ac:dyDescent="0.25">
      <c r="A3900" s="1">
        <v>17721</v>
      </c>
      <c r="B3900" s="4"/>
      <c r="C3900" s="5"/>
    </row>
    <row r="3901" spans="1:7" x14ac:dyDescent="0.25">
      <c r="A3901" s="1">
        <v>17722</v>
      </c>
      <c r="B3901" s="4"/>
      <c r="C3901" s="5"/>
    </row>
    <row r="3902" spans="1:7" x14ac:dyDescent="0.25">
      <c r="A3902" s="1">
        <v>17723</v>
      </c>
      <c r="B3902" s="4"/>
      <c r="C3902" s="5"/>
    </row>
    <row r="3903" spans="1:7" x14ac:dyDescent="0.25">
      <c r="A3903" s="1">
        <v>17724</v>
      </c>
      <c r="B3903" s="4"/>
      <c r="C3903" s="5"/>
    </row>
    <row r="3904" spans="1:7" x14ac:dyDescent="0.25">
      <c r="A3904" s="1">
        <v>17725</v>
      </c>
    </row>
    <row r="3905" spans="1:1" x14ac:dyDescent="0.25">
      <c r="A3905" s="1">
        <v>17726</v>
      </c>
    </row>
    <row r="3906" spans="1:1" x14ac:dyDescent="0.25">
      <c r="A3906" s="1">
        <v>17727</v>
      </c>
    </row>
    <row r="3907" spans="1:1" x14ac:dyDescent="0.25">
      <c r="A3907" s="1">
        <v>17728</v>
      </c>
    </row>
    <row r="3908" spans="1:1" x14ac:dyDescent="0.25">
      <c r="A3908" s="1">
        <v>17729</v>
      </c>
    </row>
    <row r="3909" spans="1:1" x14ac:dyDescent="0.25">
      <c r="A3909" s="1">
        <v>17730</v>
      </c>
    </row>
    <row r="3910" spans="1:1" x14ac:dyDescent="0.25">
      <c r="A3910" s="1">
        <v>17731</v>
      </c>
    </row>
    <row r="3911" spans="1:1" x14ac:dyDescent="0.25">
      <c r="A3911" s="1">
        <v>17732</v>
      </c>
    </row>
    <row r="3912" spans="1:1" x14ac:dyDescent="0.25">
      <c r="A3912" s="1">
        <v>17733</v>
      </c>
    </row>
    <row r="3913" spans="1:1" x14ac:dyDescent="0.25">
      <c r="A3913" s="1">
        <v>17734</v>
      </c>
    </row>
    <row r="3914" spans="1:1" x14ac:dyDescent="0.25">
      <c r="A3914" s="1">
        <v>17735</v>
      </c>
    </row>
    <row r="3915" spans="1:1" x14ac:dyDescent="0.25">
      <c r="A3915" s="1">
        <v>17736</v>
      </c>
    </row>
    <row r="3916" spans="1:1" x14ac:dyDescent="0.25">
      <c r="A3916" s="1">
        <v>17737</v>
      </c>
    </row>
    <row r="3917" spans="1:1" x14ac:dyDescent="0.25">
      <c r="A3917" s="1">
        <v>17738</v>
      </c>
    </row>
    <row r="3918" spans="1:1" x14ac:dyDescent="0.25">
      <c r="A3918" s="1">
        <v>17739</v>
      </c>
    </row>
    <row r="3919" spans="1:1" x14ac:dyDescent="0.25">
      <c r="A3919" s="1">
        <v>17740</v>
      </c>
    </row>
    <row r="3920" spans="1:1" x14ac:dyDescent="0.25">
      <c r="A3920" s="1">
        <v>17741</v>
      </c>
    </row>
    <row r="3921" spans="1:7" x14ac:dyDescent="0.25">
      <c r="A3921" s="1">
        <v>17742</v>
      </c>
    </row>
    <row r="3922" spans="1:7" x14ac:dyDescent="0.25">
      <c r="A3922" s="1">
        <v>17743</v>
      </c>
    </row>
    <row r="3923" spans="1:7" x14ac:dyDescent="0.25">
      <c r="A3923" s="1">
        <v>17744</v>
      </c>
    </row>
    <row r="3924" spans="1:7" x14ac:dyDescent="0.25">
      <c r="A3924" s="1">
        <v>17745</v>
      </c>
    </row>
    <row r="3925" spans="1:7" x14ac:dyDescent="0.25">
      <c r="A3925" s="1">
        <v>17746</v>
      </c>
    </row>
    <row r="3926" spans="1:7" x14ac:dyDescent="0.25">
      <c r="A3926" s="1">
        <v>17747</v>
      </c>
    </row>
    <row r="3927" spans="1:7" x14ac:dyDescent="0.25">
      <c r="A3927" s="1">
        <v>17748</v>
      </c>
    </row>
    <row r="3928" spans="1:7" x14ac:dyDescent="0.25">
      <c r="A3928" s="1">
        <v>17749</v>
      </c>
    </row>
    <row r="3929" spans="1:7" ht="15.75" thickBot="1" x14ac:dyDescent="0.3">
      <c r="A3929" s="1">
        <v>17750</v>
      </c>
    </row>
    <row r="3930" spans="1:7" ht="15.75" thickBot="1" x14ac:dyDescent="0.3">
      <c r="A3930" s="13">
        <v>17800</v>
      </c>
      <c r="B3930" s="7" t="s">
        <v>317</v>
      </c>
      <c r="C3930" s="7" t="s">
        <v>318</v>
      </c>
      <c r="D3930" s="8" t="s">
        <v>319</v>
      </c>
      <c r="E3930" s="8" t="s">
        <v>320</v>
      </c>
      <c r="F3930" s="9" t="s">
        <v>321</v>
      </c>
    </row>
    <row r="3931" spans="1:7" x14ac:dyDescent="0.25">
      <c r="A3931" s="1">
        <v>17801</v>
      </c>
      <c r="B3931" s="6" t="s">
        <v>1043</v>
      </c>
      <c r="C3931" s="12" t="s">
        <v>1044</v>
      </c>
      <c r="G3931" s="6"/>
    </row>
    <row r="3932" spans="1:7" x14ac:dyDescent="0.25">
      <c r="A3932" s="1">
        <v>17802</v>
      </c>
      <c r="B3932" s="6" t="s">
        <v>1045</v>
      </c>
      <c r="C3932" s="12" t="s">
        <v>1046</v>
      </c>
      <c r="G3932" s="12"/>
    </row>
    <row r="3933" spans="1:7" x14ac:dyDescent="0.25">
      <c r="A3933" s="1">
        <v>17803</v>
      </c>
      <c r="B3933" s="6" t="s">
        <v>1047</v>
      </c>
      <c r="C3933" s="5" t="s">
        <v>1048</v>
      </c>
      <c r="G3933" s="6"/>
    </row>
    <row r="3934" spans="1:7" x14ac:dyDescent="0.25">
      <c r="A3934" s="1">
        <v>17804</v>
      </c>
      <c r="B3934" s="6" t="s">
        <v>1049</v>
      </c>
      <c r="C3934" s="5" t="s">
        <v>1050</v>
      </c>
      <c r="G3934" s="12"/>
    </row>
    <row r="3935" spans="1:7" x14ac:dyDescent="0.25">
      <c r="A3935" s="1">
        <v>17805</v>
      </c>
      <c r="B3935" s="6" t="s">
        <v>1051</v>
      </c>
      <c r="C3935" s="5" t="s">
        <v>1052</v>
      </c>
      <c r="G3935" s="6"/>
    </row>
    <row r="3936" spans="1:7" x14ac:dyDescent="0.25">
      <c r="A3936" s="1">
        <v>17806</v>
      </c>
      <c r="B3936" s="6" t="s">
        <v>1053</v>
      </c>
      <c r="C3936" s="5" t="s">
        <v>1054</v>
      </c>
      <c r="G3936" s="12"/>
    </row>
    <row r="3937" spans="1:7" x14ac:dyDescent="0.25">
      <c r="A3937" s="1">
        <v>17807</v>
      </c>
      <c r="B3937" s="6" t="s">
        <v>1055</v>
      </c>
      <c r="C3937" s="5" t="s">
        <v>1056</v>
      </c>
      <c r="G3937" s="6"/>
    </row>
    <row r="3938" spans="1:7" x14ac:dyDescent="0.25">
      <c r="A3938" s="1">
        <v>17808</v>
      </c>
      <c r="B3938" s="6" t="s">
        <v>1057</v>
      </c>
      <c r="C3938" s="5" t="s">
        <v>1058</v>
      </c>
      <c r="G3938" s="12"/>
    </row>
    <row r="3939" spans="1:7" x14ac:dyDescent="0.25">
      <c r="A3939" s="1">
        <v>17809</v>
      </c>
      <c r="B3939" s="6" t="s">
        <v>1059</v>
      </c>
      <c r="C3939" s="5" t="s">
        <v>1060</v>
      </c>
      <c r="G3939" s="6"/>
    </row>
    <row r="3940" spans="1:7" x14ac:dyDescent="0.25">
      <c r="A3940" s="1">
        <v>17810</v>
      </c>
      <c r="B3940" s="6" t="s">
        <v>1061</v>
      </c>
      <c r="C3940" s="5" t="s">
        <v>1062</v>
      </c>
      <c r="G3940" s="12"/>
    </row>
    <row r="3941" spans="1:7" x14ac:dyDescent="0.25">
      <c r="A3941" s="1">
        <v>17811</v>
      </c>
      <c r="B3941" s="6" t="s">
        <v>1063</v>
      </c>
      <c r="C3941" s="5" t="s">
        <v>1064</v>
      </c>
      <c r="G3941" s="6"/>
    </row>
    <row r="3942" spans="1:7" x14ac:dyDescent="0.25">
      <c r="A3942" s="1">
        <v>17812</v>
      </c>
      <c r="B3942" s="6" t="s">
        <v>1065</v>
      </c>
      <c r="C3942" s="5" t="s">
        <v>1066</v>
      </c>
      <c r="G3942" s="12"/>
    </row>
    <row r="3943" spans="1:7" x14ac:dyDescent="0.25">
      <c r="A3943" s="1">
        <v>17813</v>
      </c>
      <c r="B3943" s="6" t="s">
        <v>1067</v>
      </c>
      <c r="C3943" s="5" t="s">
        <v>1068</v>
      </c>
      <c r="G3943" s="6"/>
    </row>
    <row r="3944" spans="1:7" x14ac:dyDescent="0.25">
      <c r="A3944" s="1">
        <v>17814</v>
      </c>
      <c r="B3944" s="6" t="s">
        <v>1069</v>
      </c>
      <c r="C3944" s="5" t="s">
        <v>1070</v>
      </c>
      <c r="G3944" s="12"/>
    </row>
    <row r="3945" spans="1:7" x14ac:dyDescent="0.25">
      <c r="A3945" s="1">
        <v>17815</v>
      </c>
      <c r="B3945" s="6" t="s">
        <v>1071</v>
      </c>
      <c r="C3945" s="5" t="s">
        <v>1072</v>
      </c>
      <c r="G3945" s="6"/>
    </row>
    <row r="3946" spans="1:7" x14ac:dyDescent="0.25">
      <c r="A3946" s="1">
        <v>17816</v>
      </c>
      <c r="B3946" s="6" t="s">
        <v>1073</v>
      </c>
      <c r="C3946" s="5" t="s">
        <v>1074</v>
      </c>
      <c r="G3946" s="12"/>
    </row>
    <row r="3947" spans="1:7" x14ac:dyDescent="0.25">
      <c r="A3947" s="1">
        <v>17817</v>
      </c>
      <c r="B3947" s="6" t="s">
        <v>1075</v>
      </c>
      <c r="C3947" s="5" t="s">
        <v>1076</v>
      </c>
      <c r="G3947" s="6"/>
    </row>
    <row r="3948" spans="1:7" x14ac:dyDescent="0.25">
      <c r="A3948" s="1">
        <v>17818</v>
      </c>
      <c r="B3948" s="6" t="s">
        <v>1077</v>
      </c>
      <c r="C3948" s="5" t="s">
        <v>1078</v>
      </c>
      <c r="G3948" s="12"/>
    </row>
    <row r="3949" spans="1:7" x14ac:dyDescent="0.25">
      <c r="A3949" s="1">
        <v>17819</v>
      </c>
      <c r="B3949" s="6" t="s">
        <v>1079</v>
      </c>
      <c r="C3949" s="5" t="s">
        <v>1080</v>
      </c>
      <c r="G3949" s="6"/>
    </row>
    <row r="3950" spans="1:7" x14ac:dyDescent="0.25">
      <c r="A3950" s="1">
        <v>17820</v>
      </c>
      <c r="B3950" s="6" t="s">
        <v>1081</v>
      </c>
      <c r="C3950" s="5" t="s">
        <v>1082</v>
      </c>
      <c r="G3950" s="12"/>
    </row>
    <row r="3951" spans="1:7" x14ac:dyDescent="0.25">
      <c r="A3951" s="1">
        <v>17821</v>
      </c>
      <c r="B3951" s="6" t="s">
        <v>1083</v>
      </c>
      <c r="C3951" s="5" t="s">
        <v>1084</v>
      </c>
      <c r="G3951" s="6"/>
    </row>
    <row r="3952" spans="1:7" x14ac:dyDescent="0.25">
      <c r="A3952" s="1">
        <v>17822</v>
      </c>
      <c r="B3952" s="6" t="s">
        <v>1085</v>
      </c>
      <c r="C3952" s="5" t="s">
        <v>1086</v>
      </c>
      <c r="G3952" s="12"/>
    </row>
    <row r="3953" spans="1:7" x14ac:dyDescent="0.25">
      <c r="A3953" s="1">
        <v>17823</v>
      </c>
      <c r="B3953" s="6" t="s">
        <v>1087</v>
      </c>
      <c r="C3953" s="5" t="s">
        <v>1088</v>
      </c>
      <c r="G3953" s="6"/>
    </row>
    <row r="3954" spans="1:7" x14ac:dyDescent="0.25">
      <c r="A3954" s="1">
        <v>17824</v>
      </c>
      <c r="B3954" s="6" t="s">
        <v>1089</v>
      </c>
      <c r="C3954" s="5" t="s">
        <v>1090</v>
      </c>
      <c r="G3954" s="12"/>
    </row>
    <row r="3955" spans="1:7" x14ac:dyDescent="0.25">
      <c r="A3955" s="1">
        <v>17825</v>
      </c>
      <c r="B3955" s="6" t="s">
        <v>1091</v>
      </c>
      <c r="C3955" s="5" t="s">
        <v>1092</v>
      </c>
      <c r="G3955" s="6"/>
    </row>
    <row r="3956" spans="1:7" x14ac:dyDescent="0.25">
      <c r="A3956" s="1">
        <v>17826</v>
      </c>
      <c r="B3956" s="6" t="s">
        <v>1093</v>
      </c>
      <c r="C3956" s="5" t="s">
        <v>1094</v>
      </c>
      <c r="G3956" s="12"/>
    </row>
    <row r="3957" spans="1:7" x14ac:dyDescent="0.25">
      <c r="A3957" s="1">
        <v>17827</v>
      </c>
      <c r="G3957" s="6"/>
    </row>
    <row r="3958" spans="1:7" x14ac:dyDescent="0.25">
      <c r="A3958" s="1">
        <v>17828</v>
      </c>
      <c r="G3958" s="12"/>
    </row>
    <row r="3959" spans="1:7" x14ac:dyDescent="0.25">
      <c r="A3959" s="1">
        <v>17829</v>
      </c>
      <c r="G3959" s="6"/>
    </row>
    <row r="3960" spans="1:7" x14ac:dyDescent="0.25">
      <c r="A3960" s="1">
        <v>17830</v>
      </c>
      <c r="G3960" s="12"/>
    </row>
    <row r="3961" spans="1:7" x14ac:dyDescent="0.25">
      <c r="A3961" s="1">
        <v>17831</v>
      </c>
      <c r="G3961" s="6"/>
    </row>
    <row r="3962" spans="1:7" x14ac:dyDescent="0.25">
      <c r="A3962" s="1">
        <v>17832</v>
      </c>
      <c r="G3962" s="12"/>
    </row>
    <row r="3963" spans="1:7" x14ac:dyDescent="0.25">
      <c r="A3963" s="1">
        <v>17833</v>
      </c>
      <c r="G3963" s="6"/>
    </row>
    <row r="3964" spans="1:7" x14ac:dyDescent="0.25">
      <c r="A3964" s="1">
        <v>17834</v>
      </c>
      <c r="G3964" s="12"/>
    </row>
    <row r="3965" spans="1:7" x14ac:dyDescent="0.25">
      <c r="A3965" s="1">
        <v>17835</v>
      </c>
      <c r="G3965" s="6"/>
    </row>
    <row r="3966" spans="1:7" x14ac:dyDescent="0.25">
      <c r="A3966" s="1">
        <v>17836</v>
      </c>
      <c r="G3966" s="12"/>
    </row>
    <row r="3967" spans="1:7" x14ac:dyDescent="0.25">
      <c r="A3967" s="1">
        <v>17837</v>
      </c>
      <c r="G3967" s="6"/>
    </row>
    <row r="3968" spans="1:7" x14ac:dyDescent="0.25">
      <c r="A3968" s="1">
        <v>17838</v>
      </c>
      <c r="G3968" s="12"/>
    </row>
    <row r="3969" spans="1:7" x14ac:dyDescent="0.25">
      <c r="A3969" s="1">
        <v>17839</v>
      </c>
      <c r="G3969" s="6"/>
    </row>
    <row r="3970" spans="1:7" x14ac:dyDescent="0.25">
      <c r="A3970" s="1">
        <v>17840</v>
      </c>
      <c r="G3970" s="12"/>
    </row>
    <row r="3971" spans="1:7" x14ac:dyDescent="0.25">
      <c r="A3971" s="1">
        <v>17841</v>
      </c>
      <c r="G3971" s="6"/>
    </row>
    <row r="3972" spans="1:7" x14ac:dyDescent="0.25">
      <c r="A3972" s="1">
        <v>17842</v>
      </c>
      <c r="G3972" s="12"/>
    </row>
    <row r="3973" spans="1:7" x14ac:dyDescent="0.25">
      <c r="A3973" s="1">
        <v>17843</v>
      </c>
      <c r="G3973" s="6"/>
    </row>
    <row r="3974" spans="1:7" x14ac:dyDescent="0.25">
      <c r="A3974" s="1">
        <v>17844</v>
      </c>
      <c r="G3974" s="12"/>
    </row>
    <row r="3975" spans="1:7" x14ac:dyDescent="0.25">
      <c r="A3975" s="1">
        <v>17845</v>
      </c>
      <c r="G3975" s="6"/>
    </row>
    <row r="3976" spans="1:7" x14ac:dyDescent="0.25">
      <c r="A3976" s="1">
        <v>17846</v>
      </c>
      <c r="G3976" s="12"/>
    </row>
    <row r="3977" spans="1:7" x14ac:dyDescent="0.25">
      <c r="A3977" s="1">
        <v>17847</v>
      </c>
      <c r="G3977" s="6"/>
    </row>
    <row r="3978" spans="1:7" x14ac:dyDescent="0.25">
      <c r="A3978" s="1">
        <v>17848</v>
      </c>
      <c r="G3978" s="12"/>
    </row>
    <row r="3979" spans="1:7" x14ac:dyDescent="0.25">
      <c r="A3979" s="1">
        <v>17849</v>
      </c>
      <c r="G3979" s="6"/>
    </row>
    <row r="3980" spans="1:7" ht="15.75" thickBot="1" x14ac:dyDescent="0.3">
      <c r="A3980" s="1">
        <v>17850</v>
      </c>
      <c r="G3980" s="12"/>
    </row>
    <row r="3981" spans="1:7" ht="15.75" thickBot="1" x14ac:dyDescent="0.3">
      <c r="A3981" s="13">
        <v>17900</v>
      </c>
      <c r="B3981" s="7" t="s">
        <v>322</v>
      </c>
      <c r="C3981" s="7" t="s">
        <v>323</v>
      </c>
      <c r="D3981" s="8" t="s">
        <v>324</v>
      </c>
      <c r="E3981" s="8" t="s">
        <v>325</v>
      </c>
      <c r="F3981" s="9" t="s">
        <v>326</v>
      </c>
      <c r="G3981" s="6"/>
    </row>
    <row r="3982" spans="1:7" x14ac:dyDescent="0.25">
      <c r="A3982" s="1">
        <v>17901</v>
      </c>
      <c r="B3982" s="6" t="s">
        <v>1095</v>
      </c>
      <c r="C3982" s="12" t="s">
        <v>1096</v>
      </c>
      <c r="G3982" s="15"/>
    </row>
    <row r="3983" spans="1:7" x14ac:dyDescent="0.25">
      <c r="A3983" s="1">
        <v>17902</v>
      </c>
      <c r="B3983" s="6" t="s">
        <v>1097</v>
      </c>
      <c r="C3983" s="12" t="s">
        <v>1098</v>
      </c>
      <c r="G3983" s="12"/>
    </row>
    <row r="3984" spans="1:7" x14ac:dyDescent="0.25">
      <c r="A3984" s="1">
        <v>17903</v>
      </c>
      <c r="B3984" s="6" t="s">
        <v>1099</v>
      </c>
      <c r="C3984" s="5" t="s">
        <v>1100</v>
      </c>
      <c r="G3984" s="15"/>
    </row>
    <row r="3985" spans="1:7" x14ac:dyDescent="0.25">
      <c r="A3985" s="1">
        <v>17904</v>
      </c>
      <c r="B3985" s="6" t="s">
        <v>1101</v>
      </c>
      <c r="C3985" s="5" t="s">
        <v>1102</v>
      </c>
      <c r="G3985" s="12"/>
    </row>
    <row r="3986" spans="1:7" x14ac:dyDescent="0.25">
      <c r="A3986" s="1">
        <v>17905</v>
      </c>
      <c r="B3986" s="6" t="s">
        <v>1103</v>
      </c>
      <c r="C3986" s="5" t="s">
        <v>1104</v>
      </c>
      <c r="G3986" s="6"/>
    </row>
    <row r="3987" spans="1:7" x14ac:dyDescent="0.25">
      <c r="A3987" s="1">
        <v>17906</v>
      </c>
      <c r="B3987" s="6" t="s">
        <v>1105</v>
      </c>
      <c r="C3987" s="5" t="s">
        <v>1106</v>
      </c>
      <c r="G3987" s="12"/>
    </row>
    <row r="3988" spans="1:7" x14ac:dyDescent="0.25">
      <c r="A3988" s="1">
        <v>17907</v>
      </c>
      <c r="B3988" s="6" t="s">
        <v>1107</v>
      </c>
      <c r="C3988" s="5" t="s">
        <v>1108</v>
      </c>
      <c r="G3988" s="6"/>
    </row>
    <row r="3989" spans="1:7" x14ac:dyDescent="0.25">
      <c r="A3989" s="1">
        <v>17908</v>
      </c>
      <c r="B3989" s="6" t="s">
        <v>1109</v>
      </c>
      <c r="C3989" s="5" t="s">
        <v>1110</v>
      </c>
      <c r="G3989" s="12"/>
    </row>
    <row r="3990" spans="1:7" x14ac:dyDescent="0.25">
      <c r="A3990" s="1">
        <v>17909</v>
      </c>
      <c r="B3990" s="6" t="s">
        <v>1111</v>
      </c>
      <c r="C3990" s="5" t="s">
        <v>1112</v>
      </c>
      <c r="G3990" s="15"/>
    </row>
    <row r="3991" spans="1:7" x14ac:dyDescent="0.25">
      <c r="A3991" s="1">
        <v>17910</v>
      </c>
      <c r="B3991" s="6" t="s">
        <v>1113</v>
      </c>
      <c r="C3991" s="5" t="s">
        <v>1114</v>
      </c>
      <c r="G3991" s="12"/>
    </row>
    <row r="3992" spans="1:7" x14ac:dyDescent="0.25">
      <c r="A3992" s="1">
        <v>17911</v>
      </c>
      <c r="B3992" s="6" t="s">
        <v>1115</v>
      </c>
      <c r="C3992" s="5" t="s">
        <v>1116</v>
      </c>
      <c r="G3992" s="6"/>
    </row>
    <row r="3993" spans="1:7" x14ac:dyDescent="0.25">
      <c r="A3993" s="1">
        <v>17912</v>
      </c>
      <c r="B3993" s="6" t="s">
        <v>1117</v>
      </c>
      <c r="C3993" s="5" t="s">
        <v>1118</v>
      </c>
      <c r="G3993" s="12"/>
    </row>
    <row r="3994" spans="1:7" x14ac:dyDescent="0.25">
      <c r="A3994" s="1">
        <v>17913</v>
      </c>
      <c r="B3994" s="6" t="s">
        <v>1119</v>
      </c>
      <c r="C3994" s="5" t="s">
        <v>1120</v>
      </c>
      <c r="G3994" s="6"/>
    </row>
    <row r="3995" spans="1:7" x14ac:dyDescent="0.25">
      <c r="A3995" s="1">
        <v>17914</v>
      </c>
      <c r="B3995" s="6"/>
      <c r="C3995" s="5"/>
      <c r="G3995" s="12"/>
    </row>
    <row r="3996" spans="1:7" x14ac:dyDescent="0.25">
      <c r="A3996" s="1">
        <v>17915</v>
      </c>
      <c r="B3996" s="6"/>
      <c r="C3996" s="5"/>
      <c r="G3996" s="6"/>
    </row>
    <row r="3997" spans="1:7" x14ac:dyDescent="0.25">
      <c r="A3997" s="1">
        <v>17916</v>
      </c>
      <c r="B3997" s="6"/>
      <c r="C3997" s="5"/>
      <c r="G3997" s="12"/>
    </row>
    <row r="3998" spans="1:7" x14ac:dyDescent="0.25">
      <c r="A3998" s="1">
        <v>17917</v>
      </c>
      <c r="B3998" s="6"/>
      <c r="C3998" s="5"/>
      <c r="G3998" s="6"/>
    </row>
    <row r="3999" spans="1:7" x14ac:dyDescent="0.25">
      <c r="A3999" s="1">
        <v>17918</v>
      </c>
      <c r="B3999" s="6"/>
      <c r="C3999" s="5"/>
      <c r="G3999" s="12"/>
    </row>
    <row r="4000" spans="1:7" x14ac:dyDescent="0.25">
      <c r="A4000" s="1">
        <v>17919</v>
      </c>
      <c r="B4000" s="6"/>
      <c r="C4000" s="5"/>
      <c r="G4000" s="6"/>
    </row>
    <row r="4001" spans="1:7" x14ac:dyDescent="0.25">
      <c r="A4001" s="1">
        <v>17920</v>
      </c>
      <c r="B4001" s="6"/>
      <c r="C4001" s="5"/>
      <c r="G4001" s="12"/>
    </row>
    <row r="4002" spans="1:7" x14ac:dyDescent="0.25">
      <c r="A4002" s="1">
        <v>17921</v>
      </c>
      <c r="B4002" s="6"/>
      <c r="C4002" s="5"/>
      <c r="G4002" s="6"/>
    </row>
    <row r="4003" spans="1:7" x14ac:dyDescent="0.25">
      <c r="A4003" s="1">
        <v>17922</v>
      </c>
      <c r="B4003" s="6"/>
      <c r="C4003" s="5"/>
      <c r="G4003" s="12"/>
    </row>
    <row r="4004" spans="1:7" x14ac:dyDescent="0.25">
      <c r="A4004" s="1">
        <v>17923</v>
      </c>
      <c r="B4004" s="6"/>
      <c r="C4004" s="5"/>
      <c r="G4004" s="6"/>
    </row>
    <row r="4005" spans="1:7" x14ac:dyDescent="0.25">
      <c r="A4005" s="1">
        <v>17924</v>
      </c>
      <c r="B4005" s="6"/>
      <c r="C4005" s="5"/>
      <c r="G4005" s="12"/>
    </row>
    <row r="4006" spans="1:7" x14ac:dyDescent="0.25">
      <c r="A4006" s="1">
        <v>17925</v>
      </c>
      <c r="B4006" s="6"/>
      <c r="C4006" s="5"/>
      <c r="G4006" s="6"/>
    </row>
    <row r="4007" spans="1:7" x14ac:dyDescent="0.25">
      <c r="A4007" s="1">
        <v>17926</v>
      </c>
      <c r="B4007" s="6"/>
      <c r="C4007" s="5"/>
      <c r="G4007" s="12"/>
    </row>
    <row r="4008" spans="1:7" x14ac:dyDescent="0.25">
      <c r="A4008" s="1">
        <v>17927</v>
      </c>
    </row>
    <row r="4009" spans="1:7" x14ac:dyDescent="0.25">
      <c r="A4009" s="1">
        <v>17928</v>
      </c>
    </row>
    <row r="4010" spans="1:7" x14ac:dyDescent="0.25">
      <c r="A4010" s="1">
        <v>17929</v>
      </c>
    </row>
    <row r="4011" spans="1:7" x14ac:dyDescent="0.25">
      <c r="A4011" s="1">
        <v>17930</v>
      </c>
    </row>
    <row r="4012" spans="1:7" x14ac:dyDescent="0.25">
      <c r="A4012" s="1">
        <v>17931</v>
      </c>
    </row>
    <row r="4013" spans="1:7" x14ac:dyDescent="0.25">
      <c r="A4013" s="1">
        <v>17932</v>
      </c>
    </row>
    <row r="4014" spans="1:7" x14ac:dyDescent="0.25">
      <c r="A4014" s="1">
        <v>17933</v>
      </c>
    </row>
    <row r="4015" spans="1:7" x14ac:dyDescent="0.25">
      <c r="A4015" s="1">
        <v>17934</v>
      </c>
    </row>
    <row r="4016" spans="1:7" x14ac:dyDescent="0.25">
      <c r="A4016" s="1">
        <v>17935</v>
      </c>
    </row>
    <row r="4017" spans="1:6" x14ac:dyDescent="0.25">
      <c r="A4017" s="1">
        <v>17936</v>
      </c>
    </row>
    <row r="4018" spans="1:6" x14ac:dyDescent="0.25">
      <c r="A4018" s="1">
        <v>17937</v>
      </c>
    </row>
    <row r="4019" spans="1:6" x14ac:dyDescent="0.25">
      <c r="A4019" s="1">
        <v>17938</v>
      </c>
    </row>
    <row r="4020" spans="1:6" x14ac:dyDescent="0.25">
      <c r="A4020" s="1">
        <v>17939</v>
      </c>
    </row>
    <row r="4021" spans="1:6" x14ac:dyDescent="0.25">
      <c r="A4021" s="1">
        <v>17940</v>
      </c>
    </row>
    <row r="4022" spans="1:6" x14ac:dyDescent="0.25">
      <c r="A4022" s="1">
        <v>17941</v>
      </c>
    </row>
    <row r="4023" spans="1:6" x14ac:dyDescent="0.25">
      <c r="A4023" s="1">
        <v>17942</v>
      </c>
    </row>
    <row r="4024" spans="1:6" x14ac:dyDescent="0.25">
      <c r="A4024" s="1">
        <v>17943</v>
      </c>
    </row>
    <row r="4025" spans="1:6" x14ac:dyDescent="0.25">
      <c r="A4025" s="1">
        <v>17944</v>
      </c>
    </row>
    <row r="4026" spans="1:6" x14ac:dyDescent="0.25">
      <c r="A4026" s="1">
        <v>17945</v>
      </c>
    </row>
    <row r="4027" spans="1:6" x14ac:dyDescent="0.25">
      <c r="A4027" s="1">
        <v>17946</v>
      </c>
    </row>
    <row r="4028" spans="1:6" x14ac:dyDescent="0.25">
      <c r="A4028" s="1">
        <v>17947</v>
      </c>
    </row>
    <row r="4029" spans="1:6" x14ac:dyDescent="0.25">
      <c r="A4029" s="1">
        <v>17948</v>
      </c>
    </row>
    <row r="4030" spans="1:6" x14ac:dyDescent="0.25">
      <c r="A4030" s="1">
        <v>17949</v>
      </c>
    </row>
    <row r="4031" spans="1:6" ht="15.75" thickBot="1" x14ac:dyDescent="0.3">
      <c r="A4031" s="1">
        <v>17950</v>
      </c>
    </row>
    <row r="4032" spans="1:6" ht="15.75" thickBot="1" x14ac:dyDescent="0.3">
      <c r="A4032" s="13">
        <v>18000</v>
      </c>
      <c r="B4032" s="7" t="s">
        <v>327</v>
      </c>
      <c r="C4032" s="7" t="s">
        <v>328</v>
      </c>
      <c r="D4032" s="8" t="s">
        <v>127</v>
      </c>
      <c r="E4032" s="8" t="s">
        <v>329</v>
      </c>
      <c r="F4032" s="9" t="s">
        <v>330</v>
      </c>
    </row>
    <row r="4033" spans="1:7" x14ac:dyDescent="0.25">
      <c r="A4033" s="1">
        <v>18001</v>
      </c>
      <c r="B4033" s="6" t="s">
        <v>1121</v>
      </c>
      <c r="C4033" s="12" t="s">
        <v>1121</v>
      </c>
      <c r="G4033" s="6"/>
    </row>
    <row r="4034" spans="1:7" x14ac:dyDescent="0.25">
      <c r="A4034" s="1">
        <v>18002</v>
      </c>
      <c r="B4034" s="6" t="s">
        <v>1122</v>
      </c>
      <c r="C4034" s="12" t="s">
        <v>1122</v>
      </c>
      <c r="G4034" s="12"/>
    </row>
    <row r="4035" spans="1:7" x14ac:dyDescent="0.25">
      <c r="A4035" s="1">
        <v>18003</v>
      </c>
      <c r="B4035" s="6" t="s">
        <v>1123</v>
      </c>
      <c r="C4035" s="5" t="s">
        <v>1123</v>
      </c>
      <c r="G4035" s="6"/>
    </row>
    <row r="4036" spans="1:7" x14ac:dyDescent="0.25">
      <c r="A4036" s="1">
        <v>18004</v>
      </c>
      <c r="B4036" s="6" t="s">
        <v>1124</v>
      </c>
      <c r="C4036" s="5" t="s">
        <v>1124</v>
      </c>
      <c r="G4036" s="12"/>
    </row>
    <row r="4037" spans="1:7" x14ac:dyDescent="0.25">
      <c r="A4037" s="1">
        <v>18005</v>
      </c>
      <c r="B4037" s="6" t="s">
        <v>1125</v>
      </c>
      <c r="C4037" s="5" t="s">
        <v>1125</v>
      </c>
      <c r="G4037" s="6"/>
    </row>
    <row r="4038" spans="1:7" x14ac:dyDescent="0.25">
      <c r="A4038" s="1">
        <v>18006</v>
      </c>
      <c r="B4038" s="6"/>
      <c r="C4038" s="5"/>
      <c r="G4038" s="12"/>
    </row>
    <row r="4039" spans="1:7" x14ac:dyDescent="0.25">
      <c r="A4039" s="1">
        <v>18007</v>
      </c>
      <c r="B4039" s="6"/>
      <c r="C4039" s="5"/>
      <c r="G4039" s="6"/>
    </row>
    <row r="4040" spans="1:7" x14ac:dyDescent="0.25">
      <c r="A4040" s="1">
        <v>18008</v>
      </c>
      <c r="B4040" s="6"/>
      <c r="C4040" s="5"/>
      <c r="G4040" s="12"/>
    </row>
    <row r="4041" spans="1:7" x14ac:dyDescent="0.25">
      <c r="A4041" s="1">
        <v>18009</v>
      </c>
      <c r="B4041" s="6"/>
      <c r="C4041" s="5"/>
      <c r="G4041" s="6"/>
    </row>
    <row r="4042" spans="1:7" x14ac:dyDescent="0.25">
      <c r="A4042" s="1">
        <v>18010</v>
      </c>
      <c r="B4042" s="6"/>
      <c r="C4042" s="5"/>
      <c r="G4042" s="12"/>
    </row>
    <row r="4043" spans="1:7" x14ac:dyDescent="0.25">
      <c r="A4043" s="1">
        <v>18011</v>
      </c>
      <c r="B4043" s="6"/>
      <c r="C4043" s="5"/>
    </row>
    <row r="4044" spans="1:7" x14ac:dyDescent="0.25">
      <c r="A4044" s="1">
        <v>18012</v>
      </c>
      <c r="B4044" s="6"/>
      <c r="C4044" s="5"/>
    </row>
    <row r="4045" spans="1:7" x14ac:dyDescent="0.25">
      <c r="A4045" s="1">
        <v>18013</v>
      </c>
      <c r="B4045" s="6"/>
      <c r="C4045" s="5"/>
    </row>
    <row r="4046" spans="1:7" x14ac:dyDescent="0.25">
      <c r="A4046" s="1">
        <v>18014</v>
      </c>
      <c r="B4046" s="6"/>
      <c r="C4046" s="5"/>
    </row>
    <row r="4047" spans="1:7" x14ac:dyDescent="0.25">
      <c r="A4047" s="1">
        <v>18015</v>
      </c>
      <c r="B4047" s="6"/>
      <c r="C4047" s="5"/>
    </row>
    <row r="4048" spans="1:7" x14ac:dyDescent="0.25">
      <c r="A4048" s="1">
        <v>18016</v>
      </c>
      <c r="B4048" s="6"/>
      <c r="C4048" s="5"/>
    </row>
    <row r="4049" spans="1:3" x14ac:dyDescent="0.25">
      <c r="A4049" s="1">
        <v>18017</v>
      </c>
      <c r="B4049" s="6"/>
      <c r="C4049" s="5"/>
    </row>
    <row r="4050" spans="1:3" x14ac:dyDescent="0.25">
      <c r="A4050" s="1">
        <v>18018</v>
      </c>
      <c r="B4050" s="6"/>
      <c r="C4050" s="5"/>
    </row>
    <row r="4051" spans="1:3" x14ac:dyDescent="0.25">
      <c r="A4051" s="1">
        <v>18019</v>
      </c>
      <c r="B4051" s="6"/>
      <c r="C4051" s="5"/>
    </row>
    <row r="4052" spans="1:3" x14ac:dyDescent="0.25">
      <c r="A4052" s="1">
        <v>18020</v>
      </c>
      <c r="B4052" s="6"/>
      <c r="C4052" s="5"/>
    </row>
    <row r="4053" spans="1:3" x14ac:dyDescent="0.25">
      <c r="A4053" s="1">
        <v>18021</v>
      </c>
      <c r="B4053" s="6"/>
      <c r="C4053" s="5"/>
    </row>
    <row r="4054" spans="1:3" x14ac:dyDescent="0.25">
      <c r="A4054" s="1">
        <v>18022</v>
      </c>
      <c r="B4054" s="6"/>
      <c r="C4054" s="5"/>
    </row>
    <row r="4055" spans="1:3" x14ac:dyDescent="0.25">
      <c r="A4055" s="1">
        <v>18023</v>
      </c>
      <c r="B4055" s="6"/>
      <c r="C4055" s="5"/>
    </row>
    <row r="4056" spans="1:3" x14ac:dyDescent="0.25">
      <c r="A4056" s="1">
        <v>18024</v>
      </c>
      <c r="B4056" s="6"/>
      <c r="C4056" s="5"/>
    </row>
    <row r="4057" spans="1:3" x14ac:dyDescent="0.25">
      <c r="A4057" s="1">
        <v>18025</v>
      </c>
      <c r="B4057" s="6"/>
      <c r="C4057" s="5"/>
    </row>
    <row r="4058" spans="1:3" x14ac:dyDescent="0.25">
      <c r="A4058" s="1">
        <v>18026</v>
      </c>
      <c r="B4058" s="6"/>
      <c r="C4058" s="5"/>
    </row>
    <row r="4059" spans="1:3" x14ac:dyDescent="0.25">
      <c r="A4059" s="1">
        <v>18027</v>
      </c>
    </row>
    <row r="4060" spans="1:3" x14ac:dyDescent="0.25">
      <c r="A4060" s="1">
        <v>18028</v>
      </c>
    </row>
    <row r="4061" spans="1:3" x14ac:dyDescent="0.25">
      <c r="A4061" s="1">
        <v>18029</v>
      </c>
    </row>
    <row r="4062" spans="1:3" x14ac:dyDescent="0.25">
      <c r="A4062" s="1">
        <v>18030</v>
      </c>
    </row>
    <row r="4063" spans="1:3" x14ac:dyDescent="0.25">
      <c r="A4063" s="1">
        <v>18031</v>
      </c>
    </row>
    <row r="4064" spans="1:3" x14ac:dyDescent="0.25">
      <c r="A4064" s="1">
        <v>18032</v>
      </c>
    </row>
    <row r="4065" spans="1:1" x14ac:dyDescent="0.25">
      <c r="A4065" s="1">
        <v>18033</v>
      </c>
    </row>
    <row r="4066" spans="1:1" x14ac:dyDescent="0.25">
      <c r="A4066" s="1">
        <v>18034</v>
      </c>
    </row>
    <row r="4067" spans="1:1" x14ac:dyDescent="0.25">
      <c r="A4067" s="1">
        <v>18035</v>
      </c>
    </row>
    <row r="4068" spans="1:1" x14ac:dyDescent="0.25">
      <c r="A4068" s="1">
        <v>18036</v>
      </c>
    </row>
    <row r="4069" spans="1:1" x14ac:dyDescent="0.25">
      <c r="A4069" s="1">
        <v>18037</v>
      </c>
    </row>
    <row r="4070" spans="1:1" x14ac:dyDescent="0.25">
      <c r="A4070" s="1">
        <v>18038</v>
      </c>
    </row>
    <row r="4071" spans="1:1" x14ac:dyDescent="0.25">
      <c r="A4071" s="1">
        <v>18039</v>
      </c>
    </row>
    <row r="4072" spans="1:1" x14ac:dyDescent="0.25">
      <c r="A4072" s="1">
        <v>18040</v>
      </c>
    </row>
    <row r="4073" spans="1:1" x14ac:dyDescent="0.25">
      <c r="A4073" s="1">
        <v>18041</v>
      </c>
    </row>
    <row r="4074" spans="1:1" x14ac:dyDescent="0.25">
      <c r="A4074" s="1">
        <v>18042</v>
      </c>
    </row>
    <row r="4075" spans="1:1" x14ac:dyDescent="0.25">
      <c r="A4075" s="1">
        <v>18043</v>
      </c>
    </row>
    <row r="4076" spans="1:1" x14ac:dyDescent="0.25">
      <c r="A4076" s="1">
        <v>18044</v>
      </c>
    </row>
    <row r="4077" spans="1:1" x14ac:dyDescent="0.25">
      <c r="A4077" s="1">
        <v>18045</v>
      </c>
    </row>
    <row r="4078" spans="1:1" x14ac:dyDescent="0.25">
      <c r="A4078" s="1">
        <v>18046</v>
      </c>
    </row>
    <row r="4079" spans="1:1" x14ac:dyDescent="0.25">
      <c r="A4079" s="1">
        <v>18047</v>
      </c>
    </row>
    <row r="4080" spans="1:1" x14ac:dyDescent="0.25">
      <c r="A4080" s="1">
        <v>18048</v>
      </c>
    </row>
    <row r="4081" spans="1:7" x14ac:dyDescent="0.25">
      <c r="A4081" s="1">
        <v>18049</v>
      </c>
    </row>
    <row r="4082" spans="1:7" ht="15.75" thickBot="1" x14ac:dyDescent="0.3">
      <c r="A4082" s="1">
        <v>18050</v>
      </c>
    </row>
    <row r="4083" spans="1:7" ht="15.75" thickBot="1" x14ac:dyDescent="0.3">
      <c r="A4083" s="13">
        <v>18100</v>
      </c>
      <c r="B4083" s="7" t="s">
        <v>331</v>
      </c>
      <c r="C4083" s="7" t="s">
        <v>332</v>
      </c>
      <c r="D4083" s="8" t="s">
        <v>333</v>
      </c>
      <c r="E4083" s="8" t="s">
        <v>334</v>
      </c>
      <c r="F4083" s="9" t="s">
        <v>335</v>
      </c>
    </row>
    <row r="4084" spans="1:7" x14ac:dyDescent="0.25">
      <c r="A4084" s="1">
        <v>18101</v>
      </c>
      <c r="B4084" s="6" t="s">
        <v>1126</v>
      </c>
      <c r="C4084" s="12" t="s">
        <v>1127</v>
      </c>
      <c r="G4084" s="6"/>
    </row>
    <row r="4085" spans="1:7" x14ac:dyDescent="0.25">
      <c r="A4085" s="1">
        <v>18102</v>
      </c>
      <c r="B4085" s="6" t="s">
        <v>1128</v>
      </c>
      <c r="C4085" s="12" t="s">
        <v>1129</v>
      </c>
      <c r="G4085" s="12"/>
    </row>
    <row r="4086" spans="1:7" x14ac:dyDescent="0.25">
      <c r="A4086" s="1">
        <v>18103</v>
      </c>
      <c r="B4086" s="6" t="s">
        <v>1130</v>
      </c>
      <c r="C4086" s="5" t="s">
        <v>1131</v>
      </c>
      <c r="G4086" s="6"/>
    </row>
    <row r="4087" spans="1:7" x14ac:dyDescent="0.25">
      <c r="A4087" s="1">
        <v>18104</v>
      </c>
      <c r="B4087" s="6" t="s">
        <v>1132</v>
      </c>
      <c r="C4087" s="5" t="s">
        <v>1133</v>
      </c>
      <c r="G4087" s="12"/>
    </row>
    <row r="4088" spans="1:7" x14ac:dyDescent="0.25">
      <c r="A4088" s="1">
        <v>18105</v>
      </c>
      <c r="B4088" s="6" t="s">
        <v>1134</v>
      </c>
      <c r="C4088" s="5" t="s">
        <v>1135</v>
      </c>
      <c r="G4088" s="6"/>
    </row>
    <row r="4089" spans="1:7" x14ac:dyDescent="0.25">
      <c r="A4089" s="1">
        <v>18106</v>
      </c>
      <c r="B4089" s="6"/>
      <c r="C4089" s="5"/>
      <c r="G4089" s="12"/>
    </row>
    <row r="4090" spans="1:7" x14ac:dyDescent="0.25">
      <c r="A4090" s="1">
        <v>18107</v>
      </c>
      <c r="B4090" s="6"/>
      <c r="C4090" s="5"/>
      <c r="G4090" s="6"/>
    </row>
    <row r="4091" spans="1:7" x14ac:dyDescent="0.25">
      <c r="A4091" s="1">
        <v>18108</v>
      </c>
      <c r="B4091" s="6"/>
      <c r="C4091" s="5"/>
      <c r="G4091" s="12"/>
    </row>
    <row r="4092" spans="1:7" x14ac:dyDescent="0.25">
      <c r="A4092" s="1">
        <v>18109</v>
      </c>
      <c r="B4092" s="6"/>
      <c r="C4092" s="5"/>
      <c r="G4092" s="6"/>
    </row>
    <row r="4093" spans="1:7" x14ac:dyDescent="0.25">
      <c r="A4093" s="1">
        <v>18110</v>
      </c>
      <c r="B4093" s="6"/>
      <c r="C4093" s="5"/>
      <c r="G4093" s="12"/>
    </row>
    <row r="4094" spans="1:7" x14ac:dyDescent="0.25">
      <c r="A4094" s="1">
        <v>18111</v>
      </c>
      <c r="B4094" s="6"/>
      <c r="C4094" s="5"/>
    </row>
    <row r="4095" spans="1:7" x14ac:dyDescent="0.25">
      <c r="A4095" s="1">
        <v>18112</v>
      </c>
      <c r="B4095" s="6"/>
      <c r="C4095" s="5"/>
    </row>
    <row r="4096" spans="1:7" x14ac:dyDescent="0.25">
      <c r="A4096" s="1">
        <v>18113</v>
      </c>
      <c r="B4096" s="6"/>
      <c r="C4096" s="5"/>
    </row>
    <row r="4097" spans="1:3" x14ac:dyDescent="0.25">
      <c r="A4097" s="1">
        <v>18114</v>
      </c>
      <c r="B4097" s="6"/>
      <c r="C4097" s="5"/>
    </row>
    <row r="4098" spans="1:3" x14ac:dyDescent="0.25">
      <c r="A4098" s="1">
        <v>18115</v>
      </c>
      <c r="B4098" s="6"/>
      <c r="C4098" s="5"/>
    </row>
    <row r="4099" spans="1:3" x14ac:dyDescent="0.25">
      <c r="A4099" s="1">
        <v>18116</v>
      </c>
      <c r="B4099" s="6"/>
      <c r="C4099" s="5"/>
    </row>
    <row r="4100" spans="1:3" x14ac:dyDescent="0.25">
      <c r="A4100" s="1">
        <v>18117</v>
      </c>
      <c r="B4100" s="6"/>
      <c r="C4100" s="5"/>
    </row>
    <row r="4101" spans="1:3" x14ac:dyDescent="0.25">
      <c r="A4101" s="1">
        <v>18118</v>
      </c>
      <c r="B4101" s="6"/>
      <c r="C4101" s="5"/>
    </row>
    <row r="4102" spans="1:3" x14ac:dyDescent="0.25">
      <c r="A4102" s="1">
        <v>18119</v>
      </c>
      <c r="B4102" s="6"/>
      <c r="C4102" s="5"/>
    </row>
    <row r="4103" spans="1:3" x14ac:dyDescent="0.25">
      <c r="A4103" s="1">
        <v>18120</v>
      </c>
      <c r="B4103" s="6"/>
      <c r="C4103" s="5"/>
    </row>
    <row r="4104" spans="1:3" x14ac:dyDescent="0.25">
      <c r="A4104" s="1">
        <v>18121</v>
      </c>
      <c r="B4104" s="6"/>
      <c r="C4104" s="5"/>
    </row>
    <row r="4105" spans="1:3" x14ac:dyDescent="0.25">
      <c r="A4105" s="1">
        <v>18122</v>
      </c>
      <c r="B4105" s="6"/>
      <c r="C4105" s="5"/>
    </row>
    <row r="4106" spans="1:3" x14ac:dyDescent="0.25">
      <c r="A4106" s="1">
        <v>18123</v>
      </c>
      <c r="B4106" s="6"/>
      <c r="C4106" s="5"/>
    </row>
    <row r="4107" spans="1:3" x14ac:dyDescent="0.25">
      <c r="A4107" s="1">
        <v>18124</v>
      </c>
      <c r="B4107" s="6"/>
      <c r="C4107" s="5"/>
    </row>
    <row r="4108" spans="1:3" x14ac:dyDescent="0.25">
      <c r="A4108" s="1">
        <v>18125</v>
      </c>
      <c r="B4108" s="6"/>
      <c r="C4108" s="5"/>
    </row>
    <row r="4109" spans="1:3" x14ac:dyDescent="0.25">
      <c r="A4109" s="1">
        <v>18126</v>
      </c>
      <c r="B4109" s="6"/>
      <c r="C4109" s="5"/>
    </row>
    <row r="4110" spans="1:3" x14ac:dyDescent="0.25">
      <c r="A4110" s="1">
        <v>18127</v>
      </c>
    </row>
    <row r="4111" spans="1:3" x14ac:dyDescent="0.25">
      <c r="A4111" s="1">
        <v>18128</v>
      </c>
    </row>
    <row r="4112" spans="1:3" x14ac:dyDescent="0.25">
      <c r="A4112" s="1">
        <v>18129</v>
      </c>
    </row>
    <row r="4113" spans="1:1" x14ac:dyDescent="0.25">
      <c r="A4113" s="1">
        <v>18130</v>
      </c>
    </row>
    <row r="4114" spans="1:1" x14ac:dyDescent="0.25">
      <c r="A4114" s="1">
        <v>18131</v>
      </c>
    </row>
    <row r="4115" spans="1:1" x14ac:dyDescent="0.25">
      <c r="A4115" s="1">
        <v>18132</v>
      </c>
    </row>
    <row r="4116" spans="1:1" x14ac:dyDescent="0.25">
      <c r="A4116" s="1">
        <v>18133</v>
      </c>
    </row>
    <row r="4117" spans="1:1" x14ac:dyDescent="0.25">
      <c r="A4117" s="1">
        <v>18134</v>
      </c>
    </row>
    <row r="4118" spans="1:1" x14ac:dyDescent="0.25">
      <c r="A4118" s="1">
        <v>18135</v>
      </c>
    </row>
    <row r="4119" spans="1:1" x14ac:dyDescent="0.25">
      <c r="A4119" s="1">
        <v>18136</v>
      </c>
    </row>
    <row r="4120" spans="1:1" x14ac:dyDescent="0.25">
      <c r="A4120" s="1">
        <v>18137</v>
      </c>
    </row>
    <row r="4121" spans="1:1" x14ac:dyDescent="0.25">
      <c r="A4121" s="1">
        <v>18138</v>
      </c>
    </row>
    <row r="4122" spans="1:1" x14ac:dyDescent="0.25">
      <c r="A4122" s="1">
        <v>18139</v>
      </c>
    </row>
    <row r="4123" spans="1:1" x14ac:dyDescent="0.25">
      <c r="A4123" s="1">
        <v>18140</v>
      </c>
    </row>
    <row r="4124" spans="1:1" x14ac:dyDescent="0.25">
      <c r="A4124" s="1">
        <v>18141</v>
      </c>
    </row>
    <row r="4125" spans="1:1" x14ac:dyDescent="0.25">
      <c r="A4125" s="1">
        <v>18142</v>
      </c>
    </row>
    <row r="4126" spans="1:1" x14ac:dyDescent="0.25">
      <c r="A4126" s="1">
        <v>18143</v>
      </c>
    </row>
    <row r="4127" spans="1:1" x14ac:dyDescent="0.25">
      <c r="A4127" s="1">
        <v>18144</v>
      </c>
    </row>
    <row r="4128" spans="1:1" x14ac:dyDescent="0.25">
      <c r="A4128" s="1">
        <v>18145</v>
      </c>
    </row>
    <row r="4129" spans="1:6" x14ac:dyDescent="0.25">
      <c r="A4129" s="1">
        <v>18146</v>
      </c>
    </row>
    <row r="4130" spans="1:6" x14ac:dyDescent="0.25">
      <c r="A4130" s="1">
        <v>18147</v>
      </c>
    </row>
    <row r="4131" spans="1:6" x14ac:dyDescent="0.25">
      <c r="A4131" s="1">
        <v>18148</v>
      </c>
    </row>
    <row r="4132" spans="1:6" x14ac:dyDescent="0.25">
      <c r="A4132" s="1">
        <v>18149</v>
      </c>
    </row>
    <row r="4133" spans="1:6" ht="15.75" thickBot="1" x14ac:dyDescent="0.3">
      <c r="A4133" s="1">
        <v>18150</v>
      </c>
    </row>
    <row r="4134" spans="1:6" ht="15.75" thickBot="1" x14ac:dyDescent="0.3">
      <c r="A4134" s="13">
        <v>18200</v>
      </c>
      <c r="B4134" s="7" t="s">
        <v>336</v>
      </c>
      <c r="C4134" s="7" t="s">
        <v>337</v>
      </c>
      <c r="D4134" s="8" t="s">
        <v>36</v>
      </c>
      <c r="E4134" s="8" t="s">
        <v>338</v>
      </c>
      <c r="F4134" s="9" t="s">
        <v>338</v>
      </c>
    </row>
    <row r="4135" spans="1:6" x14ac:dyDescent="0.25">
      <c r="A4135" s="1">
        <v>18201</v>
      </c>
      <c r="B4135" s="6" t="s">
        <v>1136</v>
      </c>
      <c r="C4135" s="12"/>
    </row>
    <row r="4136" spans="1:6" x14ac:dyDescent="0.25">
      <c r="A4136" s="1">
        <v>18202</v>
      </c>
      <c r="B4136" s="6"/>
      <c r="C4136" s="12"/>
    </row>
    <row r="4137" spans="1:6" x14ac:dyDescent="0.25">
      <c r="A4137" s="1">
        <v>18203</v>
      </c>
      <c r="B4137" s="6"/>
      <c r="C4137" s="5"/>
    </row>
    <row r="4138" spans="1:6" x14ac:dyDescent="0.25">
      <c r="A4138" s="1">
        <v>18204</v>
      </c>
      <c r="B4138" s="6"/>
      <c r="C4138" s="5"/>
    </row>
    <row r="4139" spans="1:6" x14ac:dyDescent="0.25">
      <c r="A4139" s="1">
        <v>18205</v>
      </c>
      <c r="B4139" s="6"/>
      <c r="C4139" s="5"/>
    </row>
    <row r="4140" spans="1:6" x14ac:dyDescent="0.25">
      <c r="A4140" s="1">
        <v>18206</v>
      </c>
      <c r="B4140" s="6"/>
      <c r="C4140" s="5"/>
    </row>
    <row r="4141" spans="1:6" x14ac:dyDescent="0.25">
      <c r="A4141" s="1">
        <v>18207</v>
      </c>
      <c r="B4141" s="6"/>
      <c r="C4141" s="5"/>
    </row>
    <row r="4142" spans="1:6" x14ac:dyDescent="0.25">
      <c r="A4142" s="1">
        <v>18208</v>
      </c>
      <c r="B4142" s="6"/>
      <c r="C4142" s="5"/>
    </row>
    <row r="4143" spans="1:6" x14ac:dyDescent="0.25">
      <c r="A4143" s="1">
        <v>18209</v>
      </c>
      <c r="B4143" s="6"/>
      <c r="C4143" s="5"/>
    </row>
    <row r="4144" spans="1:6" x14ac:dyDescent="0.25">
      <c r="A4144" s="1">
        <v>18210</v>
      </c>
      <c r="B4144" s="6"/>
      <c r="C4144" s="5"/>
    </row>
    <row r="4145" spans="1:3" x14ac:dyDescent="0.25">
      <c r="A4145" s="1">
        <v>18211</v>
      </c>
      <c r="B4145" s="6"/>
      <c r="C4145" s="5"/>
    </row>
    <row r="4146" spans="1:3" x14ac:dyDescent="0.25">
      <c r="A4146" s="1">
        <v>18212</v>
      </c>
      <c r="B4146" s="6"/>
      <c r="C4146" s="5"/>
    </row>
    <row r="4147" spans="1:3" x14ac:dyDescent="0.25">
      <c r="A4147" s="1">
        <v>18213</v>
      </c>
      <c r="B4147" s="6"/>
      <c r="C4147" s="5"/>
    </row>
    <row r="4148" spans="1:3" x14ac:dyDescent="0.25">
      <c r="A4148" s="1">
        <v>18214</v>
      </c>
      <c r="B4148" s="6"/>
      <c r="C4148" s="5"/>
    </row>
    <row r="4149" spans="1:3" x14ac:dyDescent="0.25">
      <c r="A4149" s="1">
        <v>18215</v>
      </c>
      <c r="B4149" s="6"/>
      <c r="C4149" s="5"/>
    </row>
    <row r="4150" spans="1:3" x14ac:dyDescent="0.25">
      <c r="A4150" s="1">
        <v>18216</v>
      </c>
      <c r="B4150" s="6"/>
      <c r="C4150" s="5"/>
    </row>
    <row r="4151" spans="1:3" x14ac:dyDescent="0.25">
      <c r="A4151" s="1">
        <v>18217</v>
      </c>
      <c r="B4151" s="6"/>
      <c r="C4151" s="5"/>
    </row>
    <row r="4152" spans="1:3" x14ac:dyDescent="0.25">
      <c r="A4152" s="1">
        <v>18218</v>
      </c>
      <c r="B4152" s="6"/>
      <c r="C4152" s="5"/>
    </row>
    <row r="4153" spans="1:3" x14ac:dyDescent="0.25">
      <c r="A4153" s="1">
        <v>18219</v>
      </c>
      <c r="B4153" s="6"/>
      <c r="C4153" s="5"/>
    </row>
    <row r="4154" spans="1:3" x14ac:dyDescent="0.25">
      <c r="A4154" s="1">
        <v>18220</v>
      </c>
      <c r="B4154" s="6"/>
      <c r="C4154" s="5"/>
    </row>
    <row r="4155" spans="1:3" x14ac:dyDescent="0.25">
      <c r="A4155" s="1">
        <v>18221</v>
      </c>
      <c r="B4155" s="6"/>
      <c r="C4155" s="5"/>
    </row>
    <row r="4156" spans="1:3" x14ac:dyDescent="0.25">
      <c r="A4156" s="1">
        <v>18222</v>
      </c>
      <c r="B4156" s="6"/>
      <c r="C4156" s="5"/>
    </row>
    <row r="4157" spans="1:3" x14ac:dyDescent="0.25">
      <c r="A4157" s="1">
        <v>18223</v>
      </c>
      <c r="B4157" s="6"/>
      <c r="C4157" s="5"/>
    </row>
    <row r="4158" spans="1:3" x14ac:dyDescent="0.25">
      <c r="A4158" s="1">
        <v>18224</v>
      </c>
      <c r="B4158" s="6"/>
      <c r="C4158" s="5"/>
    </row>
    <row r="4159" spans="1:3" x14ac:dyDescent="0.25">
      <c r="A4159" s="1">
        <v>18225</v>
      </c>
      <c r="B4159" s="6"/>
      <c r="C4159" s="5"/>
    </row>
    <row r="4160" spans="1:3" x14ac:dyDescent="0.25">
      <c r="A4160" s="1">
        <v>18226</v>
      </c>
      <c r="B4160" s="6"/>
      <c r="C4160" s="5"/>
    </row>
    <row r="4161" spans="1:1" x14ac:dyDescent="0.25">
      <c r="A4161" s="1">
        <v>18227</v>
      </c>
    </row>
    <row r="4162" spans="1:1" x14ac:dyDescent="0.25">
      <c r="A4162" s="1">
        <v>18228</v>
      </c>
    </row>
    <row r="4163" spans="1:1" x14ac:dyDescent="0.25">
      <c r="A4163" s="1">
        <v>18229</v>
      </c>
    </row>
    <row r="4164" spans="1:1" x14ac:dyDescent="0.25">
      <c r="A4164" s="1">
        <v>18230</v>
      </c>
    </row>
    <row r="4165" spans="1:1" x14ac:dyDescent="0.25">
      <c r="A4165" s="1">
        <v>18231</v>
      </c>
    </row>
    <row r="4166" spans="1:1" x14ac:dyDescent="0.25">
      <c r="A4166" s="1">
        <v>18232</v>
      </c>
    </row>
    <row r="4167" spans="1:1" x14ac:dyDescent="0.25">
      <c r="A4167" s="1">
        <v>18233</v>
      </c>
    </row>
    <row r="4168" spans="1:1" x14ac:dyDescent="0.25">
      <c r="A4168" s="1">
        <v>18234</v>
      </c>
    </row>
    <row r="4169" spans="1:1" x14ac:dyDescent="0.25">
      <c r="A4169" s="1">
        <v>18235</v>
      </c>
    </row>
    <row r="4170" spans="1:1" x14ac:dyDescent="0.25">
      <c r="A4170" s="1">
        <v>18236</v>
      </c>
    </row>
    <row r="4171" spans="1:1" x14ac:dyDescent="0.25">
      <c r="A4171" s="1">
        <v>18237</v>
      </c>
    </row>
    <row r="4172" spans="1:1" x14ac:dyDescent="0.25">
      <c r="A4172" s="1">
        <v>18238</v>
      </c>
    </row>
    <row r="4173" spans="1:1" x14ac:dyDescent="0.25">
      <c r="A4173" s="1">
        <v>18239</v>
      </c>
    </row>
    <row r="4174" spans="1:1" x14ac:dyDescent="0.25">
      <c r="A4174" s="1">
        <v>18240</v>
      </c>
    </row>
    <row r="4175" spans="1:1" x14ac:dyDescent="0.25">
      <c r="A4175" s="1">
        <v>18241</v>
      </c>
    </row>
    <row r="4176" spans="1:1" x14ac:dyDescent="0.25">
      <c r="A4176" s="1">
        <v>18242</v>
      </c>
    </row>
    <row r="4177" spans="1:6" x14ac:dyDescent="0.25">
      <c r="A4177" s="1">
        <v>18243</v>
      </c>
    </row>
    <row r="4178" spans="1:6" x14ac:dyDescent="0.25">
      <c r="A4178" s="1">
        <v>18244</v>
      </c>
    </row>
    <row r="4179" spans="1:6" x14ac:dyDescent="0.25">
      <c r="A4179" s="1">
        <v>18245</v>
      </c>
    </row>
    <row r="4180" spans="1:6" x14ac:dyDescent="0.25">
      <c r="A4180" s="1">
        <v>18246</v>
      </c>
    </row>
    <row r="4181" spans="1:6" x14ac:dyDescent="0.25">
      <c r="A4181" s="1">
        <v>18247</v>
      </c>
    </row>
    <row r="4182" spans="1:6" x14ac:dyDescent="0.25">
      <c r="A4182" s="1">
        <v>18248</v>
      </c>
    </row>
    <row r="4183" spans="1:6" x14ac:dyDescent="0.25">
      <c r="A4183" s="1">
        <v>18249</v>
      </c>
    </row>
    <row r="4184" spans="1:6" ht="15.75" thickBot="1" x14ac:dyDescent="0.3">
      <c r="A4184" s="1">
        <v>18250</v>
      </c>
    </row>
    <row r="4185" spans="1:6" ht="15.75" thickBot="1" x14ac:dyDescent="0.3">
      <c r="A4185" s="13">
        <v>18300</v>
      </c>
      <c r="B4185" s="7" t="s">
        <v>339</v>
      </c>
      <c r="C4185" s="7" t="s">
        <v>340</v>
      </c>
      <c r="D4185" s="8" t="s">
        <v>341</v>
      </c>
      <c r="E4185" s="8" t="s">
        <v>342</v>
      </c>
      <c r="F4185" s="9" t="s">
        <v>343</v>
      </c>
    </row>
    <row r="4186" spans="1:6" x14ac:dyDescent="0.25">
      <c r="A4186" s="1">
        <v>18301</v>
      </c>
      <c r="B4186" s="6" t="s">
        <v>1130</v>
      </c>
      <c r="C4186" s="12"/>
    </row>
    <row r="4187" spans="1:6" x14ac:dyDescent="0.25">
      <c r="A4187" s="1">
        <v>18302</v>
      </c>
      <c r="B4187" s="6"/>
      <c r="C4187" s="12"/>
    </row>
    <row r="4188" spans="1:6" x14ac:dyDescent="0.25">
      <c r="A4188" s="1">
        <v>18303</v>
      </c>
      <c r="B4188" s="6"/>
      <c r="C4188" s="5"/>
    </row>
    <row r="4189" spans="1:6" x14ac:dyDescent="0.25">
      <c r="A4189" s="1">
        <v>18304</v>
      </c>
      <c r="B4189" s="6"/>
      <c r="C4189" s="5"/>
    </row>
    <row r="4190" spans="1:6" x14ac:dyDescent="0.25">
      <c r="A4190" s="1">
        <v>18305</v>
      </c>
      <c r="B4190" s="6"/>
      <c r="C4190" s="5"/>
    </row>
    <row r="4191" spans="1:6" x14ac:dyDescent="0.25">
      <c r="A4191" s="1">
        <v>18306</v>
      </c>
      <c r="B4191" s="6"/>
      <c r="C4191" s="5"/>
    </row>
    <row r="4192" spans="1:6" x14ac:dyDescent="0.25">
      <c r="A4192" s="1">
        <v>18307</v>
      </c>
      <c r="B4192" s="6"/>
      <c r="C4192" s="5"/>
    </row>
    <row r="4193" spans="1:3" x14ac:dyDescent="0.25">
      <c r="A4193" s="1">
        <v>18308</v>
      </c>
      <c r="B4193" s="6"/>
      <c r="C4193" s="5"/>
    </row>
    <row r="4194" spans="1:3" x14ac:dyDescent="0.25">
      <c r="A4194" s="1">
        <v>18309</v>
      </c>
      <c r="B4194" s="6"/>
      <c r="C4194" s="5"/>
    </row>
    <row r="4195" spans="1:3" x14ac:dyDescent="0.25">
      <c r="A4195" s="1">
        <v>18310</v>
      </c>
      <c r="B4195" s="6"/>
      <c r="C4195" s="5"/>
    </row>
    <row r="4196" spans="1:3" x14ac:dyDescent="0.25">
      <c r="A4196" s="1">
        <v>18311</v>
      </c>
      <c r="B4196" s="6"/>
      <c r="C4196" s="5"/>
    </row>
    <row r="4197" spans="1:3" x14ac:dyDescent="0.25">
      <c r="A4197" s="1">
        <v>18312</v>
      </c>
      <c r="B4197" s="6"/>
      <c r="C4197" s="5"/>
    </row>
    <row r="4198" spans="1:3" x14ac:dyDescent="0.25">
      <c r="A4198" s="1">
        <v>18313</v>
      </c>
      <c r="B4198" s="6"/>
      <c r="C4198" s="5"/>
    </row>
    <row r="4199" spans="1:3" x14ac:dyDescent="0.25">
      <c r="A4199" s="1">
        <v>18314</v>
      </c>
      <c r="B4199" s="6"/>
      <c r="C4199" s="5"/>
    </row>
    <row r="4200" spans="1:3" x14ac:dyDescent="0.25">
      <c r="A4200" s="1">
        <v>18315</v>
      </c>
      <c r="B4200" s="6"/>
      <c r="C4200" s="5"/>
    </row>
    <row r="4201" spans="1:3" x14ac:dyDescent="0.25">
      <c r="A4201" s="1">
        <v>18316</v>
      </c>
      <c r="B4201" s="6"/>
      <c r="C4201" s="5"/>
    </row>
    <row r="4202" spans="1:3" x14ac:dyDescent="0.25">
      <c r="A4202" s="1">
        <v>18317</v>
      </c>
      <c r="B4202" s="6"/>
      <c r="C4202" s="5"/>
    </row>
    <row r="4203" spans="1:3" x14ac:dyDescent="0.25">
      <c r="A4203" s="1">
        <v>18318</v>
      </c>
      <c r="B4203" s="6"/>
      <c r="C4203" s="5"/>
    </row>
    <row r="4204" spans="1:3" x14ac:dyDescent="0.25">
      <c r="A4204" s="1">
        <v>18319</v>
      </c>
      <c r="B4204" s="6"/>
      <c r="C4204" s="5"/>
    </row>
    <row r="4205" spans="1:3" x14ac:dyDescent="0.25">
      <c r="A4205" s="1">
        <v>18320</v>
      </c>
      <c r="B4205" s="6"/>
      <c r="C4205" s="5"/>
    </row>
    <row r="4206" spans="1:3" x14ac:dyDescent="0.25">
      <c r="A4206" s="1">
        <v>18321</v>
      </c>
      <c r="B4206" s="6"/>
      <c r="C4206" s="5"/>
    </row>
    <row r="4207" spans="1:3" x14ac:dyDescent="0.25">
      <c r="A4207" s="1">
        <v>18322</v>
      </c>
      <c r="B4207" s="6"/>
      <c r="C4207" s="5"/>
    </row>
    <row r="4208" spans="1:3" x14ac:dyDescent="0.25">
      <c r="A4208" s="1">
        <v>18323</v>
      </c>
      <c r="B4208" s="6"/>
      <c r="C4208" s="5"/>
    </row>
    <row r="4209" spans="1:3" x14ac:dyDescent="0.25">
      <c r="A4209" s="1">
        <v>18324</v>
      </c>
      <c r="B4209" s="6"/>
      <c r="C4209" s="5"/>
    </row>
    <row r="4210" spans="1:3" x14ac:dyDescent="0.25">
      <c r="A4210" s="1">
        <v>18325</v>
      </c>
      <c r="B4210" s="6"/>
      <c r="C4210" s="5"/>
    </row>
    <row r="4211" spans="1:3" x14ac:dyDescent="0.25">
      <c r="A4211" s="1">
        <v>18326</v>
      </c>
      <c r="B4211" s="6"/>
      <c r="C4211" s="5"/>
    </row>
    <row r="4212" spans="1:3" x14ac:dyDescent="0.25">
      <c r="A4212" s="1">
        <v>18327</v>
      </c>
    </row>
    <row r="4213" spans="1:3" x14ac:dyDescent="0.25">
      <c r="A4213" s="1">
        <v>18328</v>
      </c>
    </row>
    <row r="4214" spans="1:3" x14ac:dyDescent="0.25">
      <c r="A4214" s="1">
        <v>18329</v>
      </c>
    </row>
    <row r="4215" spans="1:3" x14ac:dyDescent="0.25">
      <c r="A4215" s="1">
        <v>18330</v>
      </c>
    </row>
    <row r="4216" spans="1:3" x14ac:dyDescent="0.25">
      <c r="A4216" s="1">
        <v>18331</v>
      </c>
    </row>
    <row r="4217" spans="1:3" x14ac:dyDescent="0.25">
      <c r="A4217" s="1">
        <v>18332</v>
      </c>
    </row>
    <row r="4218" spans="1:3" x14ac:dyDescent="0.25">
      <c r="A4218" s="1">
        <v>18333</v>
      </c>
    </row>
    <row r="4219" spans="1:3" x14ac:dyDescent="0.25">
      <c r="A4219" s="1">
        <v>18334</v>
      </c>
    </row>
    <row r="4220" spans="1:3" x14ac:dyDescent="0.25">
      <c r="A4220" s="1">
        <v>18335</v>
      </c>
    </row>
    <row r="4221" spans="1:3" x14ac:dyDescent="0.25">
      <c r="A4221" s="1">
        <v>18336</v>
      </c>
    </row>
    <row r="4222" spans="1:3" x14ac:dyDescent="0.25">
      <c r="A4222" s="1">
        <v>18337</v>
      </c>
    </row>
    <row r="4223" spans="1:3" x14ac:dyDescent="0.25">
      <c r="A4223" s="1">
        <v>18338</v>
      </c>
    </row>
    <row r="4224" spans="1:3" x14ac:dyDescent="0.25">
      <c r="A4224" s="1">
        <v>18339</v>
      </c>
    </row>
    <row r="4225" spans="1:6" x14ac:dyDescent="0.25">
      <c r="A4225" s="1">
        <v>18340</v>
      </c>
    </row>
    <row r="4226" spans="1:6" x14ac:dyDescent="0.25">
      <c r="A4226" s="1">
        <v>18341</v>
      </c>
    </row>
    <row r="4227" spans="1:6" x14ac:dyDescent="0.25">
      <c r="A4227" s="1">
        <v>18342</v>
      </c>
    </row>
    <row r="4228" spans="1:6" x14ac:dyDescent="0.25">
      <c r="A4228" s="1">
        <v>18343</v>
      </c>
    </row>
    <row r="4229" spans="1:6" x14ac:dyDescent="0.25">
      <c r="A4229" s="1">
        <v>18344</v>
      </c>
    </row>
    <row r="4230" spans="1:6" x14ac:dyDescent="0.25">
      <c r="A4230" s="1">
        <v>18345</v>
      </c>
    </row>
    <row r="4231" spans="1:6" x14ac:dyDescent="0.25">
      <c r="A4231" s="1">
        <v>18346</v>
      </c>
    </row>
    <row r="4232" spans="1:6" x14ac:dyDescent="0.25">
      <c r="A4232" s="1">
        <v>18347</v>
      </c>
    </row>
    <row r="4233" spans="1:6" x14ac:dyDescent="0.25">
      <c r="A4233" s="1">
        <v>18348</v>
      </c>
    </row>
    <row r="4234" spans="1:6" x14ac:dyDescent="0.25">
      <c r="A4234" s="1">
        <v>18349</v>
      </c>
    </row>
    <row r="4235" spans="1:6" ht="15.75" thickBot="1" x14ac:dyDescent="0.3">
      <c r="A4235" s="1">
        <v>18350</v>
      </c>
    </row>
    <row r="4236" spans="1:6" ht="15.75" thickBot="1" x14ac:dyDescent="0.3">
      <c r="A4236" s="13">
        <v>18400</v>
      </c>
      <c r="B4236" s="7" t="s">
        <v>344</v>
      </c>
      <c r="C4236" s="7" t="s">
        <v>345</v>
      </c>
      <c r="D4236" s="8" t="s">
        <v>346</v>
      </c>
      <c r="E4236" s="8" t="s">
        <v>347</v>
      </c>
      <c r="F4236" s="9" t="s">
        <v>348</v>
      </c>
    </row>
    <row r="4237" spans="1:6" x14ac:dyDescent="0.25">
      <c r="A4237" s="1">
        <v>18401</v>
      </c>
      <c r="B4237" s="6" t="s">
        <v>1137</v>
      </c>
      <c r="C4237" s="12" t="s">
        <v>1138</v>
      </c>
    </row>
    <row r="4238" spans="1:6" x14ac:dyDescent="0.25">
      <c r="A4238" s="1">
        <v>18402</v>
      </c>
      <c r="B4238" s="6"/>
      <c r="C4238" s="12"/>
    </row>
    <row r="4239" spans="1:6" x14ac:dyDescent="0.25">
      <c r="A4239" s="1">
        <v>18403</v>
      </c>
      <c r="B4239" s="6"/>
      <c r="C4239" s="5"/>
    </row>
    <row r="4240" spans="1:6" x14ac:dyDescent="0.25">
      <c r="A4240" s="1">
        <v>18404</v>
      </c>
      <c r="B4240" s="6"/>
      <c r="C4240" s="5"/>
    </row>
    <row r="4241" spans="1:3" x14ac:dyDescent="0.25">
      <c r="A4241" s="1">
        <v>18405</v>
      </c>
      <c r="B4241" s="6"/>
      <c r="C4241" s="5"/>
    </row>
    <row r="4242" spans="1:3" x14ac:dyDescent="0.25">
      <c r="A4242" s="1">
        <v>18406</v>
      </c>
      <c r="B4242" s="6"/>
      <c r="C4242" s="5"/>
    </row>
    <row r="4243" spans="1:3" x14ac:dyDescent="0.25">
      <c r="A4243" s="1">
        <v>18407</v>
      </c>
      <c r="B4243" s="6"/>
      <c r="C4243" s="5"/>
    </row>
    <row r="4244" spans="1:3" x14ac:dyDescent="0.25">
      <c r="A4244" s="1">
        <v>18408</v>
      </c>
      <c r="B4244" s="6"/>
      <c r="C4244" s="5"/>
    </row>
    <row r="4245" spans="1:3" x14ac:dyDescent="0.25">
      <c r="A4245" s="1">
        <v>18409</v>
      </c>
      <c r="B4245" s="6"/>
      <c r="C4245" s="5"/>
    </row>
    <row r="4246" spans="1:3" x14ac:dyDescent="0.25">
      <c r="A4246" s="1">
        <v>18410</v>
      </c>
      <c r="B4246" s="6"/>
      <c r="C4246" s="5"/>
    </row>
    <row r="4247" spans="1:3" x14ac:dyDescent="0.25">
      <c r="A4247" s="1">
        <v>18411</v>
      </c>
      <c r="B4247" s="6"/>
      <c r="C4247" s="5"/>
    </row>
    <row r="4248" spans="1:3" x14ac:dyDescent="0.25">
      <c r="A4248" s="1">
        <v>18412</v>
      </c>
      <c r="B4248" s="6"/>
      <c r="C4248" s="5"/>
    </row>
    <row r="4249" spans="1:3" x14ac:dyDescent="0.25">
      <c r="A4249" s="1">
        <v>18413</v>
      </c>
      <c r="B4249" s="6"/>
      <c r="C4249" s="5"/>
    </row>
    <row r="4250" spans="1:3" x14ac:dyDescent="0.25">
      <c r="A4250" s="1">
        <v>18414</v>
      </c>
      <c r="B4250" s="6"/>
      <c r="C4250" s="5"/>
    </row>
    <row r="4251" spans="1:3" x14ac:dyDescent="0.25">
      <c r="A4251" s="1">
        <v>18415</v>
      </c>
      <c r="B4251" s="6"/>
      <c r="C4251" s="5"/>
    </row>
    <row r="4252" spans="1:3" x14ac:dyDescent="0.25">
      <c r="A4252" s="1">
        <v>18416</v>
      </c>
      <c r="B4252" s="6"/>
      <c r="C4252" s="5"/>
    </row>
    <row r="4253" spans="1:3" x14ac:dyDescent="0.25">
      <c r="A4253" s="1">
        <v>18417</v>
      </c>
      <c r="B4253" s="6"/>
      <c r="C4253" s="5"/>
    </row>
    <row r="4254" spans="1:3" x14ac:dyDescent="0.25">
      <c r="A4254" s="1">
        <v>18418</v>
      </c>
      <c r="B4254" s="6"/>
      <c r="C4254" s="5"/>
    </row>
    <row r="4255" spans="1:3" x14ac:dyDescent="0.25">
      <c r="A4255" s="1">
        <v>18419</v>
      </c>
      <c r="B4255" s="6"/>
      <c r="C4255" s="5"/>
    </row>
    <row r="4256" spans="1:3" x14ac:dyDescent="0.25">
      <c r="A4256" s="1">
        <v>18420</v>
      </c>
      <c r="B4256" s="6"/>
      <c r="C4256" s="5"/>
    </row>
    <row r="4257" spans="1:3" x14ac:dyDescent="0.25">
      <c r="A4257" s="1">
        <v>18421</v>
      </c>
      <c r="B4257" s="6"/>
      <c r="C4257" s="5"/>
    </row>
    <row r="4258" spans="1:3" x14ac:dyDescent="0.25">
      <c r="A4258" s="1">
        <v>18422</v>
      </c>
      <c r="B4258" s="6"/>
      <c r="C4258" s="5"/>
    </row>
    <row r="4259" spans="1:3" x14ac:dyDescent="0.25">
      <c r="A4259" s="1">
        <v>18423</v>
      </c>
      <c r="B4259" s="6"/>
      <c r="C4259" s="5"/>
    </row>
    <row r="4260" spans="1:3" x14ac:dyDescent="0.25">
      <c r="A4260" s="1">
        <v>18424</v>
      </c>
      <c r="B4260" s="6"/>
      <c r="C4260" s="5"/>
    </row>
    <row r="4261" spans="1:3" x14ac:dyDescent="0.25">
      <c r="A4261" s="1">
        <v>18425</v>
      </c>
      <c r="B4261" s="6"/>
      <c r="C4261" s="5"/>
    </row>
    <row r="4262" spans="1:3" x14ac:dyDescent="0.25">
      <c r="A4262" s="1">
        <v>18426</v>
      </c>
      <c r="B4262" s="6"/>
      <c r="C4262" s="5"/>
    </row>
    <row r="4263" spans="1:3" x14ac:dyDescent="0.25">
      <c r="A4263" s="1">
        <v>18427</v>
      </c>
    </row>
    <row r="4264" spans="1:3" x14ac:dyDescent="0.25">
      <c r="A4264" s="1">
        <v>18428</v>
      </c>
    </row>
    <row r="4265" spans="1:3" x14ac:dyDescent="0.25">
      <c r="A4265" s="1">
        <v>18429</v>
      </c>
    </row>
    <row r="4266" spans="1:3" x14ac:dyDescent="0.25">
      <c r="A4266" s="1">
        <v>18430</v>
      </c>
    </row>
    <row r="4267" spans="1:3" x14ac:dyDescent="0.25">
      <c r="A4267" s="1">
        <v>18431</v>
      </c>
    </row>
    <row r="4268" spans="1:3" x14ac:dyDescent="0.25">
      <c r="A4268" s="1">
        <v>18432</v>
      </c>
    </row>
    <row r="4269" spans="1:3" x14ac:dyDescent="0.25">
      <c r="A4269" s="1">
        <v>18433</v>
      </c>
    </row>
    <row r="4270" spans="1:3" x14ac:dyDescent="0.25">
      <c r="A4270" s="1">
        <v>18434</v>
      </c>
    </row>
    <row r="4271" spans="1:3" x14ac:dyDescent="0.25">
      <c r="A4271" s="1">
        <v>18435</v>
      </c>
    </row>
    <row r="4272" spans="1:3" x14ac:dyDescent="0.25">
      <c r="A4272" s="1">
        <v>18436</v>
      </c>
    </row>
    <row r="4273" spans="1:6" x14ac:dyDescent="0.25">
      <c r="A4273" s="1">
        <v>18437</v>
      </c>
    </row>
    <row r="4274" spans="1:6" x14ac:dyDescent="0.25">
      <c r="A4274" s="1">
        <v>18438</v>
      </c>
    </row>
    <row r="4275" spans="1:6" x14ac:dyDescent="0.25">
      <c r="A4275" s="1">
        <v>18439</v>
      </c>
    </row>
    <row r="4276" spans="1:6" x14ac:dyDescent="0.25">
      <c r="A4276" s="1">
        <v>18440</v>
      </c>
    </row>
    <row r="4277" spans="1:6" x14ac:dyDescent="0.25">
      <c r="A4277" s="1">
        <v>18441</v>
      </c>
    </row>
    <row r="4278" spans="1:6" x14ac:dyDescent="0.25">
      <c r="A4278" s="1">
        <v>18442</v>
      </c>
    </row>
    <row r="4279" spans="1:6" x14ac:dyDescent="0.25">
      <c r="A4279" s="1">
        <v>18443</v>
      </c>
    </row>
    <row r="4280" spans="1:6" x14ac:dyDescent="0.25">
      <c r="A4280" s="1">
        <v>18444</v>
      </c>
    </row>
    <row r="4281" spans="1:6" x14ac:dyDescent="0.25">
      <c r="A4281" s="1">
        <v>18445</v>
      </c>
    </row>
    <row r="4282" spans="1:6" x14ac:dyDescent="0.25">
      <c r="A4282" s="1">
        <v>18446</v>
      </c>
    </row>
    <row r="4283" spans="1:6" x14ac:dyDescent="0.25">
      <c r="A4283" s="1">
        <v>18447</v>
      </c>
    </row>
    <row r="4284" spans="1:6" x14ac:dyDescent="0.25">
      <c r="A4284" s="1">
        <v>18448</v>
      </c>
    </row>
    <row r="4285" spans="1:6" x14ac:dyDescent="0.25">
      <c r="A4285" s="1">
        <v>18449</v>
      </c>
    </row>
    <row r="4286" spans="1:6" ht="15.75" thickBot="1" x14ac:dyDescent="0.3">
      <c r="A4286" s="1">
        <v>18450</v>
      </c>
    </row>
    <row r="4287" spans="1:6" ht="15.75" thickBot="1" x14ac:dyDescent="0.3">
      <c r="A4287" s="13">
        <v>18500</v>
      </c>
      <c r="B4287" s="7" t="s">
        <v>349</v>
      </c>
      <c r="C4287" s="7" t="s">
        <v>350</v>
      </c>
      <c r="D4287" s="8" t="s">
        <v>351</v>
      </c>
      <c r="E4287" s="8" t="s">
        <v>352</v>
      </c>
      <c r="F4287" s="9" t="s">
        <v>353</v>
      </c>
    </row>
    <row r="4288" spans="1:6" x14ac:dyDescent="0.25">
      <c r="A4288" s="1">
        <v>18501</v>
      </c>
      <c r="B4288" s="6" t="s">
        <v>1139</v>
      </c>
      <c r="C4288" s="12" t="s">
        <v>1140</v>
      </c>
    </row>
    <row r="4289" spans="1:3" x14ac:dyDescent="0.25">
      <c r="A4289" s="1">
        <v>18502</v>
      </c>
      <c r="B4289" s="6"/>
      <c r="C4289" s="12"/>
    </row>
    <row r="4290" spans="1:3" x14ac:dyDescent="0.25">
      <c r="A4290" s="1">
        <v>18503</v>
      </c>
      <c r="B4290" s="6"/>
      <c r="C4290" s="5"/>
    </row>
    <row r="4291" spans="1:3" x14ac:dyDescent="0.25">
      <c r="A4291" s="1">
        <v>18504</v>
      </c>
      <c r="B4291" s="6"/>
      <c r="C4291" s="5"/>
    </row>
    <row r="4292" spans="1:3" x14ac:dyDescent="0.25">
      <c r="A4292" s="1">
        <v>18505</v>
      </c>
      <c r="B4292" s="6"/>
      <c r="C4292" s="5"/>
    </row>
    <row r="4293" spans="1:3" x14ac:dyDescent="0.25">
      <c r="A4293" s="1">
        <v>18506</v>
      </c>
      <c r="B4293" s="6"/>
      <c r="C4293" s="5"/>
    </row>
    <row r="4294" spans="1:3" x14ac:dyDescent="0.25">
      <c r="A4294" s="1">
        <v>18507</v>
      </c>
      <c r="B4294" s="6"/>
      <c r="C4294" s="5"/>
    </row>
    <row r="4295" spans="1:3" x14ac:dyDescent="0.25">
      <c r="A4295" s="1">
        <v>18508</v>
      </c>
      <c r="B4295" s="6"/>
      <c r="C4295" s="5"/>
    </row>
    <row r="4296" spans="1:3" x14ac:dyDescent="0.25">
      <c r="A4296" s="1">
        <v>18509</v>
      </c>
      <c r="B4296" s="6"/>
      <c r="C4296" s="5"/>
    </row>
    <row r="4297" spans="1:3" x14ac:dyDescent="0.25">
      <c r="A4297" s="1">
        <v>18510</v>
      </c>
      <c r="B4297" s="6"/>
      <c r="C4297" s="5"/>
    </row>
    <row r="4298" spans="1:3" x14ac:dyDescent="0.25">
      <c r="A4298" s="1">
        <v>18511</v>
      </c>
      <c r="B4298" s="6"/>
      <c r="C4298" s="5"/>
    </row>
    <row r="4299" spans="1:3" x14ac:dyDescent="0.25">
      <c r="A4299" s="1">
        <v>18512</v>
      </c>
      <c r="B4299" s="6"/>
      <c r="C4299" s="5"/>
    </row>
    <row r="4300" spans="1:3" x14ac:dyDescent="0.25">
      <c r="A4300" s="1">
        <v>18513</v>
      </c>
      <c r="B4300" s="6"/>
      <c r="C4300" s="5"/>
    </row>
    <row r="4301" spans="1:3" x14ac:dyDescent="0.25">
      <c r="A4301" s="1">
        <v>18514</v>
      </c>
      <c r="B4301" s="6"/>
      <c r="C4301" s="5"/>
    </row>
    <row r="4302" spans="1:3" x14ac:dyDescent="0.25">
      <c r="A4302" s="1">
        <v>18515</v>
      </c>
      <c r="B4302" s="6"/>
      <c r="C4302" s="5"/>
    </row>
    <row r="4303" spans="1:3" x14ac:dyDescent="0.25">
      <c r="A4303" s="1">
        <v>18516</v>
      </c>
      <c r="B4303" s="6"/>
      <c r="C4303" s="5"/>
    </row>
    <row r="4304" spans="1:3" x14ac:dyDescent="0.25">
      <c r="A4304" s="1">
        <v>18517</v>
      </c>
      <c r="B4304" s="6"/>
      <c r="C4304" s="5"/>
    </row>
    <row r="4305" spans="1:3" x14ac:dyDescent="0.25">
      <c r="A4305" s="1">
        <v>18518</v>
      </c>
      <c r="B4305" s="6"/>
      <c r="C4305" s="5"/>
    </row>
    <row r="4306" spans="1:3" x14ac:dyDescent="0.25">
      <c r="A4306" s="1">
        <v>18519</v>
      </c>
      <c r="B4306" s="6"/>
      <c r="C4306" s="5"/>
    </row>
    <row r="4307" spans="1:3" x14ac:dyDescent="0.25">
      <c r="A4307" s="1">
        <v>18520</v>
      </c>
      <c r="B4307" s="6"/>
      <c r="C4307" s="5"/>
    </row>
    <row r="4308" spans="1:3" x14ac:dyDescent="0.25">
      <c r="A4308" s="1">
        <v>18521</v>
      </c>
      <c r="B4308" s="6"/>
      <c r="C4308" s="5"/>
    </row>
    <row r="4309" spans="1:3" x14ac:dyDescent="0.25">
      <c r="A4309" s="1">
        <v>18522</v>
      </c>
      <c r="B4309" s="6"/>
      <c r="C4309" s="5"/>
    </row>
    <row r="4310" spans="1:3" x14ac:dyDescent="0.25">
      <c r="A4310" s="1">
        <v>18523</v>
      </c>
      <c r="B4310" s="6"/>
      <c r="C4310" s="5"/>
    </row>
    <row r="4311" spans="1:3" x14ac:dyDescent="0.25">
      <c r="A4311" s="1">
        <v>18524</v>
      </c>
      <c r="B4311" s="6"/>
      <c r="C4311" s="5"/>
    </row>
    <row r="4312" spans="1:3" x14ac:dyDescent="0.25">
      <c r="A4312" s="1">
        <v>18525</v>
      </c>
      <c r="B4312" s="6"/>
      <c r="C4312" s="5"/>
    </row>
    <row r="4313" spans="1:3" x14ac:dyDescent="0.25">
      <c r="A4313" s="1">
        <v>18526</v>
      </c>
      <c r="B4313" s="6"/>
      <c r="C4313" s="5"/>
    </row>
    <row r="4314" spans="1:3" x14ac:dyDescent="0.25">
      <c r="A4314" s="1">
        <v>18527</v>
      </c>
    </row>
    <row r="4315" spans="1:3" x14ac:dyDescent="0.25">
      <c r="A4315" s="1">
        <v>18528</v>
      </c>
    </row>
    <row r="4316" spans="1:3" x14ac:dyDescent="0.25">
      <c r="A4316" s="1">
        <v>18529</v>
      </c>
    </row>
    <row r="4317" spans="1:3" x14ac:dyDescent="0.25">
      <c r="A4317" s="1">
        <v>18530</v>
      </c>
    </row>
    <row r="4318" spans="1:3" x14ac:dyDescent="0.25">
      <c r="A4318" s="1">
        <v>18531</v>
      </c>
    </row>
    <row r="4319" spans="1:3" x14ac:dyDescent="0.25">
      <c r="A4319" s="1">
        <v>18532</v>
      </c>
    </row>
    <row r="4320" spans="1:3" x14ac:dyDescent="0.25">
      <c r="A4320" s="1">
        <v>18533</v>
      </c>
    </row>
    <row r="4321" spans="1:1" x14ac:dyDescent="0.25">
      <c r="A4321" s="1">
        <v>18534</v>
      </c>
    </row>
    <row r="4322" spans="1:1" x14ac:dyDescent="0.25">
      <c r="A4322" s="1">
        <v>18535</v>
      </c>
    </row>
    <row r="4323" spans="1:1" x14ac:dyDescent="0.25">
      <c r="A4323" s="1">
        <v>18536</v>
      </c>
    </row>
    <row r="4324" spans="1:1" x14ac:dyDescent="0.25">
      <c r="A4324" s="1">
        <v>18537</v>
      </c>
    </row>
    <row r="4325" spans="1:1" x14ac:dyDescent="0.25">
      <c r="A4325" s="1">
        <v>18538</v>
      </c>
    </row>
    <row r="4326" spans="1:1" x14ac:dyDescent="0.25">
      <c r="A4326" s="1">
        <v>18539</v>
      </c>
    </row>
    <row r="4327" spans="1:1" x14ac:dyDescent="0.25">
      <c r="A4327" s="1">
        <v>18540</v>
      </c>
    </row>
    <row r="4328" spans="1:1" x14ac:dyDescent="0.25">
      <c r="A4328" s="1">
        <v>18541</v>
      </c>
    </row>
    <row r="4329" spans="1:1" x14ac:dyDescent="0.25">
      <c r="A4329" s="1">
        <v>18542</v>
      </c>
    </row>
    <row r="4330" spans="1:1" x14ac:dyDescent="0.25">
      <c r="A4330" s="1">
        <v>18543</v>
      </c>
    </row>
    <row r="4331" spans="1:1" x14ac:dyDescent="0.25">
      <c r="A4331" s="1">
        <v>18544</v>
      </c>
    </row>
    <row r="4332" spans="1:1" x14ac:dyDescent="0.25">
      <c r="A4332" s="1">
        <v>18545</v>
      </c>
    </row>
    <row r="4333" spans="1:1" x14ac:dyDescent="0.25">
      <c r="A4333" s="1">
        <v>18546</v>
      </c>
    </row>
    <row r="4334" spans="1:1" x14ac:dyDescent="0.25">
      <c r="A4334" s="1">
        <v>18547</v>
      </c>
    </row>
    <row r="4335" spans="1:1" x14ac:dyDescent="0.25">
      <c r="A4335" s="1">
        <v>18548</v>
      </c>
    </row>
    <row r="4336" spans="1:1" x14ac:dyDescent="0.25">
      <c r="A4336" s="1">
        <v>18549</v>
      </c>
    </row>
    <row r="4337" spans="1:6" ht="15.75" thickBot="1" x14ac:dyDescent="0.3">
      <c r="A4337" s="1">
        <v>18550</v>
      </c>
    </row>
    <row r="4338" spans="1:6" ht="15.75" thickBot="1" x14ac:dyDescent="0.3">
      <c r="A4338" s="13">
        <v>18600</v>
      </c>
      <c r="B4338" s="7" t="s">
        <v>354</v>
      </c>
      <c r="C4338" s="7" t="s">
        <v>355</v>
      </c>
      <c r="D4338" s="8" t="s">
        <v>356</v>
      </c>
      <c r="E4338" s="8" t="s">
        <v>357</v>
      </c>
      <c r="F4338" s="9"/>
    </row>
    <row r="4339" spans="1:6" x14ac:dyDescent="0.25">
      <c r="A4339" s="1">
        <v>18601</v>
      </c>
      <c r="B4339" s="6" t="s">
        <v>1141</v>
      </c>
      <c r="C4339" s="12" t="s">
        <v>1142</v>
      </c>
    </row>
    <row r="4340" spans="1:6" x14ac:dyDescent="0.25">
      <c r="A4340" s="1">
        <v>18602</v>
      </c>
      <c r="B4340" s="6"/>
      <c r="C4340" s="12"/>
    </row>
    <row r="4341" spans="1:6" x14ac:dyDescent="0.25">
      <c r="A4341" s="1">
        <v>18603</v>
      </c>
      <c r="B4341" s="6"/>
      <c r="C4341" s="5"/>
    </row>
    <row r="4342" spans="1:6" x14ac:dyDescent="0.25">
      <c r="A4342" s="1">
        <v>18604</v>
      </c>
      <c r="B4342" s="6"/>
      <c r="C4342" s="5"/>
    </row>
    <row r="4343" spans="1:6" x14ac:dyDescent="0.25">
      <c r="A4343" s="1">
        <v>18605</v>
      </c>
      <c r="B4343" s="6"/>
      <c r="C4343" s="5"/>
    </row>
    <row r="4344" spans="1:6" x14ac:dyDescent="0.25">
      <c r="A4344" s="1">
        <v>18606</v>
      </c>
      <c r="B4344" s="6"/>
      <c r="C4344" s="5"/>
    </row>
    <row r="4345" spans="1:6" x14ac:dyDescent="0.25">
      <c r="A4345" s="1">
        <v>18607</v>
      </c>
      <c r="B4345" s="6"/>
      <c r="C4345" s="5"/>
    </row>
    <row r="4346" spans="1:6" x14ac:dyDescent="0.25">
      <c r="A4346" s="1">
        <v>18608</v>
      </c>
      <c r="B4346" s="6"/>
      <c r="C4346" s="5"/>
    </row>
    <row r="4347" spans="1:6" x14ac:dyDescent="0.25">
      <c r="A4347" s="1">
        <v>18609</v>
      </c>
      <c r="B4347" s="6"/>
      <c r="C4347" s="5"/>
    </row>
    <row r="4348" spans="1:6" x14ac:dyDescent="0.25">
      <c r="A4348" s="1">
        <v>18610</v>
      </c>
      <c r="B4348" s="6"/>
      <c r="C4348" s="5"/>
    </row>
    <row r="4349" spans="1:6" x14ac:dyDescent="0.25">
      <c r="A4349" s="1">
        <v>18611</v>
      </c>
      <c r="B4349" s="6"/>
      <c r="C4349" s="5"/>
    </row>
    <row r="4350" spans="1:6" x14ac:dyDescent="0.25">
      <c r="A4350" s="1">
        <v>18612</v>
      </c>
      <c r="B4350" s="6"/>
      <c r="C4350" s="5"/>
    </row>
    <row r="4351" spans="1:6" x14ac:dyDescent="0.25">
      <c r="A4351" s="1">
        <v>18613</v>
      </c>
      <c r="B4351" s="6"/>
      <c r="C4351" s="5"/>
    </row>
    <row r="4352" spans="1:6" x14ac:dyDescent="0.25">
      <c r="A4352" s="1">
        <v>18614</v>
      </c>
      <c r="B4352" s="6"/>
      <c r="C4352" s="5"/>
    </row>
    <row r="4353" spans="1:3" x14ac:dyDescent="0.25">
      <c r="A4353" s="1">
        <v>18615</v>
      </c>
      <c r="B4353" s="6"/>
      <c r="C4353" s="5"/>
    </row>
    <row r="4354" spans="1:3" x14ac:dyDescent="0.25">
      <c r="A4354" s="1">
        <v>18616</v>
      </c>
      <c r="B4354" s="6"/>
      <c r="C4354" s="5"/>
    </row>
    <row r="4355" spans="1:3" x14ac:dyDescent="0.25">
      <c r="A4355" s="1">
        <v>18617</v>
      </c>
      <c r="B4355" s="6"/>
      <c r="C4355" s="5"/>
    </row>
    <row r="4356" spans="1:3" x14ac:dyDescent="0.25">
      <c r="A4356" s="1">
        <v>18618</v>
      </c>
      <c r="B4356" s="6"/>
      <c r="C4356" s="5"/>
    </row>
    <row r="4357" spans="1:3" x14ac:dyDescent="0.25">
      <c r="A4357" s="1">
        <v>18619</v>
      </c>
      <c r="B4357" s="6"/>
      <c r="C4357" s="5"/>
    </row>
    <row r="4358" spans="1:3" x14ac:dyDescent="0.25">
      <c r="A4358" s="1">
        <v>18620</v>
      </c>
      <c r="B4358" s="6"/>
      <c r="C4358" s="5"/>
    </row>
    <row r="4359" spans="1:3" x14ac:dyDescent="0.25">
      <c r="A4359" s="1">
        <v>18621</v>
      </c>
      <c r="B4359" s="6"/>
      <c r="C4359" s="5"/>
    </row>
    <row r="4360" spans="1:3" x14ac:dyDescent="0.25">
      <c r="A4360" s="1">
        <v>18622</v>
      </c>
      <c r="B4360" s="6"/>
      <c r="C4360" s="5"/>
    </row>
    <row r="4361" spans="1:3" x14ac:dyDescent="0.25">
      <c r="A4361" s="1">
        <v>18623</v>
      </c>
      <c r="B4361" s="6"/>
      <c r="C4361" s="5"/>
    </row>
    <row r="4362" spans="1:3" x14ac:dyDescent="0.25">
      <c r="A4362" s="1">
        <v>18624</v>
      </c>
      <c r="B4362" s="6"/>
      <c r="C4362" s="5"/>
    </row>
    <row r="4363" spans="1:3" x14ac:dyDescent="0.25">
      <c r="A4363" s="1">
        <v>18625</v>
      </c>
      <c r="B4363" s="6"/>
      <c r="C4363" s="5"/>
    </row>
    <row r="4364" spans="1:3" x14ac:dyDescent="0.25">
      <c r="A4364" s="1">
        <v>18626</v>
      </c>
      <c r="B4364" s="6"/>
      <c r="C4364" s="5"/>
    </row>
    <row r="4365" spans="1:3" x14ac:dyDescent="0.25">
      <c r="A4365" s="1">
        <v>18627</v>
      </c>
    </row>
    <row r="4366" spans="1:3" x14ac:dyDescent="0.25">
      <c r="A4366" s="1">
        <v>18628</v>
      </c>
    </row>
    <row r="4367" spans="1:3" x14ac:dyDescent="0.25">
      <c r="A4367" s="1">
        <v>18629</v>
      </c>
    </row>
    <row r="4368" spans="1:3" x14ac:dyDescent="0.25">
      <c r="A4368" s="1">
        <v>18630</v>
      </c>
    </row>
    <row r="4369" spans="1:1" x14ac:dyDescent="0.25">
      <c r="A4369" s="1">
        <v>18631</v>
      </c>
    </row>
    <row r="4370" spans="1:1" x14ac:dyDescent="0.25">
      <c r="A4370" s="1">
        <v>18632</v>
      </c>
    </row>
    <row r="4371" spans="1:1" x14ac:dyDescent="0.25">
      <c r="A4371" s="1">
        <v>18633</v>
      </c>
    </row>
    <row r="4372" spans="1:1" x14ac:dyDescent="0.25">
      <c r="A4372" s="1">
        <v>18634</v>
      </c>
    </row>
    <row r="4373" spans="1:1" x14ac:dyDescent="0.25">
      <c r="A4373" s="1">
        <v>18635</v>
      </c>
    </row>
    <row r="4374" spans="1:1" x14ac:dyDescent="0.25">
      <c r="A4374" s="1">
        <v>18636</v>
      </c>
    </row>
    <row r="4375" spans="1:1" x14ac:dyDescent="0.25">
      <c r="A4375" s="1">
        <v>18637</v>
      </c>
    </row>
    <row r="4376" spans="1:1" x14ac:dyDescent="0.25">
      <c r="A4376" s="1">
        <v>18638</v>
      </c>
    </row>
    <row r="4377" spans="1:1" x14ac:dyDescent="0.25">
      <c r="A4377" s="1">
        <v>18639</v>
      </c>
    </row>
    <row r="4378" spans="1:1" x14ac:dyDescent="0.25">
      <c r="A4378" s="1">
        <v>18640</v>
      </c>
    </row>
    <row r="4379" spans="1:1" x14ac:dyDescent="0.25">
      <c r="A4379" s="1">
        <v>18641</v>
      </c>
    </row>
    <row r="4380" spans="1:1" x14ac:dyDescent="0.25">
      <c r="A4380" s="1">
        <v>18642</v>
      </c>
    </row>
    <row r="4381" spans="1:1" x14ac:dyDescent="0.25">
      <c r="A4381" s="1">
        <v>18643</v>
      </c>
    </row>
    <row r="4382" spans="1:1" x14ac:dyDescent="0.25">
      <c r="A4382" s="1">
        <v>18644</v>
      </c>
    </row>
    <row r="4383" spans="1:1" x14ac:dyDescent="0.25">
      <c r="A4383" s="1">
        <v>18645</v>
      </c>
    </row>
    <row r="4384" spans="1:1" x14ac:dyDescent="0.25">
      <c r="A4384" s="1">
        <v>18646</v>
      </c>
    </row>
    <row r="4385" spans="1:7" x14ac:dyDescent="0.25">
      <c r="A4385" s="1">
        <v>18647</v>
      </c>
    </row>
    <row r="4386" spans="1:7" x14ac:dyDescent="0.25">
      <c r="A4386" s="1">
        <v>18648</v>
      </c>
    </row>
    <row r="4387" spans="1:7" x14ac:dyDescent="0.25">
      <c r="A4387" s="1">
        <v>18649</v>
      </c>
    </row>
    <row r="4388" spans="1:7" ht="15.75" thickBot="1" x14ac:dyDescent="0.3">
      <c r="A4388" s="1">
        <v>18650</v>
      </c>
    </row>
    <row r="4389" spans="1:7" ht="15.75" thickBot="1" x14ac:dyDescent="0.3">
      <c r="A4389" s="13">
        <v>18700</v>
      </c>
      <c r="B4389" s="7" t="s">
        <v>358</v>
      </c>
      <c r="C4389" s="7" t="s">
        <v>359</v>
      </c>
      <c r="D4389" s="8" t="s">
        <v>145</v>
      </c>
      <c r="E4389" s="8" t="s">
        <v>360</v>
      </c>
      <c r="F4389" s="9" t="s">
        <v>361</v>
      </c>
    </row>
    <row r="4390" spans="1:7" x14ac:dyDescent="0.25">
      <c r="A4390" s="1">
        <v>18701</v>
      </c>
      <c r="B4390" s="6" t="s">
        <v>1143</v>
      </c>
      <c r="C4390" s="12" t="s">
        <v>1144</v>
      </c>
      <c r="G4390" s="6"/>
    </row>
    <row r="4391" spans="1:7" x14ac:dyDescent="0.25">
      <c r="A4391" s="1">
        <v>18702</v>
      </c>
      <c r="B4391" s="6" t="s">
        <v>1145</v>
      </c>
      <c r="C4391" s="12" t="s">
        <v>1146</v>
      </c>
      <c r="G4391" s="12"/>
    </row>
    <row r="4392" spans="1:7" x14ac:dyDescent="0.25">
      <c r="A4392" s="1">
        <v>18703</v>
      </c>
      <c r="B4392" s="6" t="s">
        <v>1147</v>
      </c>
      <c r="C4392" s="5" t="s">
        <v>1148</v>
      </c>
      <c r="G4392" s="6"/>
    </row>
    <row r="4393" spans="1:7" x14ac:dyDescent="0.25">
      <c r="A4393" s="1">
        <v>18704</v>
      </c>
      <c r="B4393" s="6" t="s">
        <v>1149</v>
      </c>
      <c r="C4393" s="5" t="s">
        <v>1150</v>
      </c>
      <c r="G4393" s="12"/>
    </row>
    <row r="4394" spans="1:7" x14ac:dyDescent="0.25">
      <c r="A4394" s="1">
        <v>18705</v>
      </c>
      <c r="B4394" s="6" t="s">
        <v>1151</v>
      </c>
      <c r="C4394" s="5" t="s">
        <v>1152</v>
      </c>
      <c r="G4394" s="6"/>
    </row>
    <row r="4395" spans="1:7" x14ac:dyDescent="0.25">
      <c r="A4395" s="1">
        <v>18706</v>
      </c>
      <c r="B4395" s="6" t="s">
        <v>1153</v>
      </c>
      <c r="C4395" s="5" t="s">
        <v>1154</v>
      </c>
      <c r="G4395" s="12"/>
    </row>
    <row r="4396" spans="1:7" x14ac:dyDescent="0.25">
      <c r="A4396" s="1">
        <v>18707</v>
      </c>
      <c r="B4396" s="6"/>
      <c r="C4396" s="5"/>
      <c r="G4396" s="6"/>
    </row>
    <row r="4397" spans="1:7" x14ac:dyDescent="0.25">
      <c r="A4397" s="1">
        <v>18708</v>
      </c>
      <c r="B4397" s="6"/>
      <c r="C4397" s="5"/>
      <c r="G4397" s="12"/>
    </row>
    <row r="4398" spans="1:7" x14ac:dyDescent="0.25">
      <c r="A4398" s="1">
        <v>18709</v>
      </c>
      <c r="B4398" s="6"/>
      <c r="C4398" s="5"/>
      <c r="G4398" s="6"/>
    </row>
    <row r="4399" spans="1:7" x14ac:dyDescent="0.25">
      <c r="A4399" s="1">
        <v>18710</v>
      </c>
      <c r="B4399" s="6"/>
      <c r="C4399" s="5"/>
      <c r="G4399" s="12"/>
    </row>
    <row r="4400" spans="1:7" x14ac:dyDescent="0.25">
      <c r="A4400" s="1">
        <v>18711</v>
      </c>
      <c r="B4400" s="6"/>
      <c r="C4400" s="5"/>
      <c r="G4400" s="6"/>
    </row>
    <row r="4401" spans="1:7" x14ac:dyDescent="0.25">
      <c r="A4401" s="1">
        <v>18712</v>
      </c>
      <c r="B4401" s="6"/>
      <c r="C4401" s="5"/>
      <c r="G4401" s="12"/>
    </row>
    <row r="4402" spans="1:7" x14ac:dyDescent="0.25">
      <c r="A4402" s="1">
        <v>18713</v>
      </c>
      <c r="B4402" s="6"/>
      <c r="C4402" s="5"/>
    </row>
    <row r="4403" spans="1:7" x14ac:dyDescent="0.25">
      <c r="A4403" s="1">
        <v>18714</v>
      </c>
      <c r="B4403" s="6"/>
      <c r="C4403" s="5"/>
    </row>
    <row r="4404" spans="1:7" x14ac:dyDescent="0.25">
      <c r="A4404" s="1">
        <v>18715</v>
      </c>
      <c r="B4404" s="6"/>
      <c r="C4404" s="5"/>
    </row>
    <row r="4405" spans="1:7" x14ac:dyDescent="0.25">
      <c r="A4405" s="1">
        <v>18716</v>
      </c>
      <c r="B4405" s="6"/>
      <c r="C4405" s="5"/>
    </row>
    <row r="4406" spans="1:7" x14ac:dyDescent="0.25">
      <c r="A4406" s="1">
        <v>18717</v>
      </c>
      <c r="B4406" s="6"/>
      <c r="C4406" s="5"/>
    </row>
    <row r="4407" spans="1:7" x14ac:dyDescent="0.25">
      <c r="A4407" s="1">
        <v>18718</v>
      </c>
      <c r="B4407" s="6"/>
      <c r="C4407" s="5"/>
    </row>
    <row r="4408" spans="1:7" x14ac:dyDescent="0.25">
      <c r="A4408" s="1">
        <v>18719</v>
      </c>
      <c r="B4408" s="6"/>
      <c r="C4408" s="5"/>
    </row>
    <row r="4409" spans="1:7" x14ac:dyDescent="0.25">
      <c r="A4409" s="1">
        <v>18720</v>
      </c>
      <c r="B4409" s="6"/>
      <c r="C4409" s="5"/>
    </row>
    <row r="4410" spans="1:7" x14ac:dyDescent="0.25">
      <c r="A4410" s="1">
        <v>18721</v>
      </c>
      <c r="B4410" s="6"/>
      <c r="C4410" s="5"/>
    </row>
    <row r="4411" spans="1:7" x14ac:dyDescent="0.25">
      <c r="A4411" s="1">
        <v>18722</v>
      </c>
      <c r="B4411" s="6"/>
      <c r="C4411" s="5"/>
    </row>
    <row r="4412" spans="1:7" x14ac:dyDescent="0.25">
      <c r="A4412" s="1">
        <v>18723</v>
      </c>
      <c r="B4412" s="6"/>
      <c r="C4412" s="5"/>
    </row>
    <row r="4413" spans="1:7" x14ac:dyDescent="0.25">
      <c r="A4413" s="1">
        <v>18724</v>
      </c>
      <c r="B4413" s="6"/>
      <c r="C4413" s="5"/>
    </row>
    <row r="4414" spans="1:7" x14ac:dyDescent="0.25">
      <c r="A4414" s="1">
        <v>18725</v>
      </c>
      <c r="B4414" s="6"/>
      <c r="C4414" s="5"/>
    </row>
    <row r="4415" spans="1:7" x14ac:dyDescent="0.25">
      <c r="A4415" s="1">
        <v>18726</v>
      </c>
      <c r="B4415" s="6"/>
      <c r="C4415" s="5"/>
    </row>
    <row r="4416" spans="1:7" x14ac:dyDescent="0.25">
      <c r="A4416" s="1">
        <v>18727</v>
      </c>
    </row>
    <row r="4417" spans="1:1" x14ac:dyDescent="0.25">
      <c r="A4417" s="1">
        <v>18728</v>
      </c>
    </row>
    <row r="4418" spans="1:1" x14ac:dyDescent="0.25">
      <c r="A4418" s="1">
        <v>18729</v>
      </c>
    </row>
    <row r="4419" spans="1:1" x14ac:dyDescent="0.25">
      <c r="A4419" s="1">
        <v>18730</v>
      </c>
    </row>
    <row r="4420" spans="1:1" x14ac:dyDescent="0.25">
      <c r="A4420" s="1">
        <v>18731</v>
      </c>
    </row>
    <row r="4421" spans="1:1" x14ac:dyDescent="0.25">
      <c r="A4421" s="1">
        <v>18732</v>
      </c>
    </row>
    <row r="4422" spans="1:1" x14ac:dyDescent="0.25">
      <c r="A4422" s="1">
        <v>18733</v>
      </c>
    </row>
    <row r="4423" spans="1:1" x14ac:dyDescent="0.25">
      <c r="A4423" s="1">
        <v>18734</v>
      </c>
    </row>
    <row r="4424" spans="1:1" x14ac:dyDescent="0.25">
      <c r="A4424" s="1">
        <v>18735</v>
      </c>
    </row>
    <row r="4425" spans="1:1" x14ac:dyDescent="0.25">
      <c r="A4425" s="1">
        <v>18736</v>
      </c>
    </row>
    <row r="4426" spans="1:1" x14ac:dyDescent="0.25">
      <c r="A4426" s="1">
        <v>18737</v>
      </c>
    </row>
    <row r="4427" spans="1:1" x14ac:dyDescent="0.25">
      <c r="A4427" s="1">
        <v>18738</v>
      </c>
    </row>
    <row r="4428" spans="1:1" x14ac:dyDescent="0.25">
      <c r="A4428" s="1">
        <v>18739</v>
      </c>
    </row>
    <row r="4429" spans="1:1" x14ac:dyDescent="0.25">
      <c r="A4429" s="1">
        <v>18740</v>
      </c>
    </row>
    <row r="4430" spans="1:1" x14ac:dyDescent="0.25">
      <c r="A4430" s="1">
        <v>18741</v>
      </c>
    </row>
    <row r="4431" spans="1:1" x14ac:dyDescent="0.25">
      <c r="A4431" s="1">
        <v>18742</v>
      </c>
    </row>
    <row r="4432" spans="1:1" x14ac:dyDescent="0.25">
      <c r="A4432" s="1">
        <v>18743</v>
      </c>
    </row>
    <row r="4433" spans="1:6" x14ac:dyDescent="0.25">
      <c r="A4433" s="1">
        <v>18744</v>
      </c>
    </row>
    <row r="4434" spans="1:6" x14ac:dyDescent="0.25">
      <c r="A4434" s="1">
        <v>18745</v>
      </c>
    </row>
    <row r="4435" spans="1:6" x14ac:dyDescent="0.25">
      <c r="A4435" s="1">
        <v>18746</v>
      </c>
    </row>
    <row r="4436" spans="1:6" x14ac:dyDescent="0.25">
      <c r="A4436" s="1">
        <v>18747</v>
      </c>
    </row>
    <row r="4437" spans="1:6" x14ac:dyDescent="0.25">
      <c r="A4437" s="1">
        <v>18748</v>
      </c>
    </row>
    <row r="4438" spans="1:6" x14ac:dyDescent="0.25">
      <c r="A4438" s="1">
        <v>18749</v>
      </c>
    </row>
    <row r="4439" spans="1:6" ht="15.75" thickBot="1" x14ac:dyDescent="0.3">
      <c r="A4439" s="1">
        <v>18750</v>
      </c>
    </row>
    <row r="4440" spans="1:6" ht="15.75" thickBot="1" x14ac:dyDescent="0.3">
      <c r="A4440" s="13">
        <v>18800</v>
      </c>
      <c r="B4440" s="7" t="s">
        <v>362</v>
      </c>
      <c r="C4440" s="7"/>
      <c r="D4440" s="8"/>
      <c r="E4440" s="8"/>
      <c r="F4440" s="9" t="s">
        <v>363</v>
      </c>
    </row>
    <row r="4441" spans="1:6" x14ac:dyDescent="0.25">
      <c r="A4441" s="1">
        <v>18801</v>
      </c>
      <c r="B4441" s="6" t="s">
        <v>1155</v>
      </c>
      <c r="C4441" s="12"/>
    </row>
    <row r="4442" spans="1:6" x14ac:dyDescent="0.25">
      <c r="A4442" s="1">
        <v>18802</v>
      </c>
      <c r="B4442" s="6"/>
      <c r="C4442" s="12"/>
    </row>
    <row r="4443" spans="1:6" x14ac:dyDescent="0.25">
      <c r="A4443" s="1">
        <v>18803</v>
      </c>
      <c r="B4443" s="6"/>
      <c r="C4443" s="5"/>
    </row>
    <row r="4444" spans="1:6" x14ac:dyDescent="0.25">
      <c r="A4444" s="1">
        <v>18804</v>
      </c>
      <c r="B4444" s="6"/>
      <c r="C4444" s="5"/>
    </row>
    <row r="4445" spans="1:6" x14ac:dyDescent="0.25">
      <c r="A4445" s="1">
        <v>18805</v>
      </c>
      <c r="B4445" s="6"/>
      <c r="C4445" s="5"/>
    </row>
    <row r="4446" spans="1:6" x14ac:dyDescent="0.25">
      <c r="A4446" s="1">
        <v>18806</v>
      </c>
      <c r="B4446" s="6"/>
      <c r="C4446" s="5"/>
    </row>
    <row r="4447" spans="1:6" x14ac:dyDescent="0.25">
      <c r="A4447" s="1">
        <v>18807</v>
      </c>
      <c r="B4447" s="6"/>
      <c r="C4447" s="5"/>
    </row>
    <row r="4448" spans="1:6" x14ac:dyDescent="0.25">
      <c r="A4448" s="1">
        <v>18808</v>
      </c>
      <c r="B4448" s="6"/>
      <c r="C4448" s="5"/>
    </row>
    <row r="4449" spans="1:3" x14ac:dyDescent="0.25">
      <c r="A4449" s="1">
        <v>18809</v>
      </c>
      <c r="B4449" s="6"/>
      <c r="C4449" s="5"/>
    </row>
    <row r="4450" spans="1:3" x14ac:dyDescent="0.25">
      <c r="A4450" s="1">
        <v>18810</v>
      </c>
      <c r="B4450" s="6"/>
      <c r="C4450" s="5"/>
    </row>
    <row r="4451" spans="1:3" x14ac:dyDescent="0.25">
      <c r="A4451" s="1">
        <v>18811</v>
      </c>
      <c r="B4451" s="6"/>
      <c r="C4451" s="5"/>
    </row>
    <row r="4452" spans="1:3" x14ac:dyDescent="0.25">
      <c r="A4452" s="1">
        <v>18812</v>
      </c>
      <c r="B4452" s="6"/>
      <c r="C4452" s="5"/>
    </row>
    <row r="4453" spans="1:3" x14ac:dyDescent="0.25">
      <c r="A4453" s="1">
        <v>18813</v>
      </c>
      <c r="B4453" s="6"/>
      <c r="C4453" s="5"/>
    </row>
    <row r="4454" spans="1:3" x14ac:dyDescent="0.25">
      <c r="A4454" s="1">
        <v>18814</v>
      </c>
      <c r="B4454" s="6"/>
      <c r="C4454" s="5"/>
    </row>
    <row r="4455" spans="1:3" x14ac:dyDescent="0.25">
      <c r="A4455" s="1">
        <v>18815</v>
      </c>
      <c r="B4455" s="6"/>
      <c r="C4455" s="5"/>
    </row>
    <row r="4456" spans="1:3" x14ac:dyDescent="0.25">
      <c r="A4456" s="1">
        <v>18816</v>
      </c>
      <c r="B4456" s="6"/>
      <c r="C4456" s="5"/>
    </row>
    <row r="4457" spans="1:3" x14ac:dyDescent="0.25">
      <c r="A4457" s="1">
        <v>18817</v>
      </c>
      <c r="B4457" s="6"/>
      <c r="C4457" s="5"/>
    </row>
    <row r="4458" spans="1:3" x14ac:dyDescent="0.25">
      <c r="A4458" s="1">
        <v>18818</v>
      </c>
      <c r="B4458" s="6"/>
      <c r="C4458" s="5"/>
    </row>
    <row r="4459" spans="1:3" x14ac:dyDescent="0.25">
      <c r="A4459" s="1">
        <v>18819</v>
      </c>
      <c r="B4459" s="6"/>
      <c r="C4459" s="5"/>
    </row>
    <row r="4460" spans="1:3" x14ac:dyDescent="0.25">
      <c r="A4460" s="1">
        <v>18820</v>
      </c>
      <c r="B4460" s="6"/>
      <c r="C4460" s="5"/>
    </row>
    <row r="4461" spans="1:3" x14ac:dyDescent="0.25">
      <c r="A4461" s="1">
        <v>18821</v>
      </c>
      <c r="B4461" s="6"/>
      <c r="C4461" s="5"/>
    </row>
    <row r="4462" spans="1:3" x14ac:dyDescent="0.25">
      <c r="A4462" s="1">
        <v>18822</v>
      </c>
      <c r="B4462" s="6"/>
      <c r="C4462" s="5"/>
    </row>
    <row r="4463" spans="1:3" x14ac:dyDescent="0.25">
      <c r="A4463" s="1">
        <v>18823</v>
      </c>
      <c r="B4463" s="6"/>
      <c r="C4463" s="5"/>
    </row>
    <row r="4464" spans="1:3" x14ac:dyDescent="0.25">
      <c r="A4464" s="1">
        <v>18824</v>
      </c>
      <c r="B4464" s="6"/>
      <c r="C4464" s="5"/>
    </row>
    <row r="4465" spans="1:3" x14ac:dyDescent="0.25">
      <c r="A4465" s="1">
        <v>18825</v>
      </c>
      <c r="B4465" s="6"/>
      <c r="C4465" s="5"/>
    </row>
    <row r="4466" spans="1:3" x14ac:dyDescent="0.25">
      <c r="A4466" s="1">
        <v>18826</v>
      </c>
      <c r="B4466" s="6"/>
      <c r="C4466" s="5"/>
    </row>
    <row r="4467" spans="1:3" x14ac:dyDescent="0.25">
      <c r="A4467" s="1">
        <v>18827</v>
      </c>
    </row>
    <row r="4468" spans="1:3" x14ac:dyDescent="0.25">
      <c r="A4468" s="1">
        <v>18828</v>
      </c>
    </row>
    <row r="4469" spans="1:3" x14ac:dyDescent="0.25">
      <c r="A4469" s="1">
        <v>18829</v>
      </c>
    </row>
    <row r="4470" spans="1:3" x14ac:dyDescent="0.25">
      <c r="A4470" s="1">
        <v>18830</v>
      </c>
    </row>
    <row r="4471" spans="1:3" x14ac:dyDescent="0.25">
      <c r="A4471" s="1">
        <v>18831</v>
      </c>
    </row>
    <row r="4472" spans="1:3" x14ac:dyDescent="0.25">
      <c r="A4472" s="1">
        <v>18832</v>
      </c>
    </row>
    <row r="4473" spans="1:3" x14ac:dyDescent="0.25">
      <c r="A4473" s="1">
        <v>18833</v>
      </c>
    </row>
    <row r="4474" spans="1:3" x14ac:dyDescent="0.25">
      <c r="A4474" s="1">
        <v>18834</v>
      </c>
    </row>
    <row r="4475" spans="1:3" x14ac:dyDescent="0.25">
      <c r="A4475" s="1">
        <v>18835</v>
      </c>
    </row>
    <row r="4476" spans="1:3" x14ac:dyDescent="0.25">
      <c r="A4476" s="1">
        <v>18836</v>
      </c>
    </row>
    <row r="4477" spans="1:3" x14ac:dyDescent="0.25">
      <c r="A4477" s="1">
        <v>18837</v>
      </c>
    </row>
    <row r="4478" spans="1:3" x14ac:dyDescent="0.25">
      <c r="A4478" s="1">
        <v>18838</v>
      </c>
    </row>
    <row r="4479" spans="1:3" x14ac:dyDescent="0.25">
      <c r="A4479" s="1">
        <v>18839</v>
      </c>
    </row>
    <row r="4480" spans="1:3" x14ac:dyDescent="0.25">
      <c r="A4480" s="1">
        <v>18840</v>
      </c>
    </row>
    <row r="4481" spans="1:6" x14ac:dyDescent="0.25">
      <c r="A4481" s="1">
        <v>18841</v>
      </c>
    </row>
    <row r="4482" spans="1:6" x14ac:dyDescent="0.25">
      <c r="A4482" s="1">
        <v>18842</v>
      </c>
    </row>
    <row r="4483" spans="1:6" x14ac:dyDescent="0.25">
      <c r="A4483" s="1">
        <v>18843</v>
      </c>
    </row>
    <row r="4484" spans="1:6" x14ac:dyDescent="0.25">
      <c r="A4484" s="1">
        <v>18844</v>
      </c>
    </row>
    <row r="4485" spans="1:6" x14ac:dyDescent="0.25">
      <c r="A4485" s="1">
        <v>18845</v>
      </c>
    </row>
    <row r="4486" spans="1:6" x14ac:dyDescent="0.25">
      <c r="A4486" s="1">
        <v>18846</v>
      </c>
    </row>
    <row r="4487" spans="1:6" x14ac:dyDescent="0.25">
      <c r="A4487" s="1">
        <v>18847</v>
      </c>
    </row>
    <row r="4488" spans="1:6" x14ac:dyDescent="0.25">
      <c r="A4488" s="1">
        <v>18848</v>
      </c>
    </row>
    <row r="4489" spans="1:6" x14ac:dyDescent="0.25">
      <c r="A4489" s="1">
        <v>18849</v>
      </c>
    </row>
    <row r="4490" spans="1:6" ht="15.75" thickBot="1" x14ac:dyDescent="0.3">
      <c r="A4490" s="1">
        <v>18850</v>
      </c>
    </row>
    <row r="4491" spans="1:6" ht="15.75" thickBot="1" x14ac:dyDescent="0.3">
      <c r="A4491" s="13">
        <v>18900</v>
      </c>
      <c r="B4491" s="7" t="s">
        <v>364</v>
      </c>
      <c r="C4491" s="7" t="s">
        <v>365</v>
      </c>
      <c r="D4491" s="8" t="s">
        <v>366</v>
      </c>
      <c r="E4491" s="8" t="s">
        <v>367</v>
      </c>
      <c r="F4491" s="9" t="s">
        <v>368</v>
      </c>
    </row>
    <row r="4492" spans="1:6" x14ac:dyDescent="0.25">
      <c r="A4492" s="1">
        <v>18901</v>
      </c>
      <c r="B4492" s="6" t="s">
        <v>1156</v>
      </c>
      <c r="C4492" s="12"/>
    </row>
    <row r="4493" spans="1:6" x14ac:dyDescent="0.25">
      <c r="A4493" s="1">
        <v>18902</v>
      </c>
      <c r="B4493" s="6"/>
      <c r="C4493" s="12"/>
    </row>
    <row r="4494" spans="1:6" x14ac:dyDescent="0.25">
      <c r="A4494" s="1">
        <v>18903</v>
      </c>
      <c r="B4494" s="6"/>
      <c r="C4494" s="5"/>
    </row>
    <row r="4495" spans="1:6" x14ac:dyDescent="0.25">
      <c r="A4495" s="1">
        <v>18904</v>
      </c>
      <c r="B4495" s="6"/>
      <c r="C4495" s="5"/>
    </row>
    <row r="4496" spans="1:6" x14ac:dyDescent="0.25">
      <c r="A4496" s="1">
        <v>18905</v>
      </c>
      <c r="B4496" s="6"/>
      <c r="C4496" s="5"/>
    </row>
    <row r="4497" spans="1:3" x14ac:dyDescent="0.25">
      <c r="A4497" s="1">
        <v>18906</v>
      </c>
      <c r="B4497" s="6"/>
      <c r="C4497" s="5"/>
    </row>
    <row r="4498" spans="1:3" x14ac:dyDescent="0.25">
      <c r="A4498" s="1">
        <v>18907</v>
      </c>
      <c r="B4498" s="6"/>
      <c r="C4498" s="5"/>
    </row>
    <row r="4499" spans="1:3" x14ac:dyDescent="0.25">
      <c r="A4499" s="1">
        <v>18908</v>
      </c>
      <c r="B4499" s="6"/>
      <c r="C4499" s="5"/>
    </row>
    <row r="4500" spans="1:3" x14ac:dyDescent="0.25">
      <c r="A4500" s="1">
        <v>18909</v>
      </c>
      <c r="B4500" s="6"/>
      <c r="C4500" s="5"/>
    </row>
    <row r="4501" spans="1:3" x14ac:dyDescent="0.25">
      <c r="A4501" s="1">
        <v>18910</v>
      </c>
      <c r="B4501" s="6"/>
      <c r="C4501" s="5"/>
    </row>
    <row r="4502" spans="1:3" x14ac:dyDescent="0.25">
      <c r="A4502" s="1">
        <v>18911</v>
      </c>
      <c r="B4502" s="6"/>
      <c r="C4502" s="5"/>
    </row>
    <row r="4503" spans="1:3" x14ac:dyDescent="0.25">
      <c r="A4503" s="1">
        <v>18912</v>
      </c>
      <c r="B4503" s="6"/>
      <c r="C4503" s="5"/>
    </row>
    <row r="4504" spans="1:3" x14ac:dyDescent="0.25">
      <c r="A4504" s="1">
        <v>18913</v>
      </c>
      <c r="B4504" s="6"/>
      <c r="C4504" s="5"/>
    </row>
    <row r="4505" spans="1:3" x14ac:dyDescent="0.25">
      <c r="A4505" s="1">
        <v>18914</v>
      </c>
      <c r="B4505" s="6"/>
      <c r="C4505" s="5"/>
    </row>
    <row r="4506" spans="1:3" x14ac:dyDescent="0.25">
      <c r="A4506" s="1">
        <v>18915</v>
      </c>
      <c r="B4506" s="6"/>
      <c r="C4506" s="5"/>
    </row>
    <row r="4507" spans="1:3" x14ac:dyDescent="0.25">
      <c r="A4507" s="1">
        <v>18916</v>
      </c>
      <c r="B4507" s="6"/>
      <c r="C4507" s="5"/>
    </row>
    <row r="4508" spans="1:3" x14ac:dyDescent="0.25">
      <c r="A4508" s="1">
        <v>18917</v>
      </c>
      <c r="B4508" s="6"/>
      <c r="C4508" s="5"/>
    </row>
    <row r="4509" spans="1:3" x14ac:dyDescent="0.25">
      <c r="A4509" s="1">
        <v>18918</v>
      </c>
      <c r="B4509" s="6"/>
      <c r="C4509" s="5"/>
    </row>
    <row r="4510" spans="1:3" x14ac:dyDescent="0.25">
      <c r="A4510" s="1">
        <v>18919</v>
      </c>
      <c r="B4510" s="6"/>
      <c r="C4510" s="5"/>
    </row>
    <row r="4511" spans="1:3" x14ac:dyDescent="0.25">
      <c r="A4511" s="1">
        <v>18920</v>
      </c>
      <c r="B4511" s="6"/>
      <c r="C4511" s="5"/>
    </row>
    <row r="4512" spans="1:3" x14ac:dyDescent="0.25">
      <c r="A4512" s="1">
        <v>18921</v>
      </c>
      <c r="B4512" s="6"/>
      <c r="C4512" s="5"/>
    </row>
    <row r="4513" spans="1:3" x14ac:dyDescent="0.25">
      <c r="A4513" s="1">
        <v>18922</v>
      </c>
      <c r="B4513" s="6"/>
      <c r="C4513" s="5"/>
    </row>
    <row r="4514" spans="1:3" x14ac:dyDescent="0.25">
      <c r="A4514" s="1">
        <v>18923</v>
      </c>
      <c r="B4514" s="6"/>
      <c r="C4514" s="5"/>
    </row>
    <row r="4515" spans="1:3" x14ac:dyDescent="0.25">
      <c r="A4515" s="1">
        <v>18924</v>
      </c>
      <c r="B4515" s="6"/>
      <c r="C4515" s="5"/>
    </row>
    <row r="4516" spans="1:3" x14ac:dyDescent="0.25">
      <c r="A4516" s="1">
        <v>18925</v>
      </c>
      <c r="B4516" s="6"/>
      <c r="C4516" s="5"/>
    </row>
    <row r="4517" spans="1:3" x14ac:dyDescent="0.25">
      <c r="A4517" s="1">
        <v>18926</v>
      </c>
      <c r="B4517" s="6"/>
      <c r="C4517" s="5"/>
    </row>
    <row r="4518" spans="1:3" x14ac:dyDescent="0.25">
      <c r="A4518" s="1">
        <v>18927</v>
      </c>
    </row>
    <row r="4519" spans="1:3" x14ac:dyDescent="0.25">
      <c r="A4519" s="1">
        <v>18928</v>
      </c>
    </row>
    <row r="4520" spans="1:3" x14ac:dyDescent="0.25">
      <c r="A4520" s="1">
        <v>18929</v>
      </c>
    </row>
    <row r="4521" spans="1:3" x14ac:dyDescent="0.25">
      <c r="A4521" s="1">
        <v>18930</v>
      </c>
    </row>
    <row r="4522" spans="1:3" x14ac:dyDescent="0.25">
      <c r="A4522" s="1">
        <v>18931</v>
      </c>
    </row>
    <row r="4523" spans="1:3" x14ac:dyDescent="0.25">
      <c r="A4523" s="1">
        <v>18932</v>
      </c>
    </row>
    <row r="4524" spans="1:3" x14ac:dyDescent="0.25">
      <c r="A4524" s="1">
        <v>18933</v>
      </c>
    </row>
    <row r="4525" spans="1:3" x14ac:dyDescent="0.25">
      <c r="A4525" s="1">
        <v>18934</v>
      </c>
    </row>
    <row r="4526" spans="1:3" x14ac:dyDescent="0.25">
      <c r="A4526" s="1">
        <v>18935</v>
      </c>
    </row>
    <row r="4527" spans="1:3" x14ac:dyDescent="0.25">
      <c r="A4527" s="1">
        <v>18936</v>
      </c>
    </row>
    <row r="4528" spans="1:3" x14ac:dyDescent="0.25">
      <c r="A4528" s="1">
        <v>18937</v>
      </c>
    </row>
    <row r="4529" spans="1:6" x14ac:dyDescent="0.25">
      <c r="A4529" s="1">
        <v>18938</v>
      </c>
    </row>
    <row r="4530" spans="1:6" x14ac:dyDescent="0.25">
      <c r="A4530" s="1">
        <v>18939</v>
      </c>
    </row>
    <row r="4531" spans="1:6" x14ac:dyDescent="0.25">
      <c r="A4531" s="1">
        <v>18940</v>
      </c>
    </row>
    <row r="4532" spans="1:6" x14ac:dyDescent="0.25">
      <c r="A4532" s="1">
        <v>18941</v>
      </c>
    </row>
    <row r="4533" spans="1:6" x14ac:dyDescent="0.25">
      <c r="A4533" s="1">
        <v>18942</v>
      </c>
    </row>
    <row r="4534" spans="1:6" x14ac:dyDescent="0.25">
      <c r="A4534" s="1">
        <v>18943</v>
      </c>
    </row>
    <row r="4535" spans="1:6" x14ac:dyDescent="0.25">
      <c r="A4535" s="1">
        <v>18944</v>
      </c>
    </row>
    <row r="4536" spans="1:6" x14ac:dyDescent="0.25">
      <c r="A4536" s="1">
        <v>18945</v>
      </c>
    </row>
    <row r="4537" spans="1:6" x14ac:dyDescent="0.25">
      <c r="A4537" s="1">
        <v>18946</v>
      </c>
    </row>
    <row r="4538" spans="1:6" x14ac:dyDescent="0.25">
      <c r="A4538" s="1">
        <v>18947</v>
      </c>
    </row>
    <row r="4539" spans="1:6" x14ac:dyDescent="0.25">
      <c r="A4539" s="1">
        <v>18948</v>
      </c>
    </row>
    <row r="4540" spans="1:6" x14ac:dyDescent="0.25">
      <c r="A4540" s="1">
        <v>18949</v>
      </c>
    </row>
    <row r="4541" spans="1:6" ht="15.75" thickBot="1" x14ac:dyDescent="0.3">
      <c r="A4541" s="1">
        <v>18950</v>
      </c>
    </row>
    <row r="4542" spans="1:6" ht="15.75" thickBot="1" x14ac:dyDescent="0.3">
      <c r="A4542" s="13">
        <v>19000</v>
      </c>
      <c r="B4542" s="7" t="s">
        <v>369</v>
      </c>
      <c r="C4542" s="7" t="s">
        <v>370</v>
      </c>
      <c r="D4542" s="8" t="s">
        <v>371</v>
      </c>
      <c r="E4542" s="8"/>
      <c r="F4542" s="9" t="s">
        <v>372</v>
      </c>
    </row>
    <row r="4543" spans="1:6" x14ac:dyDescent="0.25">
      <c r="A4543" s="1">
        <v>19001</v>
      </c>
      <c r="B4543" s="6" t="s">
        <v>1156</v>
      </c>
      <c r="C4543" s="12"/>
    </row>
    <row r="4544" spans="1:6" x14ac:dyDescent="0.25">
      <c r="A4544" s="1">
        <v>19002</v>
      </c>
      <c r="B4544" s="6"/>
      <c r="C4544" s="12"/>
    </row>
    <row r="4545" spans="1:3" x14ac:dyDescent="0.25">
      <c r="A4545" s="1">
        <v>19003</v>
      </c>
      <c r="B4545" s="6"/>
      <c r="C4545" s="5"/>
    </row>
    <row r="4546" spans="1:3" x14ac:dyDescent="0.25">
      <c r="A4546" s="1">
        <v>19004</v>
      </c>
      <c r="B4546" s="6"/>
      <c r="C4546" s="5"/>
    </row>
    <row r="4547" spans="1:3" x14ac:dyDescent="0.25">
      <c r="A4547" s="1">
        <v>19005</v>
      </c>
      <c r="B4547" s="6"/>
      <c r="C4547" s="5"/>
    </row>
    <row r="4548" spans="1:3" x14ac:dyDescent="0.25">
      <c r="A4548" s="1">
        <v>19006</v>
      </c>
      <c r="B4548" s="6"/>
      <c r="C4548" s="5"/>
    </row>
    <row r="4549" spans="1:3" x14ac:dyDescent="0.25">
      <c r="A4549" s="1">
        <v>19007</v>
      </c>
      <c r="B4549" s="6"/>
      <c r="C4549" s="5"/>
    </row>
    <row r="4550" spans="1:3" x14ac:dyDescent="0.25">
      <c r="A4550" s="1">
        <v>19008</v>
      </c>
      <c r="B4550" s="6"/>
      <c r="C4550" s="5"/>
    </row>
    <row r="4551" spans="1:3" x14ac:dyDescent="0.25">
      <c r="A4551" s="1">
        <v>19009</v>
      </c>
      <c r="B4551" s="6"/>
      <c r="C4551" s="5"/>
    </row>
    <row r="4552" spans="1:3" x14ac:dyDescent="0.25">
      <c r="A4552" s="1">
        <v>19010</v>
      </c>
      <c r="B4552" s="6"/>
      <c r="C4552" s="5"/>
    </row>
    <row r="4553" spans="1:3" x14ac:dyDescent="0.25">
      <c r="A4553" s="1">
        <v>19011</v>
      </c>
      <c r="B4553" s="6"/>
      <c r="C4553" s="5"/>
    </row>
    <row r="4554" spans="1:3" x14ac:dyDescent="0.25">
      <c r="A4554" s="1">
        <v>19012</v>
      </c>
      <c r="B4554" s="6"/>
      <c r="C4554" s="5"/>
    </row>
    <row r="4555" spans="1:3" x14ac:dyDescent="0.25">
      <c r="A4555" s="1">
        <v>19013</v>
      </c>
      <c r="B4555" s="6"/>
      <c r="C4555" s="5"/>
    </row>
    <row r="4556" spans="1:3" x14ac:dyDescent="0.25">
      <c r="A4556" s="1">
        <v>19014</v>
      </c>
      <c r="B4556" s="6"/>
      <c r="C4556" s="5"/>
    </row>
    <row r="4557" spans="1:3" x14ac:dyDescent="0.25">
      <c r="A4557" s="1">
        <v>19015</v>
      </c>
      <c r="B4557" s="6"/>
      <c r="C4557" s="5"/>
    </row>
    <row r="4558" spans="1:3" x14ac:dyDescent="0.25">
      <c r="A4558" s="1">
        <v>19016</v>
      </c>
      <c r="B4558" s="6"/>
      <c r="C4558" s="5"/>
    </row>
    <row r="4559" spans="1:3" x14ac:dyDescent="0.25">
      <c r="A4559" s="1">
        <v>19017</v>
      </c>
      <c r="B4559" s="6"/>
      <c r="C4559" s="5"/>
    </row>
    <row r="4560" spans="1:3" x14ac:dyDescent="0.25">
      <c r="A4560" s="1">
        <v>19018</v>
      </c>
      <c r="B4560" s="6"/>
      <c r="C4560" s="5"/>
    </row>
    <row r="4561" spans="1:3" x14ac:dyDescent="0.25">
      <c r="A4561" s="1">
        <v>19019</v>
      </c>
      <c r="B4561" s="6"/>
      <c r="C4561" s="5"/>
    </row>
    <row r="4562" spans="1:3" x14ac:dyDescent="0.25">
      <c r="A4562" s="1">
        <v>19020</v>
      </c>
      <c r="B4562" s="6"/>
      <c r="C4562" s="5"/>
    </row>
    <row r="4563" spans="1:3" x14ac:dyDescent="0.25">
      <c r="A4563" s="1">
        <v>19021</v>
      </c>
      <c r="B4563" s="6"/>
      <c r="C4563" s="5"/>
    </row>
    <row r="4564" spans="1:3" x14ac:dyDescent="0.25">
      <c r="A4564" s="1">
        <v>19022</v>
      </c>
      <c r="B4564" s="6"/>
      <c r="C4564" s="5"/>
    </row>
    <row r="4565" spans="1:3" x14ac:dyDescent="0.25">
      <c r="A4565" s="1">
        <v>19023</v>
      </c>
      <c r="B4565" s="6"/>
      <c r="C4565" s="5"/>
    </row>
    <row r="4566" spans="1:3" x14ac:dyDescent="0.25">
      <c r="A4566" s="1">
        <v>19024</v>
      </c>
      <c r="B4566" s="6"/>
      <c r="C4566" s="5"/>
    </row>
    <row r="4567" spans="1:3" x14ac:dyDescent="0.25">
      <c r="A4567" s="1">
        <v>19025</v>
      </c>
      <c r="B4567" s="6"/>
      <c r="C4567" s="5"/>
    </row>
    <row r="4568" spans="1:3" x14ac:dyDescent="0.25">
      <c r="A4568" s="1">
        <v>19026</v>
      </c>
      <c r="B4568" s="6"/>
      <c r="C4568" s="5"/>
    </row>
    <row r="4569" spans="1:3" x14ac:dyDescent="0.25">
      <c r="A4569" s="1">
        <v>19027</v>
      </c>
    </row>
    <row r="4570" spans="1:3" x14ac:dyDescent="0.25">
      <c r="A4570" s="1">
        <v>19028</v>
      </c>
    </row>
    <row r="4571" spans="1:3" x14ac:dyDescent="0.25">
      <c r="A4571" s="1">
        <v>19029</v>
      </c>
    </row>
    <row r="4572" spans="1:3" x14ac:dyDescent="0.25">
      <c r="A4572" s="1">
        <v>19030</v>
      </c>
    </row>
    <row r="4573" spans="1:3" x14ac:dyDescent="0.25">
      <c r="A4573" s="1">
        <v>19031</v>
      </c>
    </row>
    <row r="4574" spans="1:3" x14ac:dyDescent="0.25">
      <c r="A4574" s="1">
        <v>19032</v>
      </c>
    </row>
    <row r="4575" spans="1:3" x14ac:dyDescent="0.25">
      <c r="A4575" s="1">
        <v>19033</v>
      </c>
    </row>
    <row r="4576" spans="1:3" x14ac:dyDescent="0.25">
      <c r="A4576" s="1">
        <v>19034</v>
      </c>
    </row>
    <row r="4577" spans="1:1" x14ac:dyDescent="0.25">
      <c r="A4577" s="1">
        <v>19035</v>
      </c>
    </row>
    <row r="4578" spans="1:1" x14ac:dyDescent="0.25">
      <c r="A4578" s="1">
        <v>19036</v>
      </c>
    </row>
    <row r="4579" spans="1:1" x14ac:dyDescent="0.25">
      <c r="A4579" s="1">
        <v>19037</v>
      </c>
    </row>
    <row r="4580" spans="1:1" x14ac:dyDescent="0.25">
      <c r="A4580" s="1">
        <v>19038</v>
      </c>
    </row>
    <row r="4581" spans="1:1" x14ac:dyDescent="0.25">
      <c r="A4581" s="1">
        <v>19039</v>
      </c>
    </row>
    <row r="4582" spans="1:1" x14ac:dyDescent="0.25">
      <c r="A4582" s="1">
        <v>19040</v>
      </c>
    </row>
    <row r="4583" spans="1:1" x14ac:dyDescent="0.25">
      <c r="A4583" s="1">
        <v>19041</v>
      </c>
    </row>
    <row r="4584" spans="1:1" x14ac:dyDescent="0.25">
      <c r="A4584" s="1">
        <v>19042</v>
      </c>
    </row>
    <row r="4585" spans="1:1" x14ac:dyDescent="0.25">
      <c r="A4585" s="1">
        <v>19043</v>
      </c>
    </row>
    <row r="4586" spans="1:1" x14ac:dyDescent="0.25">
      <c r="A4586" s="1">
        <v>19044</v>
      </c>
    </row>
    <row r="4587" spans="1:1" x14ac:dyDescent="0.25">
      <c r="A4587" s="1">
        <v>19045</v>
      </c>
    </row>
    <row r="4588" spans="1:1" x14ac:dyDescent="0.25">
      <c r="A4588" s="1">
        <v>19046</v>
      </c>
    </row>
    <row r="4589" spans="1:1" x14ac:dyDescent="0.25">
      <c r="A4589" s="1">
        <v>19047</v>
      </c>
    </row>
    <row r="4590" spans="1:1" x14ac:dyDescent="0.25">
      <c r="A4590" s="1">
        <v>19048</v>
      </c>
    </row>
    <row r="4591" spans="1:1" x14ac:dyDescent="0.25">
      <c r="A4591" s="1">
        <v>19049</v>
      </c>
    </row>
    <row r="4592" spans="1:1" ht="15.75" thickBot="1" x14ac:dyDescent="0.3">
      <c r="A4592" s="1">
        <v>19050</v>
      </c>
    </row>
    <row r="4593" spans="1:7" ht="15.75" thickBot="1" x14ac:dyDescent="0.3">
      <c r="A4593" s="13">
        <v>19100</v>
      </c>
      <c r="B4593" s="7" t="s">
        <v>373</v>
      </c>
      <c r="C4593" s="7" t="s">
        <v>374</v>
      </c>
      <c r="D4593" s="8" t="s">
        <v>375</v>
      </c>
      <c r="E4593" s="8" t="s">
        <v>376</v>
      </c>
      <c r="F4593" s="9" t="s">
        <v>377</v>
      </c>
    </row>
    <row r="4594" spans="1:7" x14ac:dyDescent="0.25">
      <c r="A4594" s="1">
        <v>19101</v>
      </c>
      <c r="B4594" s="6" t="s">
        <v>1157</v>
      </c>
      <c r="C4594" s="12" t="s">
        <v>1158</v>
      </c>
      <c r="G4594" s="6"/>
    </row>
    <row r="4595" spans="1:7" x14ac:dyDescent="0.25">
      <c r="A4595" s="1">
        <v>19102</v>
      </c>
      <c r="B4595" s="6" t="s">
        <v>1159</v>
      </c>
      <c r="C4595" s="12" t="s">
        <v>1160</v>
      </c>
      <c r="G4595" s="12"/>
    </row>
    <row r="4596" spans="1:7" x14ac:dyDescent="0.25">
      <c r="A4596" s="1">
        <v>19103</v>
      </c>
      <c r="B4596" s="6" t="s">
        <v>1161</v>
      </c>
      <c r="C4596" s="5" t="s">
        <v>1162</v>
      </c>
      <c r="G4596" s="6"/>
    </row>
    <row r="4597" spans="1:7" x14ac:dyDescent="0.25">
      <c r="A4597" s="1">
        <v>19104</v>
      </c>
      <c r="B4597" s="6"/>
      <c r="C4597" s="5"/>
      <c r="G4597" s="18"/>
    </row>
    <row r="4598" spans="1:7" x14ac:dyDescent="0.25">
      <c r="A4598" s="1">
        <v>19105</v>
      </c>
      <c r="B4598" s="6"/>
      <c r="C4598" s="5"/>
      <c r="G4598" s="6"/>
    </row>
    <row r="4599" spans="1:7" x14ac:dyDescent="0.25">
      <c r="A4599" s="1">
        <v>19106</v>
      </c>
      <c r="B4599" s="6"/>
      <c r="C4599" s="5"/>
      <c r="G4599" s="12"/>
    </row>
    <row r="4600" spans="1:7" x14ac:dyDescent="0.25">
      <c r="A4600" s="1">
        <v>19107</v>
      </c>
      <c r="B4600" s="6"/>
      <c r="C4600" s="5"/>
    </row>
    <row r="4601" spans="1:7" x14ac:dyDescent="0.25">
      <c r="A4601" s="1">
        <v>19108</v>
      </c>
      <c r="B4601" s="6"/>
      <c r="C4601" s="5"/>
    </row>
    <row r="4602" spans="1:7" x14ac:dyDescent="0.25">
      <c r="A4602" s="1">
        <v>19109</v>
      </c>
      <c r="B4602" s="6"/>
      <c r="C4602" s="5"/>
    </row>
    <row r="4603" spans="1:7" x14ac:dyDescent="0.25">
      <c r="A4603" s="1">
        <v>19110</v>
      </c>
      <c r="B4603" s="6"/>
      <c r="C4603" s="5"/>
    </row>
    <row r="4604" spans="1:7" x14ac:dyDescent="0.25">
      <c r="A4604" s="1">
        <v>19111</v>
      </c>
      <c r="B4604" s="6"/>
      <c r="C4604" s="5"/>
    </row>
    <row r="4605" spans="1:7" x14ac:dyDescent="0.25">
      <c r="A4605" s="1">
        <v>19112</v>
      </c>
      <c r="B4605" s="6"/>
      <c r="C4605" s="5"/>
    </row>
    <row r="4606" spans="1:7" x14ac:dyDescent="0.25">
      <c r="A4606" s="1">
        <v>19113</v>
      </c>
      <c r="B4606" s="6"/>
      <c r="C4606" s="5"/>
    </row>
    <row r="4607" spans="1:7" x14ac:dyDescent="0.25">
      <c r="A4607" s="1">
        <v>19114</v>
      </c>
      <c r="B4607" s="6"/>
      <c r="C4607" s="5"/>
    </row>
    <row r="4608" spans="1:7" x14ac:dyDescent="0.25">
      <c r="A4608" s="1">
        <v>19115</v>
      </c>
      <c r="B4608" s="6"/>
      <c r="C4608" s="5"/>
    </row>
    <row r="4609" spans="1:3" x14ac:dyDescent="0.25">
      <c r="A4609" s="1">
        <v>19116</v>
      </c>
      <c r="B4609" s="6"/>
      <c r="C4609" s="5"/>
    </row>
    <row r="4610" spans="1:3" x14ac:dyDescent="0.25">
      <c r="A4610" s="1">
        <v>19117</v>
      </c>
      <c r="B4610" s="6"/>
      <c r="C4610" s="5"/>
    </row>
    <row r="4611" spans="1:3" x14ac:dyDescent="0.25">
      <c r="A4611" s="1">
        <v>19118</v>
      </c>
      <c r="B4611" s="6"/>
      <c r="C4611" s="5"/>
    </row>
    <row r="4612" spans="1:3" x14ac:dyDescent="0.25">
      <c r="A4612" s="1">
        <v>19119</v>
      </c>
      <c r="B4612" s="6"/>
      <c r="C4612" s="5"/>
    </row>
    <row r="4613" spans="1:3" x14ac:dyDescent="0.25">
      <c r="A4613" s="1">
        <v>19120</v>
      </c>
      <c r="B4613" s="6"/>
      <c r="C4613" s="5"/>
    </row>
    <row r="4614" spans="1:3" x14ac:dyDescent="0.25">
      <c r="A4614" s="1">
        <v>19121</v>
      </c>
      <c r="B4614" s="6"/>
      <c r="C4614" s="5"/>
    </row>
    <row r="4615" spans="1:3" x14ac:dyDescent="0.25">
      <c r="A4615" s="1">
        <v>19122</v>
      </c>
      <c r="B4615" s="6"/>
      <c r="C4615" s="5"/>
    </row>
    <row r="4616" spans="1:3" x14ac:dyDescent="0.25">
      <c r="A4616" s="1">
        <v>19123</v>
      </c>
      <c r="B4616" s="6"/>
      <c r="C4616" s="5"/>
    </row>
    <row r="4617" spans="1:3" x14ac:dyDescent="0.25">
      <c r="A4617" s="1">
        <v>19124</v>
      </c>
      <c r="B4617" s="6"/>
      <c r="C4617" s="5"/>
    </row>
    <row r="4618" spans="1:3" x14ac:dyDescent="0.25">
      <c r="A4618" s="1">
        <v>19125</v>
      </c>
      <c r="B4618" s="6"/>
      <c r="C4618" s="5"/>
    </row>
    <row r="4619" spans="1:3" x14ac:dyDescent="0.25">
      <c r="A4619" s="1">
        <v>19126</v>
      </c>
      <c r="B4619" s="6"/>
      <c r="C4619" s="5"/>
    </row>
    <row r="4620" spans="1:3" x14ac:dyDescent="0.25">
      <c r="A4620" s="1">
        <v>19127</v>
      </c>
    </row>
    <row r="4621" spans="1:3" x14ac:dyDescent="0.25">
      <c r="A4621" s="1">
        <v>19128</v>
      </c>
    </row>
    <row r="4622" spans="1:3" x14ac:dyDescent="0.25">
      <c r="A4622" s="1">
        <v>19129</v>
      </c>
    </row>
    <row r="4623" spans="1:3" x14ac:dyDescent="0.25">
      <c r="A4623" s="1">
        <v>19130</v>
      </c>
    </row>
    <row r="4624" spans="1:3" x14ac:dyDescent="0.25">
      <c r="A4624" s="1">
        <v>19131</v>
      </c>
    </row>
    <row r="4625" spans="1:1" x14ac:dyDescent="0.25">
      <c r="A4625" s="1">
        <v>19132</v>
      </c>
    </row>
    <row r="4626" spans="1:1" x14ac:dyDescent="0.25">
      <c r="A4626" s="1">
        <v>19133</v>
      </c>
    </row>
    <row r="4627" spans="1:1" x14ac:dyDescent="0.25">
      <c r="A4627" s="1">
        <v>19134</v>
      </c>
    </row>
    <row r="4628" spans="1:1" x14ac:dyDescent="0.25">
      <c r="A4628" s="1">
        <v>19135</v>
      </c>
    </row>
    <row r="4629" spans="1:1" x14ac:dyDescent="0.25">
      <c r="A4629" s="1">
        <v>19136</v>
      </c>
    </row>
    <row r="4630" spans="1:1" x14ac:dyDescent="0.25">
      <c r="A4630" s="1">
        <v>19137</v>
      </c>
    </row>
    <row r="4631" spans="1:1" x14ac:dyDescent="0.25">
      <c r="A4631" s="1">
        <v>19138</v>
      </c>
    </row>
    <row r="4632" spans="1:1" x14ac:dyDescent="0.25">
      <c r="A4632" s="1">
        <v>19139</v>
      </c>
    </row>
    <row r="4633" spans="1:1" x14ac:dyDescent="0.25">
      <c r="A4633" s="1">
        <v>19140</v>
      </c>
    </row>
    <row r="4634" spans="1:1" x14ac:dyDescent="0.25">
      <c r="A4634" s="1">
        <v>19141</v>
      </c>
    </row>
    <row r="4635" spans="1:1" x14ac:dyDescent="0.25">
      <c r="A4635" s="1">
        <v>19142</v>
      </c>
    </row>
    <row r="4636" spans="1:1" x14ac:dyDescent="0.25">
      <c r="A4636" s="1">
        <v>19143</v>
      </c>
    </row>
    <row r="4637" spans="1:1" x14ac:dyDescent="0.25">
      <c r="A4637" s="1">
        <v>19144</v>
      </c>
    </row>
    <row r="4638" spans="1:1" x14ac:dyDescent="0.25">
      <c r="A4638" s="1">
        <v>19145</v>
      </c>
    </row>
    <row r="4639" spans="1:1" x14ac:dyDescent="0.25">
      <c r="A4639" s="1">
        <v>19146</v>
      </c>
    </row>
    <row r="4640" spans="1:1" x14ac:dyDescent="0.25">
      <c r="A4640" s="1">
        <v>19147</v>
      </c>
    </row>
    <row r="4641" spans="1:7" x14ac:dyDescent="0.25">
      <c r="A4641" s="1">
        <v>19148</v>
      </c>
    </row>
    <row r="4642" spans="1:7" x14ac:dyDescent="0.25">
      <c r="A4642" s="1">
        <v>19149</v>
      </c>
    </row>
    <row r="4643" spans="1:7" ht="15.75" thickBot="1" x14ac:dyDescent="0.3">
      <c r="A4643" s="1">
        <v>19150</v>
      </c>
    </row>
    <row r="4644" spans="1:7" ht="15.75" thickBot="1" x14ac:dyDescent="0.3">
      <c r="A4644" s="13">
        <v>19200</v>
      </c>
      <c r="B4644" s="7" t="s">
        <v>378</v>
      </c>
      <c r="C4644" s="7" t="s">
        <v>379</v>
      </c>
      <c r="D4644" s="8" t="s">
        <v>380</v>
      </c>
      <c r="E4644" s="8" t="s">
        <v>381</v>
      </c>
      <c r="F4644" s="9" t="s">
        <v>382</v>
      </c>
    </row>
    <row r="4645" spans="1:7" x14ac:dyDescent="0.25">
      <c r="A4645" s="1">
        <v>19201</v>
      </c>
      <c r="B4645" s="6" t="s">
        <v>1163</v>
      </c>
      <c r="C4645" s="12" t="s">
        <v>1164</v>
      </c>
      <c r="G4645" s="6"/>
    </row>
    <row r="4646" spans="1:7" x14ac:dyDescent="0.25">
      <c r="A4646" s="1">
        <v>19202</v>
      </c>
      <c r="B4646" s="6" t="s">
        <v>1165</v>
      </c>
      <c r="C4646" s="12" t="s">
        <v>1166</v>
      </c>
      <c r="G4646" s="12"/>
    </row>
    <row r="4647" spans="1:7" x14ac:dyDescent="0.25">
      <c r="A4647" s="1">
        <v>19203</v>
      </c>
      <c r="B4647" s="6" t="s">
        <v>1167</v>
      </c>
      <c r="C4647" s="5" t="s">
        <v>1166</v>
      </c>
      <c r="G4647" s="6"/>
    </row>
    <row r="4648" spans="1:7" x14ac:dyDescent="0.25">
      <c r="A4648" s="1">
        <v>19204</v>
      </c>
      <c r="B4648" s="6" t="s">
        <v>1168</v>
      </c>
      <c r="C4648" s="5" t="s">
        <v>1169</v>
      </c>
      <c r="G4648" s="12"/>
    </row>
    <row r="4649" spans="1:7" x14ac:dyDescent="0.25">
      <c r="A4649" s="1">
        <v>19205</v>
      </c>
      <c r="B4649" s="6" t="s">
        <v>1170</v>
      </c>
      <c r="C4649" s="5" t="s">
        <v>1166</v>
      </c>
      <c r="G4649" s="6"/>
    </row>
    <row r="4650" spans="1:7" x14ac:dyDescent="0.25">
      <c r="A4650" s="1">
        <v>19206</v>
      </c>
      <c r="B4650" s="6" t="s">
        <v>1171</v>
      </c>
      <c r="C4650" s="5" t="s">
        <v>1172</v>
      </c>
      <c r="G4650" s="12"/>
    </row>
    <row r="4651" spans="1:7" x14ac:dyDescent="0.25">
      <c r="A4651" s="1">
        <v>19207</v>
      </c>
      <c r="B4651" s="6" t="s">
        <v>1173</v>
      </c>
      <c r="C4651" s="5" t="s">
        <v>1166</v>
      </c>
      <c r="G4651" s="6"/>
    </row>
    <row r="4652" spans="1:7" x14ac:dyDescent="0.25">
      <c r="A4652" s="1">
        <v>19208</v>
      </c>
      <c r="B4652" s="6" t="s">
        <v>1174</v>
      </c>
      <c r="C4652" s="5" t="s">
        <v>1166</v>
      </c>
      <c r="G4652" s="12"/>
    </row>
    <row r="4653" spans="1:7" x14ac:dyDescent="0.25">
      <c r="A4653" s="1">
        <v>19209</v>
      </c>
      <c r="B4653" s="6" t="s">
        <v>1175</v>
      </c>
      <c r="C4653" s="5" t="s">
        <v>1172</v>
      </c>
      <c r="G4653" s="19"/>
    </row>
    <row r="4654" spans="1:7" x14ac:dyDescent="0.25">
      <c r="A4654" s="1">
        <v>19210</v>
      </c>
      <c r="B4654" s="6" t="s">
        <v>1176</v>
      </c>
      <c r="C4654" s="5" t="s">
        <v>1166</v>
      </c>
      <c r="G4654" s="12"/>
    </row>
    <row r="4655" spans="1:7" x14ac:dyDescent="0.25">
      <c r="A4655" s="1">
        <v>19211</v>
      </c>
      <c r="B4655" s="6" t="s">
        <v>1177</v>
      </c>
      <c r="C4655" s="5" t="s">
        <v>1178</v>
      </c>
      <c r="G4655" s="6"/>
    </row>
    <row r="4656" spans="1:7" x14ac:dyDescent="0.25">
      <c r="A4656" s="1">
        <v>19212</v>
      </c>
      <c r="B4656" s="6" t="s">
        <v>1179</v>
      </c>
      <c r="C4656" s="5" t="s">
        <v>1166</v>
      </c>
      <c r="G4656" s="12"/>
    </row>
    <row r="4657" spans="1:7" x14ac:dyDescent="0.25">
      <c r="A4657" s="1">
        <v>19213</v>
      </c>
      <c r="B4657" s="6" t="s">
        <v>1180</v>
      </c>
      <c r="C4657" s="5" t="s">
        <v>1166</v>
      </c>
      <c r="G4657" s="6"/>
    </row>
    <row r="4658" spans="1:7" x14ac:dyDescent="0.25">
      <c r="A4658" s="1">
        <v>19214</v>
      </c>
      <c r="B4658" s="6" t="s">
        <v>1181</v>
      </c>
      <c r="C4658" s="5" t="s">
        <v>1182</v>
      </c>
      <c r="G4658" s="12"/>
    </row>
    <row r="4659" spans="1:7" x14ac:dyDescent="0.25">
      <c r="A4659" s="1">
        <v>19215</v>
      </c>
      <c r="B4659" s="6" t="s">
        <v>1183</v>
      </c>
      <c r="C4659" s="5" t="s">
        <v>1184</v>
      </c>
      <c r="G4659" s="6"/>
    </row>
    <row r="4660" spans="1:7" x14ac:dyDescent="0.25">
      <c r="A4660" s="1">
        <v>19216</v>
      </c>
      <c r="B4660" s="6" t="s">
        <v>1185</v>
      </c>
      <c r="C4660" s="5" t="s">
        <v>1166</v>
      </c>
      <c r="G4660" s="12"/>
    </row>
    <row r="4661" spans="1:7" x14ac:dyDescent="0.25">
      <c r="A4661" s="1">
        <v>19217</v>
      </c>
      <c r="B4661" s="6" t="s">
        <v>1186</v>
      </c>
      <c r="C4661" s="5" t="s">
        <v>1182</v>
      </c>
      <c r="G4661" s="6"/>
    </row>
    <row r="4662" spans="1:7" x14ac:dyDescent="0.25">
      <c r="A4662" s="1">
        <v>19218</v>
      </c>
      <c r="B4662" s="6" t="s">
        <v>1187</v>
      </c>
      <c r="C4662" s="5" t="s">
        <v>1188</v>
      </c>
      <c r="G4662" s="12"/>
    </row>
    <row r="4663" spans="1:7" x14ac:dyDescent="0.25">
      <c r="A4663" s="1">
        <v>19219</v>
      </c>
      <c r="B4663" s="6" t="s">
        <v>1189</v>
      </c>
      <c r="C4663" s="5" t="s">
        <v>1166</v>
      </c>
      <c r="G4663" s="6"/>
    </row>
    <row r="4664" spans="1:7" x14ac:dyDescent="0.25">
      <c r="A4664" s="1">
        <v>19220</v>
      </c>
      <c r="B4664" s="6" t="s">
        <v>1190</v>
      </c>
      <c r="C4664" s="5" t="s">
        <v>1166</v>
      </c>
      <c r="G4664" s="12"/>
    </row>
    <row r="4665" spans="1:7" x14ac:dyDescent="0.25">
      <c r="A4665" s="1">
        <v>19221</v>
      </c>
      <c r="B4665" s="6" t="s">
        <v>1191</v>
      </c>
      <c r="C4665" s="5" t="s">
        <v>1172</v>
      </c>
      <c r="G4665" s="6"/>
    </row>
    <row r="4666" spans="1:7" x14ac:dyDescent="0.25">
      <c r="A4666" s="1">
        <v>19222</v>
      </c>
      <c r="B4666" s="6" t="s">
        <v>1192</v>
      </c>
      <c r="C4666" s="5" t="s">
        <v>1166</v>
      </c>
      <c r="G4666" s="12"/>
    </row>
    <row r="4667" spans="1:7" x14ac:dyDescent="0.25">
      <c r="A4667" s="1">
        <v>19223</v>
      </c>
      <c r="B4667" s="6" t="s">
        <v>1193</v>
      </c>
      <c r="C4667" s="5" t="s">
        <v>1164</v>
      </c>
      <c r="G4667" s="6"/>
    </row>
    <row r="4668" spans="1:7" x14ac:dyDescent="0.25">
      <c r="A4668" s="1">
        <v>19224</v>
      </c>
      <c r="B4668" s="6"/>
      <c r="C4668" s="5"/>
      <c r="G4668" s="12"/>
    </row>
    <row r="4669" spans="1:7" x14ac:dyDescent="0.25">
      <c r="A4669" s="1">
        <v>19225</v>
      </c>
      <c r="B4669" s="6"/>
      <c r="C4669" s="5"/>
      <c r="G4669" s="6"/>
    </row>
    <row r="4670" spans="1:7" x14ac:dyDescent="0.25">
      <c r="A4670" s="1">
        <v>19226</v>
      </c>
      <c r="B4670" s="6"/>
      <c r="C4670" s="5"/>
      <c r="G4670" s="12"/>
    </row>
    <row r="4671" spans="1:7" x14ac:dyDescent="0.25">
      <c r="A4671" s="1">
        <v>19227</v>
      </c>
      <c r="G4671" s="6"/>
    </row>
    <row r="4672" spans="1:7" x14ac:dyDescent="0.25">
      <c r="A4672" s="1">
        <v>19228</v>
      </c>
      <c r="G4672" s="12"/>
    </row>
    <row r="4673" spans="1:7" x14ac:dyDescent="0.25">
      <c r="A4673" s="1">
        <v>19229</v>
      </c>
      <c r="G4673" s="6"/>
    </row>
    <row r="4674" spans="1:7" x14ac:dyDescent="0.25">
      <c r="A4674" s="1">
        <v>19230</v>
      </c>
      <c r="G4674" s="12"/>
    </row>
    <row r="4675" spans="1:7" x14ac:dyDescent="0.25">
      <c r="A4675" s="1">
        <v>19231</v>
      </c>
      <c r="G4675" s="6"/>
    </row>
    <row r="4676" spans="1:7" x14ac:dyDescent="0.25">
      <c r="A4676" s="1">
        <v>19232</v>
      </c>
      <c r="G4676" s="12"/>
    </row>
    <row r="4677" spans="1:7" x14ac:dyDescent="0.25">
      <c r="A4677" s="1">
        <v>19233</v>
      </c>
      <c r="G4677" s="6"/>
    </row>
    <row r="4678" spans="1:7" x14ac:dyDescent="0.25">
      <c r="A4678" s="1">
        <v>19234</v>
      </c>
      <c r="G4678" s="12"/>
    </row>
    <row r="4679" spans="1:7" x14ac:dyDescent="0.25">
      <c r="A4679" s="1">
        <v>19235</v>
      </c>
      <c r="G4679" s="6"/>
    </row>
    <row r="4680" spans="1:7" x14ac:dyDescent="0.25">
      <c r="A4680" s="1">
        <v>19236</v>
      </c>
      <c r="G4680" s="12"/>
    </row>
    <row r="4681" spans="1:7" x14ac:dyDescent="0.25">
      <c r="A4681" s="1">
        <v>19237</v>
      </c>
      <c r="G4681" s="6"/>
    </row>
    <row r="4682" spans="1:7" x14ac:dyDescent="0.25">
      <c r="A4682" s="1">
        <v>19238</v>
      </c>
      <c r="G4682" s="12"/>
    </row>
    <row r="4683" spans="1:7" x14ac:dyDescent="0.25">
      <c r="A4683" s="1">
        <v>19239</v>
      </c>
      <c r="G4683" s="6"/>
    </row>
    <row r="4684" spans="1:7" x14ac:dyDescent="0.25">
      <c r="A4684" s="1">
        <v>19240</v>
      </c>
      <c r="G4684" s="12"/>
    </row>
    <row r="4685" spans="1:7" x14ac:dyDescent="0.25">
      <c r="A4685" s="1">
        <v>19241</v>
      </c>
      <c r="G4685" s="6"/>
    </row>
    <row r="4686" spans="1:7" x14ac:dyDescent="0.25">
      <c r="A4686" s="1">
        <v>19242</v>
      </c>
      <c r="G4686" s="12"/>
    </row>
    <row r="4687" spans="1:7" x14ac:dyDescent="0.25">
      <c r="A4687" s="1">
        <v>19243</v>
      </c>
      <c r="G4687" s="6"/>
    </row>
    <row r="4688" spans="1:7" x14ac:dyDescent="0.25">
      <c r="A4688" s="1">
        <v>19244</v>
      </c>
      <c r="G4688" s="12"/>
    </row>
    <row r="4689" spans="1:7" x14ac:dyDescent="0.25">
      <c r="A4689" s="1">
        <v>19245</v>
      </c>
      <c r="G4689" s="6"/>
    </row>
    <row r="4690" spans="1:7" x14ac:dyDescent="0.25">
      <c r="A4690" s="1">
        <v>19246</v>
      </c>
      <c r="G4690" s="12"/>
    </row>
    <row r="4691" spans="1:7" x14ac:dyDescent="0.25">
      <c r="A4691" s="1">
        <v>19247</v>
      </c>
    </row>
    <row r="4692" spans="1:7" x14ac:dyDescent="0.25">
      <c r="A4692" s="1">
        <v>19248</v>
      </c>
    </row>
    <row r="4693" spans="1:7" x14ac:dyDescent="0.25">
      <c r="A4693" s="1">
        <v>19249</v>
      </c>
    </row>
    <row r="4694" spans="1:7" ht="15.75" thickBot="1" x14ac:dyDescent="0.3">
      <c r="A4694" s="1">
        <v>19250</v>
      </c>
    </row>
    <row r="4695" spans="1:7" ht="15.75" thickBot="1" x14ac:dyDescent="0.3">
      <c r="A4695" s="13">
        <v>19300</v>
      </c>
      <c r="B4695" s="7" t="s">
        <v>383</v>
      </c>
      <c r="C4695" s="7" t="s">
        <v>69</v>
      </c>
      <c r="D4695" s="8" t="s">
        <v>70</v>
      </c>
      <c r="E4695" s="8" t="s">
        <v>384</v>
      </c>
      <c r="F4695" s="9" t="s">
        <v>385</v>
      </c>
    </row>
    <row r="4696" spans="1:7" x14ac:dyDescent="0.25">
      <c r="A4696" s="1">
        <v>19301</v>
      </c>
      <c r="B4696" s="6" t="s">
        <v>1194</v>
      </c>
      <c r="C4696" s="12" t="s">
        <v>1195</v>
      </c>
      <c r="G4696" s="15"/>
    </row>
    <row r="4697" spans="1:7" x14ac:dyDescent="0.25">
      <c r="A4697" s="1">
        <v>19302</v>
      </c>
      <c r="B4697" s="6" t="s">
        <v>666</v>
      </c>
      <c r="C4697" s="12" t="s">
        <v>1195</v>
      </c>
      <c r="G4697" s="12"/>
    </row>
    <row r="4698" spans="1:7" x14ac:dyDescent="0.25">
      <c r="A4698" s="1">
        <v>19303</v>
      </c>
      <c r="B4698" s="6" t="s">
        <v>672</v>
      </c>
      <c r="C4698" s="5" t="s">
        <v>673</v>
      </c>
      <c r="G4698" s="6"/>
    </row>
    <row r="4699" spans="1:7" x14ac:dyDescent="0.25">
      <c r="A4699" s="1">
        <v>19304</v>
      </c>
      <c r="B4699" s="6"/>
      <c r="C4699" s="5"/>
      <c r="G4699" s="12"/>
    </row>
    <row r="4700" spans="1:7" x14ac:dyDescent="0.25">
      <c r="A4700" s="1">
        <v>19305</v>
      </c>
      <c r="B4700" s="6"/>
      <c r="C4700" s="5"/>
      <c r="G4700" s="6"/>
    </row>
    <row r="4701" spans="1:7" x14ac:dyDescent="0.25">
      <c r="A4701" s="1">
        <v>19306</v>
      </c>
      <c r="B4701" s="6"/>
      <c r="C4701" s="5"/>
      <c r="G4701" s="12"/>
    </row>
    <row r="4702" spans="1:7" x14ac:dyDescent="0.25">
      <c r="A4702" s="1">
        <v>19307</v>
      </c>
      <c r="B4702" s="6"/>
      <c r="C4702" s="5"/>
    </row>
    <row r="4703" spans="1:7" x14ac:dyDescent="0.25">
      <c r="A4703" s="1">
        <v>19308</v>
      </c>
      <c r="B4703" s="6"/>
      <c r="C4703" s="5"/>
    </row>
    <row r="4704" spans="1:7" x14ac:dyDescent="0.25">
      <c r="A4704" s="1">
        <v>19309</v>
      </c>
      <c r="B4704" s="6"/>
      <c r="C4704" s="5"/>
    </row>
    <row r="4705" spans="1:3" x14ac:dyDescent="0.25">
      <c r="A4705" s="1">
        <v>19310</v>
      </c>
      <c r="B4705" s="6"/>
      <c r="C4705" s="5"/>
    </row>
    <row r="4706" spans="1:3" x14ac:dyDescent="0.25">
      <c r="A4706" s="1">
        <v>19311</v>
      </c>
      <c r="B4706" s="6"/>
      <c r="C4706" s="5"/>
    </row>
    <row r="4707" spans="1:3" x14ac:dyDescent="0.25">
      <c r="A4707" s="1">
        <v>19312</v>
      </c>
      <c r="B4707" s="6"/>
      <c r="C4707" s="5"/>
    </row>
    <row r="4708" spans="1:3" x14ac:dyDescent="0.25">
      <c r="A4708" s="1">
        <v>19313</v>
      </c>
      <c r="B4708" s="6"/>
      <c r="C4708" s="5"/>
    </row>
    <row r="4709" spans="1:3" x14ac:dyDescent="0.25">
      <c r="A4709" s="1">
        <v>19314</v>
      </c>
      <c r="B4709" s="6"/>
      <c r="C4709" s="5"/>
    </row>
    <row r="4710" spans="1:3" x14ac:dyDescent="0.25">
      <c r="A4710" s="1">
        <v>19315</v>
      </c>
      <c r="B4710" s="6"/>
      <c r="C4710" s="5"/>
    </row>
    <row r="4711" spans="1:3" x14ac:dyDescent="0.25">
      <c r="A4711" s="1">
        <v>19316</v>
      </c>
      <c r="B4711" s="6"/>
      <c r="C4711" s="5"/>
    </row>
    <row r="4712" spans="1:3" x14ac:dyDescent="0.25">
      <c r="A4712" s="1">
        <v>19317</v>
      </c>
      <c r="B4712" s="6"/>
      <c r="C4712" s="5"/>
    </row>
    <row r="4713" spans="1:3" x14ac:dyDescent="0.25">
      <c r="A4713" s="1">
        <v>19318</v>
      </c>
      <c r="B4713" s="6"/>
      <c r="C4713" s="5"/>
    </row>
    <row r="4714" spans="1:3" x14ac:dyDescent="0.25">
      <c r="A4714" s="1">
        <v>19319</v>
      </c>
      <c r="B4714" s="6"/>
      <c r="C4714" s="5"/>
    </row>
    <row r="4715" spans="1:3" x14ac:dyDescent="0.25">
      <c r="A4715" s="1">
        <v>19320</v>
      </c>
      <c r="B4715" s="6"/>
      <c r="C4715" s="5"/>
    </row>
    <row r="4716" spans="1:3" x14ac:dyDescent="0.25">
      <c r="A4716" s="1">
        <v>19321</v>
      </c>
      <c r="B4716" s="6"/>
      <c r="C4716" s="5"/>
    </row>
    <row r="4717" spans="1:3" x14ac:dyDescent="0.25">
      <c r="A4717" s="1">
        <v>19322</v>
      </c>
      <c r="B4717" s="6"/>
      <c r="C4717" s="5"/>
    </row>
    <row r="4718" spans="1:3" x14ac:dyDescent="0.25">
      <c r="A4718" s="1">
        <v>19323</v>
      </c>
      <c r="B4718" s="6"/>
      <c r="C4718" s="5"/>
    </row>
    <row r="4719" spans="1:3" x14ac:dyDescent="0.25">
      <c r="A4719" s="1">
        <v>19324</v>
      </c>
      <c r="B4719" s="6"/>
      <c r="C4719" s="5"/>
    </row>
    <row r="4720" spans="1:3" x14ac:dyDescent="0.25">
      <c r="A4720" s="1">
        <v>19325</v>
      </c>
      <c r="B4720" s="6"/>
      <c r="C4720" s="5"/>
    </row>
    <row r="4721" spans="1:3" x14ac:dyDescent="0.25">
      <c r="A4721" s="1">
        <v>19326</v>
      </c>
      <c r="B4721" s="6"/>
      <c r="C4721" s="5"/>
    </row>
    <row r="4722" spans="1:3" x14ac:dyDescent="0.25">
      <c r="A4722" s="1">
        <v>19327</v>
      </c>
    </row>
    <row r="4723" spans="1:3" x14ac:dyDescent="0.25">
      <c r="A4723" s="1">
        <v>19328</v>
      </c>
    </row>
    <row r="4724" spans="1:3" x14ac:dyDescent="0.25">
      <c r="A4724" s="1">
        <v>19329</v>
      </c>
    </row>
    <row r="4725" spans="1:3" x14ac:dyDescent="0.25">
      <c r="A4725" s="1">
        <v>19330</v>
      </c>
    </row>
    <row r="4726" spans="1:3" x14ac:dyDescent="0.25">
      <c r="A4726" s="1">
        <v>19331</v>
      </c>
    </row>
    <row r="4727" spans="1:3" x14ac:dyDescent="0.25">
      <c r="A4727" s="1">
        <v>19332</v>
      </c>
    </row>
    <row r="4728" spans="1:3" x14ac:dyDescent="0.25">
      <c r="A4728" s="1">
        <v>19333</v>
      </c>
    </row>
    <row r="4729" spans="1:3" x14ac:dyDescent="0.25">
      <c r="A4729" s="1">
        <v>19334</v>
      </c>
    </row>
    <row r="4730" spans="1:3" x14ac:dyDescent="0.25">
      <c r="A4730" s="1">
        <v>19335</v>
      </c>
    </row>
    <row r="4731" spans="1:3" x14ac:dyDescent="0.25">
      <c r="A4731" s="1">
        <v>19336</v>
      </c>
    </row>
    <row r="4732" spans="1:3" x14ac:dyDescent="0.25">
      <c r="A4732" s="1">
        <v>19337</v>
      </c>
    </row>
    <row r="4733" spans="1:3" x14ac:dyDescent="0.25">
      <c r="A4733" s="1">
        <v>19338</v>
      </c>
    </row>
    <row r="4734" spans="1:3" x14ac:dyDescent="0.25">
      <c r="A4734" s="1">
        <v>19339</v>
      </c>
    </row>
    <row r="4735" spans="1:3" x14ac:dyDescent="0.25">
      <c r="A4735" s="1">
        <v>19340</v>
      </c>
    </row>
    <row r="4736" spans="1:3" x14ac:dyDescent="0.25">
      <c r="A4736" s="1">
        <v>19341</v>
      </c>
    </row>
    <row r="4737" spans="1:6" x14ac:dyDescent="0.25">
      <c r="A4737" s="1">
        <v>19342</v>
      </c>
    </row>
    <row r="4738" spans="1:6" x14ac:dyDescent="0.25">
      <c r="A4738" s="1">
        <v>19343</v>
      </c>
    </row>
    <row r="4739" spans="1:6" x14ac:dyDescent="0.25">
      <c r="A4739" s="1">
        <v>19344</v>
      </c>
    </row>
    <row r="4740" spans="1:6" x14ac:dyDescent="0.25">
      <c r="A4740" s="1">
        <v>19345</v>
      </c>
    </row>
    <row r="4741" spans="1:6" x14ac:dyDescent="0.25">
      <c r="A4741" s="1">
        <v>19346</v>
      </c>
    </row>
    <row r="4742" spans="1:6" x14ac:dyDescent="0.25">
      <c r="A4742" s="1">
        <v>19347</v>
      </c>
    </row>
    <row r="4743" spans="1:6" x14ac:dyDescent="0.25">
      <c r="A4743" s="1">
        <v>19348</v>
      </c>
    </row>
    <row r="4744" spans="1:6" x14ac:dyDescent="0.25">
      <c r="A4744" s="1">
        <v>19349</v>
      </c>
    </row>
    <row r="4745" spans="1:6" ht="15.75" thickBot="1" x14ac:dyDescent="0.3">
      <c r="A4745" s="1">
        <v>19350</v>
      </c>
    </row>
    <row r="4746" spans="1:6" ht="15.75" thickBot="1" x14ac:dyDescent="0.3">
      <c r="A4746" s="13">
        <v>19400</v>
      </c>
      <c r="B4746" s="7" t="s">
        <v>386</v>
      </c>
      <c r="C4746" s="7" t="s">
        <v>387</v>
      </c>
      <c r="D4746" s="8" t="s">
        <v>388</v>
      </c>
      <c r="E4746" s="8"/>
      <c r="F4746" s="9" t="s">
        <v>389</v>
      </c>
    </row>
    <row r="4747" spans="1:6" x14ac:dyDescent="0.25">
      <c r="A4747" s="1">
        <v>19401</v>
      </c>
      <c r="B4747" s="6" t="s">
        <v>1196</v>
      </c>
      <c r="C4747" s="12"/>
    </row>
    <row r="4748" spans="1:6" x14ac:dyDescent="0.25">
      <c r="A4748" s="1">
        <v>19402</v>
      </c>
      <c r="B4748" s="6"/>
      <c r="C4748" s="12"/>
    </row>
    <row r="4749" spans="1:6" x14ac:dyDescent="0.25">
      <c r="A4749" s="1">
        <v>19403</v>
      </c>
      <c r="B4749" s="6"/>
      <c r="C4749" s="5"/>
    </row>
    <row r="4750" spans="1:6" x14ac:dyDescent="0.25">
      <c r="A4750" s="1">
        <v>19404</v>
      </c>
      <c r="B4750" s="6"/>
      <c r="C4750" s="5"/>
    </row>
    <row r="4751" spans="1:6" x14ac:dyDescent="0.25">
      <c r="A4751" s="1">
        <v>19405</v>
      </c>
      <c r="B4751" s="6"/>
      <c r="C4751" s="5"/>
    </row>
    <row r="4752" spans="1:6" x14ac:dyDescent="0.25">
      <c r="A4752" s="1">
        <v>19406</v>
      </c>
      <c r="B4752" s="6"/>
      <c r="C4752" s="5"/>
    </row>
    <row r="4753" spans="1:3" x14ac:dyDescent="0.25">
      <c r="A4753" s="1">
        <v>19407</v>
      </c>
      <c r="B4753" s="6"/>
      <c r="C4753" s="5"/>
    </row>
    <row r="4754" spans="1:3" x14ac:dyDescent="0.25">
      <c r="A4754" s="1">
        <v>19408</v>
      </c>
      <c r="B4754" s="6"/>
      <c r="C4754" s="5"/>
    </row>
    <row r="4755" spans="1:3" x14ac:dyDescent="0.25">
      <c r="A4755" s="1">
        <v>19409</v>
      </c>
      <c r="B4755" s="6"/>
      <c r="C4755" s="5"/>
    </row>
    <row r="4756" spans="1:3" x14ac:dyDescent="0.25">
      <c r="A4756" s="1">
        <v>19410</v>
      </c>
      <c r="B4756" s="6"/>
      <c r="C4756" s="5"/>
    </row>
    <row r="4757" spans="1:3" x14ac:dyDescent="0.25">
      <c r="A4757" s="1">
        <v>19411</v>
      </c>
      <c r="B4757" s="6"/>
      <c r="C4757" s="5"/>
    </row>
    <row r="4758" spans="1:3" x14ac:dyDescent="0.25">
      <c r="A4758" s="1">
        <v>19412</v>
      </c>
      <c r="B4758" s="6"/>
      <c r="C4758" s="5"/>
    </row>
    <row r="4759" spans="1:3" x14ac:dyDescent="0.25">
      <c r="A4759" s="1">
        <v>19413</v>
      </c>
      <c r="B4759" s="6"/>
      <c r="C4759" s="5"/>
    </row>
    <row r="4760" spans="1:3" x14ac:dyDescent="0.25">
      <c r="A4760" s="1">
        <v>19414</v>
      </c>
      <c r="B4760" s="6"/>
      <c r="C4760" s="5"/>
    </row>
    <row r="4761" spans="1:3" x14ac:dyDescent="0.25">
      <c r="A4761" s="1">
        <v>19415</v>
      </c>
      <c r="B4761" s="6"/>
      <c r="C4761" s="5"/>
    </row>
    <row r="4762" spans="1:3" x14ac:dyDescent="0.25">
      <c r="A4762" s="1">
        <v>19416</v>
      </c>
      <c r="B4762" s="6"/>
      <c r="C4762" s="5"/>
    </row>
    <row r="4763" spans="1:3" x14ac:dyDescent="0.25">
      <c r="A4763" s="1">
        <v>19417</v>
      </c>
      <c r="B4763" s="6"/>
      <c r="C4763" s="5"/>
    </row>
    <row r="4764" spans="1:3" x14ac:dyDescent="0.25">
      <c r="A4764" s="1">
        <v>19418</v>
      </c>
      <c r="B4764" s="6"/>
      <c r="C4764" s="5"/>
    </row>
    <row r="4765" spans="1:3" x14ac:dyDescent="0.25">
      <c r="A4765" s="1">
        <v>19419</v>
      </c>
      <c r="B4765" s="6"/>
      <c r="C4765" s="5"/>
    </row>
    <row r="4766" spans="1:3" x14ac:dyDescent="0.25">
      <c r="A4766" s="1">
        <v>19420</v>
      </c>
      <c r="B4766" s="6"/>
      <c r="C4766" s="5"/>
    </row>
    <row r="4767" spans="1:3" x14ac:dyDescent="0.25">
      <c r="A4767" s="1">
        <v>19421</v>
      </c>
      <c r="B4767" s="6"/>
      <c r="C4767" s="5"/>
    </row>
    <row r="4768" spans="1:3" x14ac:dyDescent="0.25">
      <c r="A4768" s="1">
        <v>19422</v>
      </c>
      <c r="B4768" s="6"/>
      <c r="C4768" s="5"/>
    </row>
    <row r="4769" spans="1:3" x14ac:dyDescent="0.25">
      <c r="A4769" s="1">
        <v>19423</v>
      </c>
      <c r="B4769" s="6"/>
      <c r="C4769" s="5"/>
    </row>
    <row r="4770" spans="1:3" x14ac:dyDescent="0.25">
      <c r="A4770" s="1">
        <v>19424</v>
      </c>
      <c r="B4770" s="6"/>
      <c r="C4770" s="5"/>
    </row>
    <row r="4771" spans="1:3" x14ac:dyDescent="0.25">
      <c r="A4771" s="1">
        <v>19425</v>
      </c>
      <c r="B4771" s="6"/>
      <c r="C4771" s="5"/>
    </row>
    <row r="4772" spans="1:3" x14ac:dyDescent="0.25">
      <c r="A4772" s="1">
        <v>19426</v>
      </c>
      <c r="B4772" s="6"/>
      <c r="C4772" s="5"/>
    </row>
    <row r="4773" spans="1:3" x14ac:dyDescent="0.25">
      <c r="A4773" s="1">
        <v>19427</v>
      </c>
    </row>
    <row r="4774" spans="1:3" x14ac:dyDescent="0.25">
      <c r="A4774" s="1">
        <v>19428</v>
      </c>
    </row>
    <row r="4775" spans="1:3" x14ac:dyDescent="0.25">
      <c r="A4775" s="1">
        <v>19429</v>
      </c>
    </row>
    <row r="4776" spans="1:3" x14ac:dyDescent="0.25">
      <c r="A4776" s="1">
        <v>19430</v>
      </c>
    </row>
    <row r="4777" spans="1:3" x14ac:dyDescent="0.25">
      <c r="A4777" s="1">
        <v>19431</v>
      </c>
    </row>
    <row r="4778" spans="1:3" x14ac:dyDescent="0.25">
      <c r="A4778" s="1">
        <v>19432</v>
      </c>
    </row>
    <row r="4779" spans="1:3" x14ac:dyDescent="0.25">
      <c r="A4779" s="1">
        <v>19433</v>
      </c>
    </row>
    <row r="4780" spans="1:3" x14ac:dyDescent="0.25">
      <c r="A4780" s="1">
        <v>19434</v>
      </c>
    </row>
    <row r="4781" spans="1:3" x14ac:dyDescent="0.25">
      <c r="A4781" s="1">
        <v>19435</v>
      </c>
    </row>
    <row r="4782" spans="1:3" x14ac:dyDescent="0.25">
      <c r="A4782" s="1">
        <v>19436</v>
      </c>
    </row>
    <row r="4783" spans="1:3" x14ac:dyDescent="0.25">
      <c r="A4783" s="1">
        <v>19437</v>
      </c>
    </row>
    <row r="4784" spans="1:3" x14ac:dyDescent="0.25">
      <c r="A4784" s="1">
        <v>19438</v>
      </c>
    </row>
    <row r="4785" spans="1:7" x14ac:dyDescent="0.25">
      <c r="A4785" s="1">
        <v>19439</v>
      </c>
    </row>
    <row r="4786" spans="1:7" x14ac:dyDescent="0.25">
      <c r="A4786" s="1">
        <v>19440</v>
      </c>
    </row>
    <row r="4787" spans="1:7" x14ac:dyDescent="0.25">
      <c r="A4787" s="1">
        <v>19441</v>
      </c>
    </row>
    <row r="4788" spans="1:7" x14ac:dyDescent="0.25">
      <c r="A4788" s="1">
        <v>19442</v>
      </c>
    </row>
    <row r="4789" spans="1:7" x14ac:dyDescent="0.25">
      <c r="A4789" s="1">
        <v>19443</v>
      </c>
    </row>
    <row r="4790" spans="1:7" x14ac:dyDescent="0.25">
      <c r="A4790" s="1">
        <v>19444</v>
      </c>
    </row>
    <row r="4791" spans="1:7" x14ac:dyDescent="0.25">
      <c r="A4791" s="1">
        <v>19445</v>
      </c>
    </row>
    <row r="4792" spans="1:7" x14ac:dyDescent="0.25">
      <c r="A4792" s="1">
        <v>19446</v>
      </c>
    </row>
    <row r="4793" spans="1:7" x14ac:dyDescent="0.25">
      <c r="A4793" s="1">
        <v>19447</v>
      </c>
    </row>
    <row r="4794" spans="1:7" x14ac:dyDescent="0.25">
      <c r="A4794" s="1">
        <v>19448</v>
      </c>
    </row>
    <row r="4795" spans="1:7" x14ac:dyDescent="0.25">
      <c r="A4795" s="1">
        <v>19449</v>
      </c>
    </row>
    <row r="4796" spans="1:7" ht="15.75" thickBot="1" x14ac:dyDescent="0.3">
      <c r="A4796" s="1">
        <v>19450</v>
      </c>
    </row>
    <row r="4797" spans="1:7" ht="15.75" thickBot="1" x14ac:dyDescent="0.3">
      <c r="A4797" s="13">
        <v>19500</v>
      </c>
      <c r="B4797" s="7" t="s">
        <v>390</v>
      </c>
      <c r="C4797" s="7" t="s">
        <v>391</v>
      </c>
      <c r="D4797" s="8" t="s">
        <v>392</v>
      </c>
      <c r="E4797" s="8" t="s">
        <v>393</v>
      </c>
      <c r="F4797" s="9" t="s">
        <v>394</v>
      </c>
    </row>
    <row r="4798" spans="1:7" x14ac:dyDescent="0.25">
      <c r="A4798" s="1">
        <v>19501</v>
      </c>
      <c r="B4798" s="6" t="s">
        <v>1197</v>
      </c>
      <c r="C4798" s="12" t="s">
        <v>1198</v>
      </c>
      <c r="G4798" s="6"/>
    </row>
    <row r="4799" spans="1:7" x14ac:dyDescent="0.25">
      <c r="A4799" s="1">
        <v>19502</v>
      </c>
      <c r="B4799" s="6" t="s">
        <v>1199</v>
      </c>
      <c r="C4799" s="12"/>
      <c r="G4799" s="12"/>
    </row>
    <row r="4800" spans="1:7" x14ac:dyDescent="0.25">
      <c r="A4800" s="1">
        <v>19503</v>
      </c>
      <c r="B4800" s="6" t="s">
        <v>1200</v>
      </c>
      <c r="C4800" s="5" t="s">
        <v>1201</v>
      </c>
      <c r="G4800" s="6"/>
    </row>
    <row r="4801" spans="1:7" x14ac:dyDescent="0.25">
      <c r="A4801" s="1">
        <v>19504</v>
      </c>
      <c r="B4801" s="6"/>
      <c r="C4801" s="5"/>
      <c r="G4801" s="6"/>
    </row>
    <row r="4802" spans="1:7" x14ac:dyDescent="0.25">
      <c r="A4802" s="1">
        <v>19505</v>
      </c>
      <c r="B4802" s="6"/>
      <c r="C4802" s="5"/>
      <c r="G4802" s="6"/>
    </row>
    <row r="4803" spans="1:7" x14ac:dyDescent="0.25">
      <c r="A4803" s="1">
        <v>19506</v>
      </c>
      <c r="B4803" s="6"/>
      <c r="C4803" s="5"/>
      <c r="G4803" s="12"/>
    </row>
    <row r="4804" spans="1:7" x14ac:dyDescent="0.25">
      <c r="A4804" s="1">
        <v>19507</v>
      </c>
      <c r="B4804" s="6"/>
      <c r="C4804" s="5"/>
    </row>
    <row r="4805" spans="1:7" x14ac:dyDescent="0.25">
      <c r="A4805" s="1">
        <v>19508</v>
      </c>
      <c r="B4805" s="6"/>
      <c r="C4805" s="5"/>
    </row>
    <row r="4806" spans="1:7" x14ac:dyDescent="0.25">
      <c r="A4806" s="1">
        <v>19509</v>
      </c>
      <c r="B4806" s="6"/>
      <c r="C4806" s="5"/>
    </row>
    <row r="4807" spans="1:7" x14ac:dyDescent="0.25">
      <c r="A4807" s="1">
        <v>19510</v>
      </c>
      <c r="B4807" s="6"/>
      <c r="C4807" s="5"/>
    </row>
    <row r="4808" spans="1:7" x14ac:dyDescent="0.25">
      <c r="A4808" s="1">
        <v>19511</v>
      </c>
      <c r="B4808" s="6"/>
      <c r="C4808" s="5"/>
    </row>
    <row r="4809" spans="1:7" x14ac:dyDescent="0.25">
      <c r="A4809" s="1">
        <v>19512</v>
      </c>
      <c r="B4809" s="6"/>
      <c r="C4809" s="5"/>
    </row>
    <row r="4810" spans="1:7" x14ac:dyDescent="0.25">
      <c r="A4810" s="1">
        <v>19513</v>
      </c>
      <c r="B4810" s="6"/>
      <c r="C4810" s="5"/>
    </row>
    <row r="4811" spans="1:7" x14ac:dyDescent="0.25">
      <c r="A4811" s="1">
        <v>19514</v>
      </c>
      <c r="B4811" s="6"/>
      <c r="C4811" s="5"/>
    </row>
    <row r="4812" spans="1:7" x14ac:dyDescent="0.25">
      <c r="A4812" s="1">
        <v>19515</v>
      </c>
      <c r="B4812" s="6"/>
      <c r="C4812" s="5"/>
    </row>
    <row r="4813" spans="1:7" x14ac:dyDescent="0.25">
      <c r="A4813" s="1">
        <v>19516</v>
      </c>
      <c r="B4813" s="6"/>
      <c r="C4813" s="5"/>
    </row>
    <row r="4814" spans="1:7" x14ac:dyDescent="0.25">
      <c r="A4814" s="1">
        <v>19517</v>
      </c>
      <c r="B4814" s="6"/>
      <c r="C4814" s="5"/>
    </row>
    <row r="4815" spans="1:7" x14ac:dyDescent="0.25">
      <c r="A4815" s="1">
        <v>19518</v>
      </c>
      <c r="B4815" s="6"/>
      <c r="C4815" s="5"/>
    </row>
    <row r="4816" spans="1:7" x14ac:dyDescent="0.25">
      <c r="A4816" s="1">
        <v>19519</v>
      </c>
      <c r="B4816" s="6"/>
      <c r="C4816" s="5"/>
    </row>
    <row r="4817" spans="1:3" x14ac:dyDescent="0.25">
      <c r="A4817" s="1">
        <v>19520</v>
      </c>
      <c r="B4817" s="6"/>
      <c r="C4817" s="5"/>
    </row>
    <row r="4818" spans="1:3" x14ac:dyDescent="0.25">
      <c r="A4818" s="1">
        <v>19521</v>
      </c>
      <c r="B4818" s="6"/>
      <c r="C4818" s="5"/>
    </row>
    <row r="4819" spans="1:3" x14ac:dyDescent="0.25">
      <c r="A4819" s="1">
        <v>19522</v>
      </c>
      <c r="B4819" s="6"/>
      <c r="C4819" s="5"/>
    </row>
    <row r="4820" spans="1:3" x14ac:dyDescent="0.25">
      <c r="A4820" s="1">
        <v>19523</v>
      </c>
      <c r="B4820" s="6"/>
      <c r="C4820" s="5"/>
    </row>
    <row r="4821" spans="1:3" x14ac:dyDescent="0.25">
      <c r="A4821" s="1">
        <v>19524</v>
      </c>
      <c r="B4821" s="6"/>
      <c r="C4821" s="5"/>
    </row>
    <row r="4822" spans="1:3" x14ac:dyDescent="0.25">
      <c r="A4822" s="1">
        <v>19525</v>
      </c>
      <c r="B4822" s="6"/>
      <c r="C4822" s="5"/>
    </row>
    <row r="4823" spans="1:3" x14ac:dyDescent="0.25">
      <c r="A4823" s="1">
        <v>19526</v>
      </c>
      <c r="B4823" s="6"/>
      <c r="C4823" s="5"/>
    </row>
    <row r="4824" spans="1:3" x14ac:dyDescent="0.25">
      <c r="A4824" s="1">
        <v>19527</v>
      </c>
    </row>
    <row r="4825" spans="1:3" x14ac:dyDescent="0.25">
      <c r="A4825" s="1">
        <v>19528</v>
      </c>
    </row>
    <row r="4826" spans="1:3" x14ac:dyDescent="0.25">
      <c r="A4826" s="1">
        <v>19529</v>
      </c>
    </row>
    <row r="4827" spans="1:3" x14ac:dyDescent="0.25">
      <c r="A4827" s="1">
        <v>19530</v>
      </c>
    </row>
    <row r="4828" spans="1:3" x14ac:dyDescent="0.25">
      <c r="A4828" s="1">
        <v>19531</v>
      </c>
    </row>
    <row r="4829" spans="1:3" x14ac:dyDescent="0.25">
      <c r="A4829" s="1">
        <v>19532</v>
      </c>
    </row>
    <row r="4830" spans="1:3" x14ac:dyDescent="0.25">
      <c r="A4830" s="1">
        <v>19533</v>
      </c>
    </row>
    <row r="4831" spans="1:3" x14ac:dyDescent="0.25">
      <c r="A4831" s="1">
        <v>19534</v>
      </c>
    </row>
    <row r="4832" spans="1:3" x14ac:dyDescent="0.25">
      <c r="A4832" s="1">
        <v>19535</v>
      </c>
    </row>
    <row r="4833" spans="1:6" x14ac:dyDescent="0.25">
      <c r="A4833" s="1">
        <v>19536</v>
      </c>
    </row>
    <row r="4834" spans="1:6" x14ac:dyDescent="0.25">
      <c r="A4834" s="1">
        <v>19537</v>
      </c>
    </row>
    <row r="4835" spans="1:6" x14ac:dyDescent="0.25">
      <c r="A4835" s="1">
        <v>19538</v>
      </c>
    </row>
    <row r="4836" spans="1:6" x14ac:dyDescent="0.25">
      <c r="A4836" s="1">
        <v>19539</v>
      </c>
    </row>
    <row r="4837" spans="1:6" x14ac:dyDescent="0.25">
      <c r="A4837" s="1">
        <v>19540</v>
      </c>
    </row>
    <row r="4838" spans="1:6" x14ac:dyDescent="0.25">
      <c r="A4838" s="1">
        <v>19541</v>
      </c>
    </row>
    <row r="4839" spans="1:6" x14ac:dyDescent="0.25">
      <c r="A4839" s="1">
        <v>19542</v>
      </c>
    </row>
    <row r="4840" spans="1:6" x14ac:dyDescent="0.25">
      <c r="A4840" s="1">
        <v>19543</v>
      </c>
    </row>
    <row r="4841" spans="1:6" x14ac:dyDescent="0.25">
      <c r="A4841" s="1">
        <v>19544</v>
      </c>
    </row>
    <row r="4842" spans="1:6" x14ac:dyDescent="0.25">
      <c r="A4842" s="1">
        <v>19545</v>
      </c>
    </row>
    <row r="4843" spans="1:6" x14ac:dyDescent="0.25">
      <c r="A4843" s="1">
        <v>19546</v>
      </c>
    </row>
    <row r="4844" spans="1:6" x14ac:dyDescent="0.25">
      <c r="A4844" s="1">
        <v>19547</v>
      </c>
    </row>
    <row r="4845" spans="1:6" x14ac:dyDescent="0.25">
      <c r="A4845" s="1">
        <v>19548</v>
      </c>
    </row>
    <row r="4846" spans="1:6" x14ac:dyDescent="0.25">
      <c r="A4846" s="1">
        <v>19549</v>
      </c>
    </row>
    <row r="4847" spans="1:6" ht="15.75" thickBot="1" x14ac:dyDescent="0.3">
      <c r="A4847" s="1">
        <v>19550</v>
      </c>
    </row>
    <row r="4848" spans="1:6" ht="15.75" thickBot="1" x14ac:dyDescent="0.3">
      <c r="A4848" s="13">
        <v>19600</v>
      </c>
      <c r="B4848" s="7" t="s">
        <v>395</v>
      </c>
      <c r="C4848" s="7" t="s">
        <v>396</v>
      </c>
      <c r="D4848" s="8" t="s">
        <v>397</v>
      </c>
      <c r="E4848" s="8" t="s">
        <v>398</v>
      </c>
      <c r="F4848" s="9" t="s">
        <v>399</v>
      </c>
    </row>
    <row r="4849" spans="1:7" x14ac:dyDescent="0.25">
      <c r="A4849" s="1">
        <v>19601</v>
      </c>
      <c r="B4849" s="6" t="s">
        <v>1197</v>
      </c>
      <c r="C4849" s="12" t="s">
        <v>1202</v>
      </c>
      <c r="G4849" s="6"/>
    </row>
    <row r="4850" spans="1:7" x14ac:dyDescent="0.25">
      <c r="A4850" s="1">
        <v>19602</v>
      </c>
      <c r="B4850" s="6" t="s">
        <v>1203</v>
      </c>
      <c r="C4850" s="12" t="s">
        <v>1204</v>
      </c>
      <c r="G4850" s="12"/>
    </row>
    <row r="4851" spans="1:7" x14ac:dyDescent="0.25">
      <c r="A4851" s="1">
        <v>19603</v>
      </c>
      <c r="B4851" s="6" t="s">
        <v>1199</v>
      </c>
      <c r="C4851" s="5" t="s">
        <v>1205</v>
      </c>
      <c r="G4851" s="6"/>
    </row>
    <row r="4852" spans="1:7" x14ac:dyDescent="0.25">
      <c r="A4852" s="1">
        <v>19604</v>
      </c>
      <c r="B4852" s="6"/>
      <c r="C4852" s="5"/>
      <c r="G4852" s="12"/>
    </row>
    <row r="4853" spans="1:7" x14ac:dyDescent="0.25">
      <c r="A4853" s="1">
        <v>19605</v>
      </c>
      <c r="B4853" s="6"/>
      <c r="C4853" s="5"/>
      <c r="G4853" s="6"/>
    </row>
    <row r="4854" spans="1:7" x14ac:dyDescent="0.25">
      <c r="A4854" s="1">
        <v>19606</v>
      </c>
      <c r="B4854" s="6"/>
      <c r="C4854" s="5"/>
      <c r="G4854" s="12"/>
    </row>
    <row r="4855" spans="1:7" x14ac:dyDescent="0.25">
      <c r="A4855" s="1">
        <v>19607</v>
      </c>
      <c r="B4855" s="6"/>
      <c r="C4855" s="5"/>
    </row>
    <row r="4856" spans="1:7" x14ac:dyDescent="0.25">
      <c r="A4856" s="1">
        <v>19608</v>
      </c>
      <c r="B4856" s="6"/>
      <c r="C4856" s="5"/>
    </row>
    <row r="4857" spans="1:7" x14ac:dyDescent="0.25">
      <c r="A4857" s="1">
        <v>19609</v>
      </c>
      <c r="B4857" s="6"/>
      <c r="C4857" s="5"/>
    </row>
    <row r="4858" spans="1:7" x14ac:dyDescent="0.25">
      <c r="A4858" s="1">
        <v>19610</v>
      </c>
      <c r="B4858" s="6"/>
      <c r="C4858" s="5"/>
    </row>
    <row r="4859" spans="1:7" x14ac:dyDescent="0.25">
      <c r="A4859" s="1">
        <v>19611</v>
      </c>
      <c r="B4859" s="6"/>
      <c r="C4859" s="5"/>
    </row>
    <row r="4860" spans="1:7" x14ac:dyDescent="0.25">
      <c r="A4860" s="1">
        <v>19612</v>
      </c>
      <c r="B4860" s="6"/>
      <c r="C4860" s="5"/>
    </row>
    <row r="4861" spans="1:7" x14ac:dyDescent="0.25">
      <c r="A4861" s="1">
        <v>19613</v>
      </c>
      <c r="B4861" s="6"/>
      <c r="C4861" s="5"/>
    </row>
    <row r="4862" spans="1:7" x14ac:dyDescent="0.25">
      <c r="A4862" s="1">
        <v>19614</v>
      </c>
      <c r="B4862" s="6"/>
      <c r="C4862" s="5"/>
    </row>
    <row r="4863" spans="1:7" x14ac:dyDescent="0.25">
      <c r="A4863" s="1">
        <v>19615</v>
      </c>
      <c r="B4863" s="6"/>
      <c r="C4863" s="5"/>
    </row>
    <row r="4864" spans="1:7" x14ac:dyDescent="0.25">
      <c r="A4864" s="1">
        <v>19616</v>
      </c>
      <c r="B4864" s="6"/>
      <c r="C4864" s="5"/>
    </row>
    <row r="4865" spans="1:3" x14ac:dyDescent="0.25">
      <c r="A4865" s="1">
        <v>19617</v>
      </c>
      <c r="B4865" s="6"/>
      <c r="C4865" s="5"/>
    </row>
    <row r="4866" spans="1:3" x14ac:dyDescent="0.25">
      <c r="A4866" s="1">
        <v>19618</v>
      </c>
      <c r="B4866" s="6"/>
      <c r="C4866" s="5"/>
    </row>
    <row r="4867" spans="1:3" x14ac:dyDescent="0.25">
      <c r="A4867" s="1">
        <v>19619</v>
      </c>
      <c r="B4867" s="6"/>
      <c r="C4867" s="5"/>
    </row>
    <row r="4868" spans="1:3" x14ac:dyDescent="0.25">
      <c r="A4868" s="1">
        <v>19620</v>
      </c>
      <c r="B4868" s="6"/>
      <c r="C4868" s="5"/>
    </row>
    <row r="4869" spans="1:3" x14ac:dyDescent="0.25">
      <c r="A4869" s="1">
        <v>19621</v>
      </c>
      <c r="B4869" s="6"/>
      <c r="C4869" s="5"/>
    </row>
    <row r="4870" spans="1:3" x14ac:dyDescent="0.25">
      <c r="A4870" s="1">
        <v>19622</v>
      </c>
      <c r="B4870" s="6"/>
      <c r="C4870" s="5"/>
    </row>
    <row r="4871" spans="1:3" x14ac:dyDescent="0.25">
      <c r="A4871" s="1">
        <v>19623</v>
      </c>
      <c r="B4871" s="6"/>
      <c r="C4871" s="5"/>
    </row>
    <row r="4872" spans="1:3" x14ac:dyDescent="0.25">
      <c r="A4872" s="1">
        <v>19624</v>
      </c>
      <c r="B4872" s="6"/>
      <c r="C4872" s="5"/>
    </row>
    <row r="4873" spans="1:3" x14ac:dyDescent="0.25">
      <c r="A4873" s="1">
        <v>19625</v>
      </c>
      <c r="B4873" s="6"/>
      <c r="C4873" s="5"/>
    </row>
    <row r="4874" spans="1:3" x14ac:dyDescent="0.25">
      <c r="A4874" s="1">
        <v>19626</v>
      </c>
      <c r="B4874" s="6"/>
      <c r="C4874" s="5"/>
    </row>
    <row r="4875" spans="1:3" x14ac:dyDescent="0.25">
      <c r="A4875" s="1">
        <v>19627</v>
      </c>
    </row>
    <row r="4876" spans="1:3" x14ac:dyDescent="0.25">
      <c r="A4876" s="1">
        <v>19628</v>
      </c>
    </row>
    <row r="4877" spans="1:3" x14ac:dyDescent="0.25">
      <c r="A4877" s="1">
        <v>19629</v>
      </c>
    </row>
    <row r="4878" spans="1:3" x14ac:dyDescent="0.25">
      <c r="A4878" s="1">
        <v>19630</v>
      </c>
    </row>
    <row r="4879" spans="1:3" x14ac:dyDescent="0.25">
      <c r="A4879" s="1">
        <v>19631</v>
      </c>
    </row>
    <row r="4880" spans="1:3" x14ac:dyDescent="0.25">
      <c r="A4880" s="1">
        <v>19632</v>
      </c>
    </row>
    <row r="4881" spans="1:1" x14ac:dyDescent="0.25">
      <c r="A4881" s="1">
        <v>19633</v>
      </c>
    </row>
    <row r="4882" spans="1:1" x14ac:dyDescent="0.25">
      <c r="A4882" s="1">
        <v>19634</v>
      </c>
    </row>
    <row r="4883" spans="1:1" x14ac:dyDescent="0.25">
      <c r="A4883" s="1">
        <v>19635</v>
      </c>
    </row>
    <row r="4884" spans="1:1" x14ac:dyDescent="0.25">
      <c r="A4884" s="1">
        <v>19636</v>
      </c>
    </row>
    <row r="4885" spans="1:1" x14ac:dyDescent="0.25">
      <c r="A4885" s="1">
        <v>19637</v>
      </c>
    </row>
    <row r="4886" spans="1:1" x14ac:dyDescent="0.25">
      <c r="A4886" s="1">
        <v>19638</v>
      </c>
    </row>
    <row r="4887" spans="1:1" x14ac:dyDescent="0.25">
      <c r="A4887" s="1">
        <v>19639</v>
      </c>
    </row>
    <row r="4888" spans="1:1" x14ac:dyDescent="0.25">
      <c r="A4888" s="1">
        <v>19640</v>
      </c>
    </row>
    <row r="4889" spans="1:1" x14ac:dyDescent="0.25">
      <c r="A4889" s="1">
        <v>19641</v>
      </c>
    </row>
    <row r="4890" spans="1:1" x14ac:dyDescent="0.25">
      <c r="A4890" s="1">
        <v>19642</v>
      </c>
    </row>
    <row r="4891" spans="1:1" x14ac:dyDescent="0.25">
      <c r="A4891" s="1">
        <v>19643</v>
      </c>
    </row>
    <row r="4892" spans="1:1" x14ac:dyDescent="0.25">
      <c r="A4892" s="1">
        <v>19644</v>
      </c>
    </row>
    <row r="4893" spans="1:1" x14ac:dyDescent="0.25">
      <c r="A4893" s="1">
        <v>19645</v>
      </c>
    </row>
    <row r="4894" spans="1:1" x14ac:dyDescent="0.25">
      <c r="A4894" s="1">
        <v>19646</v>
      </c>
    </row>
    <row r="4895" spans="1:1" x14ac:dyDescent="0.25">
      <c r="A4895" s="1">
        <v>19647</v>
      </c>
    </row>
    <row r="4896" spans="1:1" x14ac:dyDescent="0.25">
      <c r="A4896" s="1">
        <v>19648</v>
      </c>
    </row>
    <row r="4897" spans="1:6" x14ac:dyDescent="0.25">
      <c r="A4897" s="1">
        <v>19649</v>
      </c>
    </row>
    <row r="4898" spans="1:6" ht="15.75" thickBot="1" x14ac:dyDescent="0.3">
      <c r="A4898" s="1">
        <v>19650</v>
      </c>
    </row>
    <row r="4899" spans="1:6" ht="15.75" thickBot="1" x14ac:dyDescent="0.3">
      <c r="A4899" s="13">
        <v>19700</v>
      </c>
      <c r="B4899" s="7" t="s">
        <v>400</v>
      </c>
      <c r="C4899" s="7" t="s">
        <v>401</v>
      </c>
      <c r="D4899" s="8" t="s">
        <v>402</v>
      </c>
      <c r="E4899" s="8" t="s">
        <v>403</v>
      </c>
      <c r="F4899" s="9" t="s">
        <v>404</v>
      </c>
    </row>
    <row r="4900" spans="1:6" x14ac:dyDescent="0.25">
      <c r="A4900" s="1">
        <v>19701</v>
      </c>
      <c r="B4900" s="6" t="s">
        <v>1206</v>
      </c>
      <c r="C4900" s="12"/>
    </row>
    <row r="4901" spans="1:6" x14ac:dyDescent="0.25">
      <c r="A4901" s="1">
        <v>19702</v>
      </c>
      <c r="B4901" s="6"/>
      <c r="C4901" s="12"/>
    </row>
    <row r="4902" spans="1:6" x14ac:dyDescent="0.25">
      <c r="A4902" s="1">
        <v>19703</v>
      </c>
      <c r="B4902" s="6"/>
      <c r="C4902" s="5"/>
    </row>
    <row r="4903" spans="1:6" x14ac:dyDescent="0.25">
      <c r="A4903" s="1">
        <v>19704</v>
      </c>
      <c r="B4903" s="6"/>
      <c r="C4903" s="5"/>
    </row>
    <row r="4904" spans="1:6" x14ac:dyDescent="0.25">
      <c r="A4904" s="1">
        <v>19705</v>
      </c>
      <c r="B4904" s="6"/>
      <c r="C4904" s="5"/>
    </row>
    <row r="4905" spans="1:6" x14ac:dyDescent="0.25">
      <c r="A4905" s="1">
        <v>19706</v>
      </c>
      <c r="B4905" s="6"/>
      <c r="C4905" s="5"/>
    </row>
    <row r="4906" spans="1:6" x14ac:dyDescent="0.25">
      <c r="A4906" s="1">
        <v>19707</v>
      </c>
      <c r="B4906" s="6"/>
      <c r="C4906" s="5"/>
    </row>
    <row r="4907" spans="1:6" x14ac:dyDescent="0.25">
      <c r="A4907" s="1">
        <v>19708</v>
      </c>
      <c r="B4907" s="6"/>
      <c r="C4907" s="5"/>
    </row>
    <row r="4908" spans="1:6" x14ac:dyDescent="0.25">
      <c r="A4908" s="1">
        <v>19709</v>
      </c>
      <c r="B4908" s="6"/>
      <c r="C4908" s="5"/>
    </row>
    <row r="4909" spans="1:6" x14ac:dyDescent="0.25">
      <c r="A4909" s="1">
        <v>19710</v>
      </c>
      <c r="B4909" s="6"/>
      <c r="C4909" s="5"/>
    </row>
    <row r="4910" spans="1:6" x14ac:dyDescent="0.25">
      <c r="A4910" s="1">
        <v>19711</v>
      </c>
      <c r="B4910" s="6"/>
      <c r="C4910" s="5"/>
    </row>
    <row r="4911" spans="1:6" x14ac:dyDescent="0.25">
      <c r="A4911" s="1">
        <v>19712</v>
      </c>
      <c r="B4911" s="6"/>
      <c r="C4911" s="5"/>
    </row>
    <row r="4912" spans="1:6" x14ac:dyDescent="0.25">
      <c r="A4912" s="1">
        <v>19713</v>
      </c>
      <c r="B4912" s="6"/>
      <c r="C4912" s="5"/>
    </row>
    <row r="4913" spans="1:3" x14ac:dyDescent="0.25">
      <c r="A4913" s="1">
        <v>19714</v>
      </c>
      <c r="B4913" s="6"/>
      <c r="C4913" s="5"/>
    </row>
    <row r="4914" spans="1:3" x14ac:dyDescent="0.25">
      <c r="A4914" s="1">
        <v>19715</v>
      </c>
      <c r="B4914" s="6"/>
      <c r="C4914" s="5"/>
    </row>
    <row r="4915" spans="1:3" x14ac:dyDescent="0.25">
      <c r="A4915" s="1">
        <v>19716</v>
      </c>
      <c r="B4915" s="6"/>
      <c r="C4915" s="5"/>
    </row>
    <row r="4916" spans="1:3" x14ac:dyDescent="0.25">
      <c r="A4916" s="1">
        <v>19717</v>
      </c>
      <c r="B4916" s="6"/>
      <c r="C4916" s="5"/>
    </row>
    <row r="4917" spans="1:3" x14ac:dyDescent="0.25">
      <c r="A4917" s="1">
        <v>19718</v>
      </c>
      <c r="B4917" s="6"/>
      <c r="C4917" s="5"/>
    </row>
    <row r="4918" spans="1:3" x14ac:dyDescent="0.25">
      <c r="A4918" s="1">
        <v>19719</v>
      </c>
      <c r="B4918" s="6"/>
      <c r="C4918" s="5"/>
    </row>
    <row r="4919" spans="1:3" x14ac:dyDescent="0.25">
      <c r="A4919" s="1">
        <v>19720</v>
      </c>
      <c r="B4919" s="6"/>
      <c r="C4919" s="5"/>
    </row>
    <row r="4920" spans="1:3" x14ac:dyDescent="0.25">
      <c r="A4920" s="1">
        <v>19721</v>
      </c>
      <c r="B4920" s="6"/>
      <c r="C4920" s="5"/>
    </row>
    <row r="4921" spans="1:3" x14ac:dyDescent="0.25">
      <c r="A4921" s="1">
        <v>19722</v>
      </c>
      <c r="B4921" s="6"/>
      <c r="C4921" s="5"/>
    </row>
    <row r="4922" spans="1:3" x14ac:dyDescent="0.25">
      <c r="A4922" s="1">
        <v>19723</v>
      </c>
      <c r="B4922" s="6"/>
      <c r="C4922" s="5"/>
    </row>
    <row r="4923" spans="1:3" x14ac:dyDescent="0.25">
      <c r="A4923" s="1">
        <v>19724</v>
      </c>
      <c r="B4923" s="6"/>
      <c r="C4923" s="5"/>
    </row>
    <row r="4924" spans="1:3" x14ac:dyDescent="0.25">
      <c r="A4924" s="1">
        <v>19725</v>
      </c>
      <c r="B4924" s="6"/>
      <c r="C4924" s="5"/>
    </row>
    <row r="4925" spans="1:3" x14ac:dyDescent="0.25">
      <c r="A4925" s="1">
        <v>19726</v>
      </c>
      <c r="B4925" s="6"/>
      <c r="C4925" s="5"/>
    </row>
    <row r="4926" spans="1:3" x14ac:dyDescent="0.25">
      <c r="A4926" s="1">
        <v>19727</v>
      </c>
    </row>
    <row r="4927" spans="1:3" x14ac:dyDescent="0.25">
      <c r="A4927" s="1">
        <v>19728</v>
      </c>
    </row>
    <row r="4928" spans="1:3" x14ac:dyDescent="0.25">
      <c r="A4928" s="1">
        <v>19729</v>
      </c>
    </row>
    <row r="4929" spans="1:1" x14ac:dyDescent="0.25">
      <c r="A4929" s="1">
        <v>19730</v>
      </c>
    </row>
    <row r="4930" spans="1:1" x14ac:dyDescent="0.25">
      <c r="A4930" s="1">
        <v>19731</v>
      </c>
    </row>
    <row r="4931" spans="1:1" x14ac:dyDescent="0.25">
      <c r="A4931" s="1">
        <v>19732</v>
      </c>
    </row>
    <row r="4932" spans="1:1" x14ac:dyDescent="0.25">
      <c r="A4932" s="1">
        <v>19733</v>
      </c>
    </row>
    <row r="4933" spans="1:1" x14ac:dyDescent="0.25">
      <c r="A4933" s="1">
        <v>19734</v>
      </c>
    </row>
    <row r="4934" spans="1:1" x14ac:dyDescent="0.25">
      <c r="A4934" s="1">
        <v>19735</v>
      </c>
    </row>
    <row r="4935" spans="1:1" x14ac:dyDescent="0.25">
      <c r="A4935" s="1">
        <v>19736</v>
      </c>
    </row>
    <row r="4936" spans="1:1" x14ac:dyDescent="0.25">
      <c r="A4936" s="1">
        <v>19737</v>
      </c>
    </row>
    <row r="4937" spans="1:1" x14ac:dyDescent="0.25">
      <c r="A4937" s="1">
        <v>19738</v>
      </c>
    </row>
    <row r="4938" spans="1:1" x14ac:dyDescent="0.25">
      <c r="A4938" s="1">
        <v>19739</v>
      </c>
    </row>
    <row r="4939" spans="1:1" x14ac:dyDescent="0.25">
      <c r="A4939" s="1">
        <v>19740</v>
      </c>
    </row>
    <row r="4940" spans="1:1" x14ac:dyDescent="0.25">
      <c r="A4940" s="1">
        <v>19741</v>
      </c>
    </row>
    <row r="4941" spans="1:1" x14ac:dyDescent="0.25">
      <c r="A4941" s="1">
        <v>19742</v>
      </c>
    </row>
    <row r="4942" spans="1:1" x14ac:dyDescent="0.25">
      <c r="A4942" s="1">
        <v>19743</v>
      </c>
    </row>
    <row r="4943" spans="1:1" x14ac:dyDescent="0.25">
      <c r="A4943" s="1">
        <v>19744</v>
      </c>
    </row>
    <row r="4944" spans="1:1" x14ac:dyDescent="0.25">
      <c r="A4944" s="1">
        <v>19745</v>
      </c>
    </row>
    <row r="4945" spans="1:7" x14ac:dyDescent="0.25">
      <c r="A4945" s="1">
        <v>19746</v>
      </c>
    </row>
    <row r="4946" spans="1:7" x14ac:dyDescent="0.25">
      <c r="A4946" s="1">
        <v>19747</v>
      </c>
    </row>
    <row r="4947" spans="1:7" x14ac:dyDescent="0.25">
      <c r="A4947" s="1">
        <v>19748</v>
      </c>
    </row>
    <row r="4948" spans="1:7" x14ac:dyDescent="0.25">
      <c r="A4948" s="1">
        <v>19749</v>
      </c>
    </row>
    <row r="4949" spans="1:7" ht="15.75" thickBot="1" x14ac:dyDescent="0.3">
      <c r="A4949" s="1">
        <v>19750</v>
      </c>
    </row>
    <row r="4950" spans="1:7" ht="15.75" thickBot="1" x14ac:dyDescent="0.3">
      <c r="A4950" s="13">
        <v>19800</v>
      </c>
      <c r="B4950" s="7" t="s">
        <v>405</v>
      </c>
      <c r="C4950" s="7" t="s">
        <v>406</v>
      </c>
      <c r="D4950" s="8" t="s">
        <v>407</v>
      </c>
      <c r="E4950" s="8" t="s">
        <v>408</v>
      </c>
      <c r="F4950" s="9" t="s">
        <v>409</v>
      </c>
    </row>
    <row r="4951" spans="1:7" x14ac:dyDescent="0.25">
      <c r="A4951" s="1">
        <v>19801</v>
      </c>
      <c r="B4951" s="6" t="s">
        <v>1207</v>
      </c>
      <c r="C4951" s="12" t="s">
        <v>1208</v>
      </c>
      <c r="G4951" s="15"/>
    </row>
    <row r="4952" spans="1:7" x14ac:dyDescent="0.25">
      <c r="A4952" s="1">
        <v>19802</v>
      </c>
      <c r="B4952" s="6" t="s">
        <v>1209</v>
      </c>
      <c r="C4952" s="12" t="s">
        <v>1208</v>
      </c>
      <c r="G4952" s="12"/>
    </row>
    <row r="4953" spans="1:7" x14ac:dyDescent="0.25">
      <c r="A4953" s="1">
        <v>19803</v>
      </c>
      <c r="B4953" s="6" t="s">
        <v>1210</v>
      </c>
      <c r="C4953" s="5" t="s">
        <v>1211</v>
      </c>
      <c r="G4953" s="6"/>
    </row>
    <row r="4954" spans="1:7" x14ac:dyDescent="0.25">
      <c r="A4954" s="1">
        <v>19804</v>
      </c>
      <c r="B4954" s="6"/>
      <c r="C4954" s="5"/>
      <c r="G4954" s="12"/>
    </row>
    <row r="4955" spans="1:7" x14ac:dyDescent="0.25">
      <c r="A4955" s="1">
        <v>19805</v>
      </c>
      <c r="B4955" s="6"/>
      <c r="C4955" s="5"/>
      <c r="G4955" s="6"/>
    </row>
    <row r="4956" spans="1:7" x14ac:dyDescent="0.25">
      <c r="A4956" s="1">
        <v>19806</v>
      </c>
      <c r="B4956" s="6"/>
      <c r="C4956" s="5"/>
      <c r="G4956" s="12"/>
    </row>
    <row r="4957" spans="1:7" x14ac:dyDescent="0.25">
      <c r="A4957" s="1">
        <v>19807</v>
      </c>
      <c r="B4957" s="6"/>
      <c r="C4957" s="5"/>
    </row>
    <row r="4958" spans="1:7" x14ac:dyDescent="0.25">
      <c r="A4958" s="1">
        <v>19808</v>
      </c>
      <c r="B4958" s="6"/>
      <c r="C4958" s="5"/>
    </row>
    <row r="4959" spans="1:7" x14ac:dyDescent="0.25">
      <c r="A4959" s="1">
        <v>19809</v>
      </c>
      <c r="B4959" s="6"/>
      <c r="C4959" s="5"/>
    </row>
    <row r="4960" spans="1:7" x14ac:dyDescent="0.25">
      <c r="A4960" s="1">
        <v>19810</v>
      </c>
      <c r="B4960" s="6"/>
      <c r="C4960" s="5"/>
    </row>
    <row r="4961" spans="1:3" x14ac:dyDescent="0.25">
      <c r="A4961" s="1">
        <v>19811</v>
      </c>
      <c r="B4961" s="6"/>
      <c r="C4961" s="5"/>
    </row>
    <row r="4962" spans="1:3" x14ac:dyDescent="0.25">
      <c r="A4962" s="1">
        <v>19812</v>
      </c>
      <c r="B4962" s="6"/>
      <c r="C4962" s="5"/>
    </row>
    <row r="4963" spans="1:3" x14ac:dyDescent="0.25">
      <c r="A4963" s="1">
        <v>19813</v>
      </c>
      <c r="B4963" s="6"/>
      <c r="C4963" s="5"/>
    </row>
    <row r="4964" spans="1:3" x14ac:dyDescent="0.25">
      <c r="A4964" s="1">
        <v>19814</v>
      </c>
      <c r="B4964" s="6"/>
      <c r="C4964" s="5"/>
    </row>
    <row r="4965" spans="1:3" x14ac:dyDescent="0.25">
      <c r="A4965" s="1">
        <v>19815</v>
      </c>
      <c r="B4965" s="6"/>
      <c r="C4965" s="5"/>
    </row>
    <row r="4966" spans="1:3" x14ac:dyDescent="0.25">
      <c r="A4966" s="1">
        <v>19816</v>
      </c>
      <c r="B4966" s="6"/>
      <c r="C4966" s="5"/>
    </row>
    <row r="4967" spans="1:3" x14ac:dyDescent="0.25">
      <c r="A4967" s="1">
        <v>19817</v>
      </c>
      <c r="B4967" s="6"/>
      <c r="C4967" s="5"/>
    </row>
    <row r="4968" spans="1:3" x14ac:dyDescent="0.25">
      <c r="A4968" s="1">
        <v>19818</v>
      </c>
      <c r="B4968" s="6"/>
      <c r="C4968" s="5"/>
    </row>
    <row r="4969" spans="1:3" x14ac:dyDescent="0.25">
      <c r="A4969" s="1">
        <v>19819</v>
      </c>
      <c r="B4969" s="6"/>
      <c r="C4969" s="5"/>
    </row>
    <row r="4970" spans="1:3" x14ac:dyDescent="0.25">
      <c r="A4970" s="1">
        <v>19820</v>
      </c>
      <c r="B4970" s="6"/>
      <c r="C4970" s="5"/>
    </row>
    <row r="4971" spans="1:3" x14ac:dyDescent="0.25">
      <c r="A4971" s="1">
        <v>19821</v>
      </c>
      <c r="B4971" s="6"/>
      <c r="C4971" s="5"/>
    </row>
    <row r="4972" spans="1:3" x14ac:dyDescent="0.25">
      <c r="A4972" s="1">
        <v>19822</v>
      </c>
      <c r="B4972" s="6"/>
      <c r="C4972" s="5"/>
    </row>
    <row r="4973" spans="1:3" x14ac:dyDescent="0.25">
      <c r="A4973" s="1">
        <v>19823</v>
      </c>
      <c r="B4973" s="6"/>
      <c r="C4973" s="5"/>
    </row>
    <row r="4974" spans="1:3" x14ac:dyDescent="0.25">
      <c r="A4974" s="1">
        <v>19824</v>
      </c>
      <c r="B4974" s="6"/>
      <c r="C4974" s="5"/>
    </row>
    <row r="4975" spans="1:3" x14ac:dyDescent="0.25">
      <c r="A4975" s="1">
        <v>19825</v>
      </c>
      <c r="B4975" s="6"/>
      <c r="C4975" s="5"/>
    </row>
    <row r="4976" spans="1:3" x14ac:dyDescent="0.25">
      <c r="A4976" s="1">
        <v>19826</v>
      </c>
      <c r="B4976" s="6"/>
      <c r="C4976" s="5"/>
    </row>
    <row r="4977" spans="1:1" x14ac:dyDescent="0.25">
      <c r="A4977" s="1">
        <v>19827</v>
      </c>
    </row>
    <row r="4978" spans="1:1" x14ac:dyDescent="0.25">
      <c r="A4978" s="1">
        <v>19828</v>
      </c>
    </row>
    <row r="4979" spans="1:1" x14ac:dyDescent="0.25">
      <c r="A4979" s="1">
        <v>19829</v>
      </c>
    </row>
    <row r="4980" spans="1:1" x14ac:dyDescent="0.25">
      <c r="A4980" s="1">
        <v>19830</v>
      </c>
    </row>
    <row r="4981" spans="1:1" x14ac:dyDescent="0.25">
      <c r="A4981" s="1">
        <v>19831</v>
      </c>
    </row>
    <row r="4982" spans="1:1" x14ac:dyDescent="0.25">
      <c r="A4982" s="1">
        <v>19832</v>
      </c>
    </row>
    <row r="4983" spans="1:1" x14ac:dyDescent="0.25">
      <c r="A4983" s="1">
        <v>19833</v>
      </c>
    </row>
    <row r="4984" spans="1:1" x14ac:dyDescent="0.25">
      <c r="A4984" s="1">
        <v>19834</v>
      </c>
    </row>
    <row r="4985" spans="1:1" x14ac:dyDescent="0.25">
      <c r="A4985" s="1">
        <v>19835</v>
      </c>
    </row>
    <row r="4986" spans="1:1" x14ac:dyDescent="0.25">
      <c r="A4986" s="1">
        <v>19836</v>
      </c>
    </row>
    <row r="4987" spans="1:1" x14ac:dyDescent="0.25">
      <c r="A4987" s="1">
        <v>19837</v>
      </c>
    </row>
    <row r="4988" spans="1:1" x14ac:dyDescent="0.25">
      <c r="A4988" s="1">
        <v>19838</v>
      </c>
    </row>
    <row r="4989" spans="1:1" x14ac:dyDescent="0.25">
      <c r="A4989" s="1">
        <v>19839</v>
      </c>
    </row>
    <row r="4990" spans="1:1" x14ac:dyDescent="0.25">
      <c r="A4990" s="1">
        <v>19840</v>
      </c>
    </row>
    <row r="4991" spans="1:1" x14ac:dyDescent="0.25">
      <c r="A4991" s="1">
        <v>19841</v>
      </c>
    </row>
    <row r="4992" spans="1:1" x14ac:dyDescent="0.25">
      <c r="A4992" s="1">
        <v>19842</v>
      </c>
    </row>
    <row r="4993" spans="1:6" x14ac:dyDescent="0.25">
      <c r="A4993" s="1">
        <v>19843</v>
      </c>
    </row>
    <row r="4994" spans="1:6" x14ac:dyDescent="0.25">
      <c r="A4994" s="1">
        <v>19844</v>
      </c>
    </row>
    <row r="4995" spans="1:6" x14ac:dyDescent="0.25">
      <c r="A4995" s="1">
        <v>19845</v>
      </c>
    </row>
    <row r="4996" spans="1:6" x14ac:dyDescent="0.25">
      <c r="A4996" s="1">
        <v>19846</v>
      </c>
    </row>
    <row r="4997" spans="1:6" x14ac:dyDescent="0.25">
      <c r="A4997" s="1">
        <v>19847</v>
      </c>
    </row>
    <row r="4998" spans="1:6" x14ac:dyDescent="0.25">
      <c r="A4998" s="1">
        <v>19848</v>
      </c>
    </row>
    <row r="4999" spans="1:6" x14ac:dyDescent="0.25">
      <c r="A4999" s="1">
        <v>19849</v>
      </c>
    </row>
    <row r="5000" spans="1:6" ht="15.75" thickBot="1" x14ac:dyDescent="0.3">
      <c r="A5000" s="1">
        <v>19850</v>
      </c>
    </row>
    <row r="5001" spans="1:6" ht="15.75" thickBot="1" x14ac:dyDescent="0.3">
      <c r="A5001" s="13">
        <v>19900</v>
      </c>
      <c r="B5001" s="7" t="s">
        <v>410</v>
      </c>
      <c r="C5001" s="7" t="s">
        <v>411</v>
      </c>
      <c r="D5001" s="8" t="s">
        <v>26</v>
      </c>
      <c r="E5001" s="8" t="s">
        <v>412</v>
      </c>
      <c r="F5001" s="9" t="s">
        <v>413</v>
      </c>
    </row>
    <row r="5002" spans="1:6" x14ac:dyDescent="0.25">
      <c r="A5002" s="1">
        <v>19901</v>
      </c>
      <c r="B5002" s="6" t="s">
        <v>1212</v>
      </c>
      <c r="C5002" s="12" t="s">
        <v>1213</v>
      </c>
    </row>
    <row r="5003" spans="1:6" x14ac:dyDescent="0.25">
      <c r="A5003" s="1">
        <v>19902</v>
      </c>
      <c r="B5003" s="6"/>
      <c r="C5003" s="12"/>
    </row>
    <row r="5004" spans="1:6" x14ac:dyDescent="0.25">
      <c r="A5004" s="1">
        <v>19903</v>
      </c>
      <c r="B5004" s="6"/>
      <c r="C5004" s="5"/>
    </row>
    <row r="5005" spans="1:6" x14ac:dyDescent="0.25">
      <c r="A5005" s="1">
        <v>19904</v>
      </c>
      <c r="B5005" s="6"/>
      <c r="C5005" s="5"/>
    </row>
    <row r="5006" spans="1:6" x14ac:dyDescent="0.25">
      <c r="A5006" s="1">
        <v>19905</v>
      </c>
      <c r="B5006" s="6"/>
      <c r="C5006" s="5"/>
    </row>
    <row r="5007" spans="1:6" x14ac:dyDescent="0.25">
      <c r="A5007" s="1">
        <v>19906</v>
      </c>
      <c r="B5007" s="6"/>
      <c r="C5007" s="5"/>
    </row>
    <row r="5008" spans="1:6" x14ac:dyDescent="0.25">
      <c r="A5008" s="1">
        <v>19907</v>
      </c>
      <c r="B5008" s="6"/>
      <c r="C5008" s="5"/>
    </row>
    <row r="5009" spans="1:3" x14ac:dyDescent="0.25">
      <c r="A5009" s="1">
        <v>19908</v>
      </c>
      <c r="B5009" s="6"/>
      <c r="C5009" s="5"/>
    </row>
    <row r="5010" spans="1:3" x14ac:dyDescent="0.25">
      <c r="A5010" s="1">
        <v>19909</v>
      </c>
      <c r="B5010" s="6"/>
      <c r="C5010" s="5"/>
    </row>
    <row r="5011" spans="1:3" x14ac:dyDescent="0.25">
      <c r="A5011" s="1">
        <v>19910</v>
      </c>
      <c r="B5011" s="6"/>
      <c r="C5011" s="5"/>
    </row>
    <row r="5012" spans="1:3" x14ac:dyDescent="0.25">
      <c r="A5012" s="1">
        <v>19911</v>
      </c>
      <c r="B5012" s="6"/>
      <c r="C5012" s="5"/>
    </row>
    <row r="5013" spans="1:3" x14ac:dyDescent="0.25">
      <c r="A5013" s="1">
        <v>19912</v>
      </c>
      <c r="B5013" s="6"/>
      <c r="C5013" s="5"/>
    </row>
    <row r="5014" spans="1:3" x14ac:dyDescent="0.25">
      <c r="A5014" s="1">
        <v>19913</v>
      </c>
      <c r="B5014" s="6"/>
      <c r="C5014" s="5"/>
    </row>
    <row r="5015" spans="1:3" x14ac:dyDescent="0.25">
      <c r="A5015" s="1">
        <v>19914</v>
      </c>
      <c r="B5015" s="6"/>
      <c r="C5015" s="5"/>
    </row>
    <row r="5016" spans="1:3" x14ac:dyDescent="0.25">
      <c r="A5016" s="1">
        <v>19915</v>
      </c>
      <c r="B5016" s="6"/>
      <c r="C5016" s="5"/>
    </row>
    <row r="5017" spans="1:3" x14ac:dyDescent="0.25">
      <c r="A5017" s="1">
        <v>19916</v>
      </c>
      <c r="B5017" s="6"/>
      <c r="C5017" s="5"/>
    </row>
    <row r="5018" spans="1:3" x14ac:dyDescent="0.25">
      <c r="A5018" s="1">
        <v>19917</v>
      </c>
      <c r="B5018" s="6"/>
      <c r="C5018" s="5"/>
    </row>
    <row r="5019" spans="1:3" x14ac:dyDescent="0.25">
      <c r="A5019" s="1">
        <v>19918</v>
      </c>
      <c r="B5019" s="6"/>
      <c r="C5019" s="5"/>
    </row>
    <row r="5020" spans="1:3" x14ac:dyDescent="0.25">
      <c r="A5020" s="1">
        <v>19919</v>
      </c>
      <c r="B5020" s="6"/>
      <c r="C5020" s="5"/>
    </row>
    <row r="5021" spans="1:3" x14ac:dyDescent="0.25">
      <c r="A5021" s="1">
        <v>19920</v>
      </c>
      <c r="B5021" s="6"/>
      <c r="C5021" s="5"/>
    </row>
    <row r="5022" spans="1:3" x14ac:dyDescent="0.25">
      <c r="A5022" s="1">
        <v>19921</v>
      </c>
      <c r="B5022" s="6"/>
      <c r="C5022" s="5"/>
    </row>
    <row r="5023" spans="1:3" x14ac:dyDescent="0.25">
      <c r="A5023" s="1">
        <v>19922</v>
      </c>
      <c r="B5023" s="6"/>
      <c r="C5023" s="5"/>
    </row>
    <row r="5024" spans="1:3" x14ac:dyDescent="0.25">
      <c r="A5024" s="1">
        <v>19923</v>
      </c>
      <c r="B5024" s="6"/>
      <c r="C5024" s="5"/>
    </row>
    <row r="5025" spans="1:3" x14ac:dyDescent="0.25">
      <c r="A5025" s="1">
        <v>19924</v>
      </c>
      <c r="B5025" s="6"/>
      <c r="C5025" s="5"/>
    </row>
    <row r="5026" spans="1:3" x14ac:dyDescent="0.25">
      <c r="A5026" s="1">
        <v>19925</v>
      </c>
      <c r="B5026" s="6"/>
      <c r="C5026" s="5"/>
    </row>
    <row r="5027" spans="1:3" x14ac:dyDescent="0.25">
      <c r="A5027" s="1">
        <v>19926</v>
      </c>
      <c r="B5027" s="6"/>
      <c r="C5027" s="5"/>
    </row>
    <row r="5028" spans="1:3" x14ac:dyDescent="0.25">
      <c r="A5028" s="1">
        <v>19927</v>
      </c>
    </row>
    <row r="5029" spans="1:3" x14ac:dyDescent="0.25">
      <c r="A5029" s="1">
        <v>19928</v>
      </c>
    </row>
    <row r="5030" spans="1:3" x14ac:dyDescent="0.25">
      <c r="A5030" s="1">
        <v>19929</v>
      </c>
    </row>
    <row r="5031" spans="1:3" x14ac:dyDescent="0.25">
      <c r="A5031" s="1">
        <v>19930</v>
      </c>
    </row>
    <row r="5032" spans="1:3" x14ac:dyDescent="0.25">
      <c r="A5032" s="1">
        <v>19931</v>
      </c>
    </row>
    <row r="5033" spans="1:3" x14ac:dyDescent="0.25">
      <c r="A5033" s="1">
        <v>19932</v>
      </c>
    </row>
    <row r="5034" spans="1:3" x14ac:dyDescent="0.25">
      <c r="A5034" s="1">
        <v>19933</v>
      </c>
    </row>
    <row r="5035" spans="1:3" x14ac:dyDescent="0.25">
      <c r="A5035" s="1">
        <v>19934</v>
      </c>
    </row>
    <row r="5036" spans="1:3" x14ac:dyDescent="0.25">
      <c r="A5036" s="1">
        <v>19935</v>
      </c>
    </row>
    <row r="5037" spans="1:3" x14ac:dyDescent="0.25">
      <c r="A5037" s="1">
        <v>19936</v>
      </c>
    </row>
    <row r="5038" spans="1:3" x14ac:dyDescent="0.25">
      <c r="A5038" s="1">
        <v>19937</v>
      </c>
    </row>
    <row r="5039" spans="1:3" x14ac:dyDescent="0.25">
      <c r="A5039" s="1">
        <v>19938</v>
      </c>
    </row>
    <row r="5040" spans="1:3" x14ac:dyDescent="0.25">
      <c r="A5040" s="1">
        <v>19939</v>
      </c>
    </row>
    <row r="5041" spans="1:6" x14ac:dyDescent="0.25">
      <c r="A5041" s="1">
        <v>19940</v>
      </c>
    </row>
    <row r="5042" spans="1:6" x14ac:dyDescent="0.25">
      <c r="A5042" s="1">
        <v>19941</v>
      </c>
    </row>
    <row r="5043" spans="1:6" x14ac:dyDescent="0.25">
      <c r="A5043" s="1">
        <v>19942</v>
      </c>
    </row>
    <row r="5044" spans="1:6" x14ac:dyDescent="0.25">
      <c r="A5044" s="1">
        <v>19943</v>
      </c>
    </row>
    <row r="5045" spans="1:6" x14ac:dyDescent="0.25">
      <c r="A5045" s="1">
        <v>19944</v>
      </c>
    </row>
    <row r="5046" spans="1:6" x14ac:dyDescent="0.25">
      <c r="A5046" s="1">
        <v>19945</v>
      </c>
    </row>
    <row r="5047" spans="1:6" x14ac:dyDescent="0.25">
      <c r="A5047" s="1">
        <v>19946</v>
      </c>
    </row>
    <row r="5048" spans="1:6" x14ac:dyDescent="0.25">
      <c r="A5048" s="1">
        <v>19947</v>
      </c>
    </row>
    <row r="5049" spans="1:6" x14ac:dyDescent="0.25">
      <c r="A5049" s="1">
        <v>19948</v>
      </c>
    </row>
    <row r="5050" spans="1:6" x14ac:dyDescent="0.25">
      <c r="A5050" s="1">
        <v>19949</v>
      </c>
    </row>
    <row r="5051" spans="1:6" ht="15.75" thickBot="1" x14ac:dyDescent="0.3">
      <c r="A5051" s="1">
        <v>19950</v>
      </c>
    </row>
    <row r="5052" spans="1:6" ht="15.75" thickBot="1" x14ac:dyDescent="0.3">
      <c r="A5052" s="13">
        <v>20000</v>
      </c>
      <c r="B5052" s="7" t="s">
        <v>414</v>
      </c>
      <c r="C5052" s="7" t="s">
        <v>415</v>
      </c>
      <c r="D5052" s="8" t="s">
        <v>416</v>
      </c>
      <c r="E5052" s="8" t="s">
        <v>417</v>
      </c>
      <c r="F5052" s="9" t="s">
        <v>417</v>
      </c>
    </row>
    <row r="5053" spans="1:6" x14ac:dyDescent="0.25">
      <c r="A5053" s="1">
        <v>20001</v>
      </c>
      <c r="B5053" s="6" t="s">
        <v>1214</v>
      </c>
      <c r="C5053" s="12"/>
    </row>
    <row r="5054" spans="1:6" x14ac:dyDescent="0.25">
      <c r="A5054" s="1">
        <v>20002</v>
      </c>
      <c r="B5054" s="6"/>
      <c r="C5054" s="12"/>
    </row>
    <row r="5055" spans="1:6" x14ac:dyDescent="0.25">
      <c r="A5055" s="1">
        <v>20003</v>
      </c>
      <c r="B5055" s="6"/>
      <c r="C5055" s="5"/>
    </row>
    <row r="5056" spans="1:6" x14ac:dyDescent="0.25">
      <c r="A5056" s="1">
        <v>20004</v>
      </c>
      <c r="B5056" s="6"/>
      <c r="C5056" s="5"/>
    </row>
    <row r="5057" spans="1:3" x14ac:dyDescent="0.25">
      <c r="A5057" s="1">
        <v>20005</v>
      </c>
      <c r="B5057" s="6"/>
      <c r="C5057" s="5"/>
    </row>
    <row r="5058" spans="1:3" x14ac:dyDescent="0.25">
      <c r="A5058" s="1">
        <v>20006</v>
      </c>
      <c r="B5058" s="6"/>
      <c r="C5058" s="5"/>
    </row>
    <row r="5059" spans="1:3" x14ac:dyDescent="0.25">
      <c r="A5059" s="1">
        <v>20007</v>
      </c>
      <c r="B5059" s="6"/>
      <c r="C5059" s="5"/>
    </row>
    <row r="5060" spans="1:3" x14ac:dyDescent="0.25">
      <c r="A5060" s="1">
        <v>20008</v>
      </c>
      <c r="B5060" s="6"/>
      <c r="C5060" s="5"/>
    </row>
    <row r="5061" spans="1:3" x14ac:dyDescent="0.25">
      <c r="A5061" s="1">
        <v>20009</v>
      </c>
      <c r="B5061" s="6"/>
      <c r="C5061" s="5"/>
    </row>
    <row r="5062" spans="1:3" x14ac:dyDescent="0.25">
      <c r="A5062" s="1">
        <v>20010</v>
      </c>
      <c r="B5062" s="6"/>
      <c r="C5062" s="5"/>
    </row>
    <row r="5063" spans="1:3" x14ac:dyDescent="0.25">
      <c r="A5063" s="1">
        <v>20011</v>
      </c>
      <c r="B5063" s="6"/>
      <c r="C5063" s="5"/>
    </row>
    <row r="5064" spans="1:3" x14ac:dyDescent="0.25">
      <c r="A5064" s="1">
        <v>20012</v>
      </c>
      <c r="B5064" s="6"/>
      <c r="C5064" s="5"/>
    </row>
    <row r="5065" spans="1:3" x14ac:dyDescent="0.25">
      <c r="A5065" s="1">
        <v>20013</v>
      </c>
      <c r="B5065" s="6"/>
      <c r="C5065" s="5"/>
    </row>
    <row r="5066" spans="1:3" x14ac:dyDescent="0.25">
      <c r="A5066" s="1">
        <v>20014</v>
      </c>
      <c r="B5066" s="6"/>
      <c r="C5066" s="5"/>
    </row>
    <row r="5067" spans="1:3" x14ac:dyDescent="0.25">
      <c r="A5067" s="1">
        <v>20015</v>
      </c>
      <c r="B5067" s="6"/>
      <c r="C5067" s="5"/>
    </row>
    <row r="5068" spans="1:3" x14ac:dyDescent="0.25">
      <c r="A5068" s="1">
        <v>20016</v>
      </c>
      <c r="B5068" s="6"/>
      <c r="C5068" s="5"/>
    </row>
    <row r="5069" spans="1:3" x14ac:dyDescent="0.25">
      <c r="A5069" s="1">
        <v>20017</v>
      </c>
      <c r="B5069" s="6"/>
      <c r="C5069" s="5"/>
    </row>
    <row r="5070" spans="1:3" x14ac:dyDescent="0.25">
      <c r="A5070" s="1">
        <v>20018</v>
      </c>
      <c r="B5070" s="6"/>
      <c r="C5070" s="5"/>
    </row>
    <row r="5071" spans="1:3" x14ac:dyDescent="0.25">
      <c r="A5071" s="1">
        <v>20019</v>
      </c>
      <c r="B5071" s="6"/>
      <c r="C5071" s="5"/>
    </row>
    <row r="5072" spans="1:3" x14ac:dyDescent="0.25">
      <c r="A5072" s="1">
        <v>20020</v>
      </c>
      <c r="B5072" s="6"/>
      <c r="C5072" s="5"/>
    </row>
    <row r="5073" spans="1:3" x14ac:dyDescent="0.25">
      <c r="A5073" s="1">
        <v>20021</v>
      </c>
      <c r="B5073" s="6"/>
      <c r="C5073" s="5"/>
    </row>
    <row r="5074" spans="1:3" x14ac:dyDescent="0.25">
      <c r="A5074" s="1">
        <v>20022</v>
      </c>
      <c r="B5074" s="6"/>
      <c r="C5074" s="5"/>
    </row>
    <row r="5075" spans="1:3" x14ac:dyDescent="0.25">
      <c r="A5075" s="1">
        <v>20023</v>
      </c>
      <c r="B5075" s="6"/>
      <c r="C5075" s="5"/>
    </row>
    <row r="5076" spans="1:3" x14ac:dyDescent="0.25">
      <c r="A5076" s="1">
        <v>20024</v>
      </c>
      <c r="B5076" s="6"/>
      <c r="C5076" s="5"/>
    </row>
    <row r="5077" spans="1:3" x14ac:dyDescent="0.25">
      <c r="A5077" s="1">
        <v>20025</v>
      </c>
      <c r="B5077" s="6"/>
      <c r="C5077" s="5"/>
    </row>
    <row r="5078" spans="1:3" x14ac:dyDescent="0.25">
      <c r="A5078" s="1">
        <v>20026</v>
      </c>
      <c r="B5078" s="6"/>
      <c r="C5078" s="5"/>
    </row>
    <row r="5079" spans="1:3" x14ac:dyDescent="0.25">
      <c r="A5079" s="1">
        <v>20027</v>
      </c>
    </row>
    <row r="5080" spans="1:3" x14ac:dyDescent="0.25">
      <c r="A5080" s="1">
        <v>20028</v>
      </c>
    </row>
    <row r="5081" spans="1:3" x14ac:dyDescent="0.25">
      <c r="A5081" s="1">
        <v>20029</v>
      </c>
    </row>
    <row r="5082" spans="1:3" x14ac:dyDescent="0.25">
      <c r="A5082" s="1">
        <v>20030</v>
      </c>
    </row>
    <row r="5083" spans="1:3" x14ac:dyDescent="0.25">
      <c r="A5083" s="1">
        <v>20031</v>
      </c>
    </row>
    <row r="5084" spans="1:3" x14ac:dyDescent="0.25">
      <c r="A5084" s="1">
        <v>20032</v>
      </c>
    </row>
    <row r="5085" spans="1:3" x14ac:dyDescent="0.25">
      <c r="A5085" s="1">
        <v>20033</v>
      </c>
    </row>
    <row r="5086" spans="1:3" x14ac:dyDescent="0.25">
      <c r="A5086" s="1">
        <v>20034</v>
      </c>
    </row>
    <row r="5087" spans="1:3" x14ac:dyDescent="0.25">
      <c r="A5087" s="1">
        <v>20035</v>
      </c>
    </row>
    <row r="5088" spans="1:3" x14ac:dyDescent="0.25">
      <c r="A5088" s="1">
        <v>20036</v>
      </c>
    </row>
    <row r="5089" spans="1:6" x14ac:dyDescent="0.25">
      <c r="A5089" s="1">
        <v>20037</v>
      </c>
    </row>
    <row r="5090" spans="1:6" x14ac:dyDescent="0.25">
      <c r="A5090" s="1">
        <v>20038</v>
      </c>
    </row>
    <row r="5091" spans="1:6" x14ac:dyDescent="0.25">
      <c r="A5091" s="1">
        <v>20039</v>
      </c>
    </row>
    <row r="5092" spans="1:6" x14ac:dyDescent="0.25">
      <c r="A5092" s="1">
        <v>20040</v>
      </c>
    </row>
    <row r="5093" spans="1:6" x14ac:dyDescent="0.25">
      <c r="A5093" s="1">
        <v>20041</v>
      </c>
    </row>
    <row r="5094" spans="1:6" x14ac:dyDescent="0.25">
      <c r="A5094" s="1">
        <v>20042</v>
      </c>
    </row>
    <row r="5095" spans="1:6" x14ac:dyDescent="0.25">
      <c r="A5095" s="1">
        <v>20043</v>
      </c>
    </row>
    <row r="5096" spans="1:6" x14ac:dyDescent="0.25">
      <c r="A5096" s="1">
        <v>20044</v>
      </c>
    </row>
    <row r="5097" spans="1:6" x14ac:dyDescent="0.25">
      <c r="A5097" s="1">
        <v>20045</v>
      </c>
    </row>
    <row r="5098" spans="1:6" x14ac:dyDescent="0.25">
      <c r="A5098" s="1">
        <v>20046</v>
      </c>
    </row>
    <row r="5099" spans="1:6" x14ac:dyDescent="0.25">
      <c r="A5099" s="1">
        <v>20047</v>
      </c>
    </row>
    <row r="5100" spans="1:6" x14ac:dyDescent="0.25">
      <c r="A5100" s="1">
        <v>20048</v>
      </c>
    </row>
    <row r="5101" spans="1:6" x14ac:dyDescent="0.25">
      <c r="A5101" s="1">
        <v>20049</v>
      </c>
    </row>
    <row r="5102" spans="1:6" ht="15.75" thickBot="1" x14ac:dyDescent="0.3">
      <c r="A5102" s="1">
        <v>20050</v>
      </c>
    </row>
    <row r="5103" spans="1:6" ht="15.75" thickBot="1" x14ac:dyDescent="0.3">
      <c r="A5103" s="13">
        <v>20100</v>
      </c>
      <c r="B5103" s="7" t="s">
        <v>418</v>
      </c>
      <c r="C5103" s="7" t="s">
        <v>419</v>
      </c>
      <c r="D5103" s="8" t="s">
        <v>65</v>
      </c>
      <c r="E5103" s="8" t="s">
        <v>420</v>
      </c>
      <c r="F5103" s="9" t="s">
        <v>421</v>
      </c>
    </row>
    <row r="5104" spans="1:6" x14ac:dyDescent="0.25">
      <c r="A5104" s="1">
        <v>20101</v>
      </c>
      <c r="B5104" s="6" t="s">
        <v>1215</v>
      </c>
      <c r="C5104" s="12" t="s">
        <v>1216</v>
      </c>
    </row>
    <row r="5105" spans="1:3" x14ac:dyDescent="0.25">
      <c r="A5105" s="1">
        <v>20102</v>
      </c>
      <c r="B5105" s="6" t="s">
        <v>1217</v>
      </c>
      <c r="C5105" s="12" t="s">
        <v>1218</v>
      </c>
    </row>
    <row r="5106" spans="1:3" x14ac:dyDescent="0.25">
      <c r="A5106" s="1">
        <v>20103</v>
      </c>
      <c r="B5106" s="6"/>
      <c r="C5106" s="5"/>
    </row>
    <row r="5107" spans="1:3" x14ac:dyDescent="0.25">
      <c r="A5107" s="1">
        <v>20104</v>
      </c>
      <c r="B5107" s="6"/>
      <c r="C5107" s="5"/>
    </row>
    <row r="5108" spans="1:3" x14ac:dyDescent="0.25">
      <c r="A5108" s="1">
        <v>20105</v>
      </c>
      <c r="B5108" s="6"/>
      <c r="C5108" s="5"/>
    </row>
    <row r="5109" spans="1:3" x14ac:dyDescent="0.25">
      <c r="A5109" s="1">
        <v>20106</v>
      </c>
      <c r="B5109" s="6"/>
      <c r="C5109" s="5"/>
    </row>
    <row r="5110" spans="1:3" x14ac:dyDescent="0.25">
      <c r="A5110" s="1">
        <v>20107</v>
      </c>
      <c r="B5110" s="6"/>
      <c r="C5110" s="5"/>
    </row>
    <row r="5111" spans="1:3" x14ac:dyDescent="0.25">
      <c r="A5111" s="1">
        <v>20108</v>
      </c>
      <c r="B5111" s="6"/>
      <c r="C5111" s="5"/>
    </row>
    <row r="5112" spans="1:3" x14ac:dyDescent="0.25">
      <c r="A5112" s="1">
        <v>20109</v>
      </c>
      <c r="B5112" s="6"/>
      <c r="C5112" s="5"/>
    </row>
    <row r="5113" spans="1:3" x14ac:dyDescent="0.25">
      <c r="A5113" s="1">
        <v>20110</v>
      </c>
      <c r="B5113" s="6"/>
      <c r="C5113" s="5"/>
    </row>
    <row r="5114" spans="1:3" x14ac:dyDescent="0.25">
      <c r="A5114" s="1">
        <v>20111</v>
      </c>
      <c r="B5114" s="6"/>
      <c r="C5114" s="5"/>
    </row>
    <row r="5115" spans="1:3" x14ac:dyDescent="0.25">
      <c r="A5115" s="1">
        <v>20112</v>
      </c>
      <c r="B5115" s="6"/>
      <c r="C5115" s="5"/>
    </row>
    <row r="5116" spans="1:3" x14ac:dyDescent="0.25">
      <c r="A5116" s="1">
        <v>20113</v>
      </c>
      <c r="B5116" s="6"/>
      <c r="C5116" s="5"/>
    </row>
    <row r="5117" spans="1:3" x14ac:dyDescent="0.25">
      <c r="A5117" s="1">
        <v>20114</v>
      </c>
      <c r="B5117" s="6"/>
      <c r="C5117" s="5"/>
    </row>
    <row r="5118" spans="1:3" x14ac:dyDescent="0.25">
      <c r="A5118" s="1">
        <v>20115</v>
      </c>
      <c r="B5118" s="6"/>
      <c r="C5118" s="5"/>
    </row>
    <row r="5119" spans="1:3" x14ac:dyDescent="0.25">
      <c r="A5119" s="1">
        <v>20116</v>
      </c>
      <c r="B5119" s="6"/>
      <c r="C5119" s="5"/>
    </row>
    <row r="5120" spans="1:3" x14ac:dyDescent="0.25">
      <c r="A5120" s="1">
        <v>20117</v>
      </c>
      <c r="B5120" s="6"/>
      <c r="C5120" s="5"/>
    </row>
    <row r="5121" spans="1:3" x14ac:dyDescent="0.25">
      <c r="A5121" s="1">
        <v>20118</v>
      </c>
      <c r="B5121" s="6"/>
      <c r="C5121" s="5"/>
    </row>
    <row r="5122" spans="1:3" x14ac:dyDescent="0.25">
      <c r="A5122" s="1">
        <v>20119</v>
      </c>
      <c r="B5122" s="6"/>
      <c r="C5122" s="5"/>
    </row>
    <row r="5123" spans="1:3" x14ac:dyDescent="0.25">
      <c r="A5123" s="1">
        <v>20120</v>
      </c>
      <c r="B5123" s="6"/>
      <c r="C5123" s="5"/>
    </row>
    <row r="5124" spans="1:3" x14ac:dyDescent="0.25">
      <c r="A5124" s="1">
        <v>20121</v>
      </c>
      <c r="B5124" s="6"/>
      <c r="C5124" s="5"/>
    </row>
    <row r="5125" spans="1:3" x14ac:dyDescent="0.25">
      <c r="A5125" s="1">
        <v>20122</v>
      </c>
      <c r="B5125" s="6"/>
      <c r="C5125" s="5"/>
    </row>
    <row r="5126" spans="1:3" x14ac:dyDescent="0.25">
      <c r="A5126" s="1">
        <v>20123</v>
      </c>
      <c r="B5126" s="6"/>
      <c r="C5126" s="5"/>
    </row>
    <row r="5127" spans="1:3" x14ac:dyDescent="0.25">
      <c r="A5127" s="1">
        <v>20124</v>
      </c>
      <c r="B5127" s="6"/>
      <c r="C5127" s="5"/>
    </row>
    <row r="5128" spans="1:3" x14ac:dyDescent="0.25">
      <c r="A5128" s="1">
        <v>20125</v>
      </c>
      <c r="B5128" s="6"/>
      <c r="C5128" s="5"/>
    </row>
    <row r="5129" spans="1:3" x14ac:dyDescent="0.25">
      <c r="A5129" s="1">
        <v>20126</v>
      </c>
      <c r="B5129" s="6"/>
      <c r="C5129" s="5"/>
    </row>
    <row r="5130" spans="1:3" x14ac:dyDescent="0.25">
      <c r="A5130" s="1">
        <v>20127</v>
      </c>
    </row>
    <row r="5131" spans="1:3" x14ac:dyDescent="0.25">
      <c r="A5131" s="1">
        <v>20128</v>
      </c>
    </row>
    <row r="5132" spans="1:3" x14ac:dyDescent="0.25">
      <c r="A5132" s="1">
        <v>20129</v>
      </c>
    </row>
    <row r="5133" spans="1:3" x14ac:dyDescent="0.25">
      <c r="A5133" s="1">
        <v>20130</v>
      </c>
    </row>
    <row r="5134" spans="1:3" x14ac:dyDescent="0.25">
      <c r="A5134" s="1">
        <v>20131</v>
      </c>
    </row>
    <row r="5135" spans="1:3" x14ac:dyDescent="0.25">
      <c r="A5135" s="1">
        <v>20132</v>
      </c>
    </row>
    <row r="5136" spans="1:3" x14ac:dyDescent="0.25">
      <c r="A5136" s="1">
        <v>20133</v>
      </c>
    </row>
    <row r="5137" spans="1:1" x14ac:dyDescent="0.25">
      <c r="A5137" s="1">
        <v>20134</v>
      </c>
    </row>
    <row r="5138" spans="1:1" x14ac:dyDescent="0.25">
      <c r="A5138" s="1">
        <v>20135</v>
      </c>
    </row>
    <row r="5139" spans="1:1" x14ac:dyDescent="0.25">
      <c r="A5139" s="1">
        <v>20136</v>
      </c>
    </row>
    <row r="5140" spans="1:1" x14ac:dyDescent="0.25">
      <c r="A5140" s="1">
        <v>20137</v>
      </c>
    </row>
    <row r="5141" spans="1:1" x14ac:dyDescent="0.25">
      <c r="A5141" s="1">
        <v>20138</v>
      </c>
    </row>
    <row r="5142" spans="1:1" x14ac:dyDescent="0.25">
      <c r="A5142" s="1">
        <v>20139</v>
      </c>
    </row>
    <row r="5143" spans="1:1" x14ac:dyDescent="0.25">
      <c r="A5143" s="1">
        <v>20140</v>
      </c>
    </row>
    <row r="5144" spans="1:1" x14ac:dyDescent="0.25">
      <c r="A5144" s="1">
        <v>20141</v>
      </c>
    </row>
    <row r="5145" spans="1:1" x14ac:dyDescent="0.25">
      <c r="A5145" s="1">
        <v>20142</v>
      </c>
    </row>
    <row r="5146" spans="1:1" x14ac:dyDescent="0.25">
      <c r="A5146" s="1">
        <v>20143</v>
      </c>
    </row>
    <row r="5147" spans="1:1" x14ac:dyDescent="0.25">
      <c r="A5147" s="1">
        <v>20144</v>
      </c>
    </row>
    <row r="5148" spans="1:1" x14ac:dyDescent="0.25">
      <c r="A5148" s="1">
        <v>20145</v>
      </c>
    </row>
    <row r="5149" spans="1:1" x14ac:dyDescent="0.25">
      <c r="A5149" s="1">
        <v>20146</v>
      </c>
    </row>
    <row r="5150" spans="1:1" x14ac:dyDescent="0.25">
      <c r="A5150" s="1">
        <v>20147</v>
      </c>
    </row>
    <row r="5151" spans="1:1" x14ac:dyDescent="0.25">
      <c r="A5151" s="1">
        <v>20148</v>
      </c>
    </row>
    <row r="5152" spans="1:1" x14ac:dyDescent="0.25">
      <c r="A5152" s="1">
        <v>20149</v>
      </c>
    </row>
    <row r="5153" spans="1:6" ht="15.75" thickBot="1" x14ac:dyDescent="0.3">
      <c r="A5153" s="1">
        <v>20150</v>
      </c>
    </row>
    <row r="5154" spans="1:6" ht="15.75" thickBot="1" x14ac:dyDescent="0.3">
      <c r="A5154" s="13">
        <v>20200</v>
      </c>
      <c r="B5154" s="7" t="s">
        <v>422</v>
      </c>
      <c r="C5154" s="7" t="s">
        <v>423</v>
      </c>
      <c r="D5154" s="8" t="s">
        <v>11</v>
      </c>
      <c r="E5154" s="8" t="s">
        <v>424</v>
      </c>
      <c r="F5154" s="9" t="s">
        <v>425</v>
      </c>
    </row>
    <row r="5155" spans="1:6" x14ac:dyDescent="0.25">
      <c r="A5155" s="1">
        <v>20201</v>
      </c>
      <c r="B5155" s="6" t="s">
        <v>1219</v>
      </c>
      <c r="C5155" s="12" t="s">
        <v>1220</v>
      </c>
    </row>
    <row r="5156" spans="1:6" x14ac:dyDescent="0.25">
      <c r="A5156" s="1">
        <v>20202</v>
      </c>
      <c r="B5156" s="6"/>
      <c r="C5156" s="12"/>
    </row>
    <row r="5157" spans="1:6" x14ac:dyDescent="0.25">
      <c r="A5157" s="1">
        <v>20203</v>
      </c>
      <c r="B5157" s="6"/>
      <c r="C5157" s="5"/>
    </row>
    <row r="5158" spans="1:6" x14ac:dyDescent="0.25">
      <c r="A5158" s="1">
        <v>20204</v>
      </c>
      <c r="B5158" s="6"/>
      <c r="C5158" s="5"/>
    </row>
    <row r="5159" spans="1:6" x14ac:dyDescent="0.25">
      <c r="A5159" s="1">
        <v>20205</v>
      </c>
      <c r="B5159" s="6"/>
      <c r="C5159" s="5"/>
    </row>
    <row r="5160" spans="1:6" x14ac:dyDescent="0.25">
      <c r="A5160" s="1">
        <v>20206</v>
      </c>
      <c r="B5160" s="6"/>
      <c r="C5160" s="5"/>
    </row>
    <row r="5161" spans="1:6" x14ac:dyDescent="0.25">
      <c r="A5161" s="1">
        <v>20207</v>
      </c>
      <c r="B5161" s="6"/>
      <c r="C5161" s="5"/>
    </row>
    <row r="5162" spans="1:6" x14ac:dyDescent="0.25">
      <c r="A5162" s="1">
        <v>20208</v>
      </c>
      <c r="B5162" s="6"/>
      <c r="C5162" s="5"/>
    </row>
    <row r="5163" spans="1:6" x14ac:dyDescent="0.25">
      <c r="A5163" s="1">
        <v>20209</v>
      </c>
      <c r="B5163" s="6"/>
      <c r="C5163" s="5"/>
    </row>
    <row r="5164" spans="1:6" x14ac:dyDescent="0.25">
      <c r="A5164" s="1">
        <v>20210</v>
      </c>
      <c r="B5164" s="6"/>
      <c r="C5164" s="5"/>
    </row>
    <row r="5165" spans="1:6" x14ac:dyDescent="0.25">
      <c r="A5165" s="1">
        <v>20211</v>
      </c>
      <c r="B5165" s="6"/>
      <c r="C5165" s="5"/>
    </row>
    <row r="5166" spans="1:6" x14ac:dyDescent="0.25">
      <c r="A5166" s="1">
        <v>20212</v>
      </c>
      <c r="B5166" s="6"/>
      <c r="C5166" s="5"/>
    </row>
    <row r="5167" spans="1:6" x14ac:dyDescent="0.25">
      <c r="A5167" s="1">
        <v>20213</v>
      </c>
      <c r="B5167" s="6"/>
      <c r="C5167" s="5"/>
    </row>
    <row r="5168" spans="1:6" x14ac:dyDescent="0.25">
      <c r="A5168" s="1">
        <v>20214</v>
      </c>
      <c r="B5168" s="6"/>
      <c r="C5168" s="5"/>
    </row>
    <row r="5169" spans="1:3" x14ac:dyDescent="0.25">
      <c r="A5169" s="1">
        <v>20215</v>
      </c>
      <c r="B5169" s="6"/>
      <c r="C5169" s="5"/>
    </row>
    <row r="5170" spans="1:3" x14ac:dyDescent="0.25">
      <c r="A5170" s="1">
        <v>20216</v>
      </c>
      <c r="B5170" s="6"/>
      <c r="C5170" s="5"/>
    </row>
    <row r="5171" spans="1:3" x14ac:dyDescent="0.25">
      <c r="A5171" s="1">
        <v>20217</v>
      </c>
      <c r="B5171" s="6"/>
      <c r="C5171" s="5"/>
    </row>
    <row r="5172" spans="1:3" x14ac:dyDescent="0.25">
      <c r="A5172" s="1">
        <v>20218</v>
      </c>
      <c r="B5172" s="6"/>
      <c r="C5172" s="5"/>
    </row>
    <row r="5173" spans="1:3" x14ac:dyDescent="0.25">
      <c r="A5173" s="1">
        <v>20219</v>
      </c>
      <c r="B5173" s="6"/>
      <c r="C5173" s="5"/>
    </row>
    <row r="5174" spans="1:3" x14ac:dyDescent="0.25">
      <c r="A5174" s="1">
        <v>20220</v>
      </c>
      <c r="B5174" s="6"/>
      <c r="C5174" s="5"/>
    </row>
    <row r="5175" spans="1:3" x14ac:dyDescent="0.25">
      <c r="A5175" s="1">
        <v>20221</v>
      </c>
      <c r="B5175" s="6"/>
      <c r="C5175" s="5"/>
    </row>
    <row r="5176" spans="1:3" x14ac:dyDescent="0.25">
      <c r="A5176" s="1">
        <v>20222</v>
      </c>
      <c r="B5176" s="6"/>
      <c r="C5176" s="5"/>
    </row>
    <row r="5177" spans="1:3" x14ac:dyDescent="0.25">
      <c r="A5177" s="1">
        <v>20223</v>
      </c>
      <c r="B5177" s="6"/>
      <c r="C5177" s="5"/>
    </row>
    <row r="5178" spans="1:3" x14ac:dyDescent="0.25">
      <c r="A5178" s="1">
        <v>20224</v>
      </c>
      <c r="B5178" s="6"/>
      <c r="C5178" s="5"/>
    </row>
    <row r="5179" spans="1:3" x14ac:dyDescent="0.25">
      <c r="A5179" s="1">
        <v>20225</v>
      </c>
      <c r="B5179" s="6"/>
      <c r="C5179" s="5"/>
    </row>
    <row r="5180" spans="1:3" x14ac:dyDescent="0.25">
      <c r="A5180" s="1">
        <v>20226</v>
      </c>
      <c r="B5180" s="6"/>
      <c r="C5180" s="5"/>
    </row>
    <row r="5181" spans="1:3" x14ac:dyDescent="0.25">
      <c r="A5181" s="1">
        <v>20227</v>
      </c>
    </row>
    <row r="5182" spans="1:3" x14ac:dyDescent="0.25">
      <c r="A5182" s="1">
        <v>20228</v>
      </c>
    </row>
    <row r="5183" spans="1:3" x14ac:dyDescent="0.25">
      <c r="A5183" s="1">
        <v>20229</v>
      </c>
    </row>
    <row r="5184" spans="1:3" x14ac:dyDescent="0.25">
      <c r="A5184" s="1">
        <v>20230</v>
      </c>
    </row>
    <row r="5185" spans="1:1" x14ac:dyDescent="0.25">
      <c r="A5185" s="1">
        <v>20231</v>
      </c>
    </row>
    <row r="5186" spans="1:1" x14ac:dyDescent="0.25">
      <c r="A5186" s="1">
        <v>20232</v>
      </c>
    </row>
    <row r="5187" spans="1:1" x14ac:dyDescent="0.25">
      <c r="A5187" s="1">
        <v>20233</v>
      </c>
    </row>
    <row r="5188" spans="1:1" x14ac:dyDescent="0.25">
      <c r="A5188" s="1">
        <v>20234</v>
      </c>
    </row>
    <row r="5189" spans="1:1" x14ac:dyDescent="0.25">
      <c r="A5189" s="1">
        <v>20235</v>
      </c>
    </row>
    <row r="5190" spans="1:1" x14ac:dyDescent="0.25">
      <c r="A5190" s="1">
        <v>20236</v>
      </c>
    </row>
    <row r="5191" spans="1:1" x14ac:dyDescent="0.25">
      <c r="A5191" s="1">
        <v>20237</v>
      </c>
    </row>
    <row r="5192" spans="1:1" x14ac:dyDescent="0.25">
      <c r="A5192" s="1">
        <v>20238</v>
      </c>
    </row>
    <row r="5193" spans="1:1" x14ac:dyDescent="0.25">
      <c r="A5193" s="1">
        <v>20239</v>
      </c>
    </row>
    <row r="5194" spans="1:1" x14ac:dyDescent="0.25">
      <c r="A5194" s="1">
        <v>20240</v>
      </c>
    </row>
    <row r="5195" spans="1:1" x14ac:dyDescent="0.25">
      <c r="A5195" s="1">
        <v>20241</v>
      </c>
    </row>
    <row r="5196" spans="1:1" x14ac:dyDescent="0.25">
      <c r="A5196" s="1">
        <v>20242</v>
      </c>
    </row>
    <row r="5197" spans="1:1" x14ac:dyDescent="0.25">
      <c r="A5197" s="1">
        <v>20243</v>
      </c>
    </row>
    <row r="5198" spans="1:1" x14ac:dyDescent="0.25">
      <c r="A5198" s="1">
        <v>20244</v>
      </c>
    </row>
    <row r="5199" spans="1:1" x14ac:dyDescent="0.25">
      <c r="A5199" s="1">
        <v>20245</v>
      </c>
    </row>
    <row r="5200" spans="1:1" x14ac:dyDescent="0.25">
      <c r="A5200" s="1">
        <v>20246</v>
      </c>
    </row>
    <row r="5201" spans="1:6" x14ac:dyDescent="0.25">
      <c r="A5201" s="1">
        <v>20247</v>
      </c>
    </row>
    <row r="5202" spans="1:6" x14ac:dyDescent="0.25">
      <c r="A5202" s="1">
        <v>20248</v>
      </c>
    </row>
    <row r="5203" spans="1:6" x14ac:dyDescent="0.25">
      <c r="A5203" s="1">
        <v>20249</v>
      </c>
    </row>
    <row r="5204" spans="1:6" ht="15.75" thickBot="1" x14ac:dyDescent="0.3">
      <c r="A5204" s="1">
        <v>20250</v>
      </c>
    </row>
    <row r="5205" spans="1:6" ht="15.75" thickBot="1" x14ac:dyDescent="0.3">
      <c r="A5205" s="13">
        <v>20300</v>
      </c>
      <c r="B5205" s="7" t="s">
        <v>426</v>
      </c>
      <c r="C5205" s="7" t="s">
        <v>427</v>
      </c>
      <c r="D5205" s="8" t="s">
        <v>140</v>
      </c>
      <c r="E5205" s="8" t="s">
        <v>428</v>
      </c>
      <c r="F5205" s="9" t="s">
        <v>429</v>
      </c>
    </row>
    <row r="5206" spans="1:6" x14ac:dyDescent="0.25">
      <c r="A5206" s="1">
        <v>20301</v>
      </c>
      <c r="B5206" s="6" t="s">
        <v>1221</v>
      </c>
      <c r="C5206" s="12" t="s">
        <v>1222</v>
      </c>
    </row>
    <row r="5207" spans="1:6" x14ac:dyDescent="0.25">
      <c r="A5207" s="1">
        <v>20302</v>
      </c>
      <c r="B5207" s="6"/>
      <c r="C5207" s="12"/>
    </row>
    <row r="5208" spans="1:6" x14ac:dyDescent="0.25">
      <c r="A5208" s="1">
        <v>20303</v>
      </c>
      <c r="B5208" s="6"/>
      <c r="C5208" s="5"/>
    </row>
    <row r="5209" spans="1:6" x14ac:dyDescent="0.25">
      <c r="A5209" s="1">
        <v>20304</v>
      </c>
      <c r="B5209" s="6"/>
      <c r="C5209" s="5"/>
    </row>
    <row r="5210" spans="1:6" x14ac:dyDescent="0.25">
      <c r="A5210" s="1">
        <v>20305</v>
      </c>
      <c r="B5210" s="6"/>
      <c r="C5210" s="5"/>
    </row>
    <row r="5211" spans="1:6" x14ac:dyDescent="0.25">
      <c r="A5211" s="1">
        <v>20306</v>
      </c>
      <c r="B5211" s="6"/>
      <c r="C5211" s="5"/>
    </row>
    <row r="5212" spans="1:6" x14ac:dyDescent="0.25">
      <c r="A5212" s="1">
        <v>20307</v>
      </c>
      <c r="B5212" s="6"/>
      <c r="C5212" s="5"/>
    </row>
    <row r="5213" spans="1:6" x14ac:dyDescent="0.25">
      <c r="A5213" s="1">
        <v>20308</v>
      </c>
      <c r="B5213" s="6"/>
      <c r="C5213" s="5"/>
    </row>
    <row r="5214" spans="1:6" x14ac:dyDescent="0.25">
      <c r="A5214" s="1">
        <v>20309</v>
      </c>
      <c r="B5214" s="6"/>
      <c r="C5214" s="5"/>
    </row>
    <row r="5215" spans="1:6" x14ac:dyDescent="0.25">
      <c r="A5215" s="1">
        <v>20310</v>
      </c>
      <c r="B5215" s="6"/>
      <c r="C5215" s="5"/>
    </row>
    <row r="5216" spans="1:6" x14ac:dyDescent="0.25">
      <c r="A5216" s="1">
        <v>20311</v>
      </c>
      <c r="B5216" s="6"/>
      <c r="C5216" s="5"/>
    </row>
    <row r="5217" spans="1:3" x14ac:dyDescent="0.25">
      <c r="A5217" s="1">
        <v>20312</v>
      </c>
      <c r="B5217" s="6"/>
      <c r="C5217" s="5"/>
    </row>
    <row r="5218" spans="1:3" x14ac:dyDescent="0.25">
      <c r="A5218" s="1">
        <v>20313</v>
      </c>
      <c r="B5218" s="6"/>
      <c r="C5218" s="5"/>
    </row>
    <row r="5219" spans="1:3" x14ac:dyDescent="0.25">
      <c r="A5219" s="1">
        <v>20314</v>
      </c>
      <c r="B5219" s="6"/>
      <c r="C5219" s="5"/>
    </row>
    <row r="5220" spans="1:3" x14ac:dyDescent="0.25">
      <c r="A5220" s="1">
        <v>20315</v>
      </c>
      <c r="B5220" s="6"/>
      <c r="C5220" s="5"/>
    </row>
    <row r="5221" spans="1:3" x14ac:dyDescent="0.25">
      <c r="A5221" s="1">
        <v>20316</v>
      </c>
      <c r="B5221" s="6"/>
      <c r="C5221" s="5"/>
    </row>
    <row r="5222" spans="1:3" x14ac:dyDescent="0.25">
      <c r="A5222" s="1">
        <v>20317</v>
      </c>
      <c r="B5222" s="6"/>
      <c r="C5222" s="5"/>
    </row>
    <row r="5223" spans="1:3" x14ac:dyDescent="0.25">
      <c r="A5223" s="1">
        <v>20318</v>
      </c>
      <c r="B5223" s="6"/>
      <c r="C5223" s="5"/>
    </row>
    <row r="5224" spans="1:3" x14ac:dyDescent="0.25">
      <c r="A5224" s="1">
        <v>20319</v>
      </c>
      <c r="B5224" s="6"/>
      <c r="C5224" s="5"/>
    </row>
    <row r="5225" spans="1:3" x14ac:dyDescent="0.25">
      <c r="A5225" s="1">
        <v>20320</v>
      </c>
      <c r="B5225" s="6"/>
      <c r="C5225" s="5"/>
    </row>
    <row r="5226" spans="1:3" x14ac:dyDescent="0.25">
      <c r="A5226" s="1">
        <v>20321</v>
      </c>
      <c r="B5226" s="6"/>
      <c r="C5226" s="5"/>
    </row>
    <row r="5227" spans="1:3" x14ac:dyDescent="0.25">
      <c r="A5227" s="1">
        <v>20322</v>
      </c>
      <c r="B5227" s="6"/>
      <c r="C5227" s="5"/>
    </row>
    <row r="5228" spans="1:3" x14ac:dyDescent="0.25">
      <c r="A5228" s="1">
        <v>20323</v>
      </c>
      <c r="B5228" s="6"/>
      <c r="C5228" s="5"/>
    </row>
    <row r="5229" spans="1:3" x14ac:dyDescent="0.25">
      <c r="A5229" s="1">
        <v>20324</v>
      </c>
      <c r="B5229" s="6"/>
      <c r="C5229" s="5"/>
    </row>
    <row r="5230" spans="1:3" x14ac:dyDescent="0.25">
      <c r="A5230" s="1">
        <v>20325</v>
      </c>
      <c r="B5230" s="6"/>
      <c r="C5230" s="5"/>
    </row>
    <row r="5231" spans="1:3" x14ac:dyDescent="0.25">
      <c r="A5231" s="1">
        <v>20326</v>
      </c>
      <c r="B5231" s="6"/>
      <c r="C5231" s="5"/>
    </row>
    <row r="5232" spans="1:3" x14ac:dyDescent="0.25">
      <c r="A5232" s="1">
        <v>20327</v>
      </c>
    </row>
    <row r="5233" spans="1:1" x14ac:dyDescent="0.25">
      <c r="A5233" s="1">
        <v>20328</v>
      </c>
    </row>
    <row r="5234" spans="1:1" x14ac:dyDescent="0.25">
      <c r="A5234" s="1">
        <v>20329</v>
      </c>
    </row>
    <row r="5235" spans="1:1" x14ac:dyDescent="0.25">
      <c r="A5235" s="1">
        <v>20330</v>
      </c>
    </row>
    <row r="5236" spans="1:1" x14ac:dyDescent="0.25">
      <c r="A5236" s="1">
        <v>20331</v>
      </c>
    </row>
    <row r="5237" spans="1:1" x14ac:dyDescent="0.25">
      <c r="A5237" s="1">
        <v>20332</v>
      </c>
    </row>
    <row r="5238" spans="1:1" x14ac:dyDescent="0.25">
      <c r="A5238" s="1">
        <v>20333</v>
      </c>
    </row>
    <row r="5239" spans="1:1" x14ac:dyDescent="0.25">
      <c r="A5239" s="1">
        <v>20334</v>
      </c>
    </row>
    <row r="5240" spans="1:1" x14ac:dyDescent="0.25">
      <c r="A5240" s="1">
        <v>20335</v>
      </c>
    </row>
    <row r="5241" spans="1:1" x14ac:dyDescent="0.25">
      <c r="A5241" s="1">
        <v>20336</v>
      </c>
    </row>
    <row r="5242" spans="1:1" x14ac:dyDescent="0.25">
      <c r="A5242" s="1">
        <v>20337</v>
      </c>
    </row>
    <row r="5243" spans="1:1" x14ac:dyDescent="0.25">
      <c r="A5243" s="1">
        <v>20338</v>
      </c>
    </row>
    <row r="5244" spans="1:1" x14ac:dyDescent="0.25">
      <c r="A5244" s="1">
        <v>20339</v>
      </c>
    </row>
    <row r="5245" spans="1:1" x14ac:dyDescent="0.25">
      <c r="A5245" s="1">
        <v>20340</v>
      </c>
    </row>
    <row r="5246" spans="1:1" x14ac:dyDescent="0.25">
      <c r="A5246" s="1">
        <v>20341</v>
      </c>
    </row>
    <row r="5247" spans="1:1" x14ac:dyDescent="0.25">
      <c r="A5247" s="1">
        <v>20342</v>
      </c>
    </row>
    <row r="5248" spans="1:1" x14ac:dyDescent="0.25">
      <c r="A5248" s="1">
        <v>20343</v>
      </c>
    </row>
    <row r="5249" spans="1:6" x14ac:dyDescent="0.25">
      <c r="A5249" s="1">
        <v>20344</v>
      </c>
    </row>
    <row r="5250" spans="1:6" x14ac:dyDescent="0.25">
      <c r="A5250" s="1">
        <v>20345</v>
      </c>
    </row>
    <row r="5251" spans="1:6" x14ac:dyDescent="0.25">
      <c r="A5251" s="1">
        <v>20346</v>
      </c>
    </row>
    <row r="5252" spans="1:6" x14ac:dyDescent="0.25">
      <c r="A5252" s="1">
        <v>20347</v>
      </c>
    </row>
    <row r="5253" spans="1:6" x14ac:dyDescent="0.25">
      <c r="A5253" s="1">
        <v>20348</v>
      </c>
    </row>
    <row r="5254" spans="1:6" x14ac:dyDescent="0.25">
      <c r="A5254" s="1">
        <v>20349</v>
      </c>
    </row>
    <row r="5255" spans="1:6" ht="15.75" thickBot="1" x14ac:dyDescent="0.3">
      <c r="A5255" s="1">
        <v>20350</v>
      </c>
    </row>
    <row r="5256" spans="1:6" ht="15.75" thickBot="1" x14ac:dyDescent="0.3">
      <c r="A5256" s="13">
        <v>20400</v>
      </c>
      <c r="B5256" s="7" t="s">
        <v>430</v>
      </c>
      <c r="C5256" s="7" t="s">
        <v>431</v>
      </c>
      <c r="D5256" s="8" t="s">
        <v>299</v>
      </c>
      <c r="E5256" s="8" t="s">
        <v>432</v>
      </c>
      <c r="F5256" s="9" t="s">
        <v>433</v>
      </c>
    </row>
    <row r="5257" spans="1:6" x14ac:dyDescent="0.25">
      <c r="A5257" s="1">
        <v>20401</v>
      </c>
      <c r="B5257" s="6" t="s">
        <v>1223</v>
      </c>
      <c r="C5257" s="12" t="s">
        <v>1224</v>
      </c>
    </row>
    <row r="5258" spans="1:6" x14ac:dyDescent="0.25">
      <c r="A5258" s="1">
        <v>20402</v>
      </c>
      <c r="B5258" s="6"/>
      <c r="C5258" s="12"/>
    </row>
    <row r="5259" spans="1:6" x14ac:dyDescent="0.25">
      <c r="A5259" s="1">
        <v>20403</v>
      </c>
      <c r="B5259" s="6"/>
      <c r="C5259" s="5"/>
    </row>
    <row r="5260" spans="1:6" x14ac:dyDescent="0.25">
      <c r="A5260" s="1">
        <v>20404</v>
      </c>
      <c r="B5260" s="6"/>
      <c r="C5260" s="5"/>
    </row>
    <row r="5261" spans="1:6" x14ac:dyDescent="0.25">
      <c r="A5261" s="1">
        <v>20405</v>
      </c>
      <c r="B5261" s="6"/>
      <c r="C5261" s="5"/>
    </row>
    <row r="5262" spans="1:6" x14ac:dyDescent="0.25">
      <c r="A5262" s="1">
        <v>20406</v>
      </c>
      <c r="B5262" s="6"/>
      <c r="C5262" s="5"/>
    </row>
    <row r="5263" spans="1:6" x14ac:dyDescent="0.25">
      <c r="A5263" s="1">
        <v>20407</v>
      </c>
      <c r="B5263" s="6"/>
      <c r="C5263" s="5"/>
    </row>
    <row r="5264" spans="1:6" x14ac:dyDescent="0.25">
      <c r="A5264" s="1">
        <v>20408</v>
      </c>
      <c r="B5264" s="6"/>
      <c r="C5264" s="5"/>
    </row>
    <row r="5265" spans="1:3" x14ac:dyDescent="0.25">
      <c r="A5265" s="1">
        <v>20409</v>
      </c>
      <c r="B5265" s="6"/>
      <c r="C5265" s="5"/>
    </row>
    <row r="5266" spans="1:3" x14ac:dyDescent="0.25">
      <c r="A5266" s="1">
        <v>20410</v>
      </c>
      <c r="B5266" s="6"/>
      <c r="C5266" s="5"/>
    </row>
    <row r="5267" spans="1:3" x14ac:dyDescent="0.25">
      <c r="A5267" s="1">
        <v>20411</v>
      </c>
      <c r="B5267" s="6"/>
      <c r="C5267" s="5"/>
    </row>
    <row r="5268" spans="1:3" x14ac:dyDescent="0.25">
      <c r="A5268" s="1">
        <v>20412</v>
      </c>
      <c r="B5268" s="6"/>
      <c r="C5268" s="5"/>
    </row>
    <row r="5269" spans="1:3" x14ac:dyDescent="0.25">
      <c r="A5269" s="1">
        <v>20413</v>
      </c>
      <c r="B5269" s="6"/>
      <c r="C5269" s="5"/>
    </row>
    <row r="5270" spans="1:3" x14ac:dyDescent="0.25">
      <c r="A5270" s="1">
        <v>20414</v>
      </c>
      <c r="B5270" s="6"/>
      <c r="C5270" s="5"/>
    </row>
    <row r="5271" spans="1:3" x14ac:dyDescent="0.25">
      <c r="A5271" s="1">
        <v>20415</v>
      </c>
      <c r="B5271" s="6"/>
      <c r="C5271" s="5"/>
    </row>
    <row r="5272" spans="1:3" x14ac:dyDescent="0.25">
      <c r="A5272" s="1">
        <v>20416</v>
      </c>
      <c r="B5272" s="6"/>
      <c r="C5272" s="5"/>
    </row>
    <row r="5273" spans="1:3" x14ac:dyDescent="0.25">
      <c r="A5273" s="1">
        <v>20417</v>
      </c>
      <c r="B5273" s="6"/>
      <c r="C5273" s="5"/>
    </row>
    <row r="5274" spans="1:3" x14ac:dyDescent="0.25">
      <c r="A5274" s="1">
        <v>20418</v>
      </c>
      <c r="B5274" s="6"/>
      <c r="C5274" s="5"/>
    </row>
    <row r="5275" spans="1:3" x14ac:dyDescent="0.25">
      <c r="A5275" s="1">
        <v>20419</v>
      </c>
      <c r="B5275" s="6"/>
      <c r="C5275" s="5"/>
    </row>
    <row r="5276" spans="1:3" x14ac:dyDescent="0.25">
      <c r="A5276" s="1">
        <v>20420</v>
      </c>
      <c r="B5276" s="6"/>
      <c r="C5276" s="5"/>
    </row>
    <row r="5277" spans="1:3" x14ac:dyDescent="0.25">
      <c r="A5277" s="1">
        <v>20421</v>
      </c>
      <c r="B5277" s="6"/>
      <c r="C5277" s="5"/>
    </row>
    <row r="5278" spans="1:3" x14ac:dyDescent="0.25">
      <c r="A5278" s="1">
        <v>20422</v>
      </c>
      <c r="B5278" s="6"/>
      <c r="C5278" s="5"/>
    </row>
    <row r="5279" spans="1:3" x14ac:dyDescent="0.25">
      <c r="A5279" s="1">
        <v>20423</v>
      </c>
      <c r="B5279" s="6"/>
      <c r="C5279" s="5"/>
    </row>
    <row r="5280" spans="1:3" x14ac:dyDescent="0.25">
      <c r="A5280" s="1">
        <v>20424</v>
      </c>
      <c r="B5280" s="6"/>
      <c r="C5280" s="5"/>
    </row>
    <row r="5281" spans="1:3" x14ac:dyDescent="0.25">
      <c r="A5281" s="1">
        <v>20425</v>
      </c>
      <c r="B5281" s="6"/>
      <c r="C5281" s="5"/>
    </row>
    <row r="5282" spans="1:3" x14ac:dyDescent="0.25">
      <c r="A5282" s="1">
        <v>20426</v>
      </c>
      <c r="B5282" s="6"/>
      <c r="C5282" s="5"/>
    </row>
    <row r="5283" spans="1:3" x14ac:dyDescent="0.25">
      <c r="A5283" s="1">
        <v>20427</v>
      </c>
    </row>
    <row r="5284" spans="1:3" x14ac:dyDescent="0.25">
      <c r="A5284" s="1">
        <v>20428</v>
      </c>
    </row>
    <row r="5285" spans="1:3" x14ac:dyDescent="0.25">
      <c r="A5285" s="1">
        <v>20429</v>
      </c>
    </row>
    <row r="5286" spans="1:3" x14ac:dyDescent="0.25">
      <c r="A5286" s="1">
        <v>20430</v>
      </c>
    </row>
    <row r="5287" spans="1:3" x14ac:dyDescent="0.25">
      <c r="A5287" s="1">
        <v>20431</v>
      </c>
    </row>
    <row r="5288" spans="1:3" x14ac:dyDescent="0.25">
      <c r="A5288" s="1">
        <v>20432</v>
      </c>
    </row>
    <row r="5289" spans="1:3" x14ac:dyDescent="0.25">
      <c r="A5289" s="1">
        <v>20433</v>
      </c>
    </row>
    <row r="5290" spans="1:3" x14ac:dyDescent="0.25">
      <c r="A5290" s="1">
        <v>20434</v>
      </c>
    </row>
    <row r="5291" spans="1:3" x14ac:dyDescent="0.25">
      <c r="A5291" s="1">
        <v>20435</v>
      </c>
    </row>
    <row r="5292" spans="1:3" x14ac:dyDescent="0.25">
      <c r="A5292" s="1">
        <v>20436</v>
      </c>
    </row>
    <row r="5293" spans="1:3" x14ac:dyDescent="0.25">
      <c r="A5293" s="1">
        <v>20437</v>
      </c>
    </row>
    <row r="5294" spans="1:3" x14ac:dyDescent="0.25">
      <c r="A5294" s="1">
        <v>20438</v>
      </c>
    </row>
    <row r="5295" spans="1:3" x14ac:dyDescent="0.25">
      <c r="A5295" s="1">
        <v>20439</v>
      </c>
    </row>
    <row r="5296" spans="1:3" x14ac:dyDescent="0.25">
      <c r="A5296" s="1">
        <v>20440</v>
      </c>
    </row>
    <row r="5297" spans="1:1" x14ac:dyDescent="0.25">
      <c r="A5297" s="1">
        <v>20441</v>
      </c>
    </row>
    <row r="5298" spans="1:1" x14ac:dyDescent="0.25">
      <c r="A5298" s="1">
        <v>20442</v>
      </c>
    </row>
    <row r="5299" spans="1:1" x14ac:dyDescent="0.25">
      <c r="A5299" s="1">
        <v>20443</v>
      </c>
    </row>
    <row r="5300" spans="1:1" x14ac:dyDescent="0.25">
      <c r="A5300" s="1">
        <v>20444</v>
      </c>
    </row>
    <row r="5301" spans="1:1" x14ac:dyDescent="0.25">
      <c r="A5301" s="1">
        <v>20445</v>
      </c>
    </row>
    <row r="5302" spans="1:1" x14ac:dyDescent="0.25">
      <c r="A5302" s="1">
        <v>20446</v>
      </c>
    </row>
    <row r="5303" spans="1:1" x14ac:dyDescent="0.25">
      <c r="A5303" s="1">
        <v>20447</v>
      </c>
    </row>
    <row r="5304" spans="1:1" x14ac:dyDescent="0.25">
      <c r="A5304" s="1">
        <v>20448</v>
      </c>
    </row>
    <row r="5305" spans="1:1" x14ac:dyDescent="0.25">
      <c r="A5305" s="1">
        <v>20449</v>
      </c>
    </row>
    <row r="5306" spans="1:1" x14ac:dyDescent="0.25">
      <c r="A5306" s="1">
        <v>20450</v>
      </c>
    </row>
  </sheetData>
  <autoFilter ref="B3:B5306"/>
  <sortState ref="B3727:C3750">
    <sortCondition ref="B3727"/>
  </sortState>
  <hyperlinks>
    <hyperlink ref="C5" r:id="rId1"/>
    <hyperlink ref="C7" r:id="rId2"/>
    <hyperlink ref="C8" r:id="rId3"/>
    <hyperlink ref="C6" r:id="rId4"/>
    <hyperlink ref="C60" r:id="rId5"/>
    <hyperlink ref="C59" r:id="rId6"/>
    <hyperlink ref="C56" r:id="rId7"/>
    <hyperlink ref="C58" r:id="rId8"/>
    <hyperlink ref="C55" r:id="rId9"/>
    <hyperlink ref="C57" r:id="rId10"/>
    <hyperlink ref="C4" r:id="rId11"/>
    <hyperlink ref="A3" location="'Liste d''Adresse'!A4" display="'Liste d''Adresse'!A4"/>
    <hyperlink ref="A54" location="'Liste d''Adresse'!A5" display="'Liste d''Adresse'!A5"/>
    <hyperlink ref="A105" location="'Liste d''Adresse'!A6" display="'Liste d''Adresse'!A6"/>
    <hyperlink ref="A156" location="'Liste d''Adresse'!A7" display="'Liste d''Adresse'!A7"/>
    <hyperlink ref="A207" location="'Liste d''Adresse'!A8" display="'Liste d''Adresse'!A8"/>
    <hyperlink ref="A258" location="'Liste d''Adresse'!A9" display="'Liste d''Adresse'!A9"/>
    <hyperlink ref="A309" location="'Liste d''Adresse'!A10" display="'Liste d''Adresse'!A10"/>
    <hyperlink ref="C310" r:id="rId12"/>
    <hyperlink ref="C311" r:id="rId13"/>
    <hyperlink ref="C312" r:id="rId14"/>
    <hyperlink ref="A360" location="'Liste d''Adresse'!A11" display="'Liste d''Adresse'!A11"/>
    <hyperlink ref="A411" location="'Liste d''Adresse'!A12" display="'Liste d''Adresse'!A12"/>
    <hyperlink ref="A462" location="'Liste d''Adresse'!A13" display="'Liste d''Adresse'!A13"/>
    <hyperlink ref="A513" location="'Liste d''Adresse'!A14" display="'Liste d''Adresse'!A14"/>
    <hyperlink ref="A564" location="'Liste d''Adresse'!A15" display="'Liste d''Adresse'!A15"/>
    <hyperlink ref="C575" r:id="rId15"/>
    <hyperlink ref="C576" r:id="rId16"/>
    <hyperlink ref="C577" r:id="rId17"/>
    <hyperlink ref="C578" r:id="rId18"/>
    <hyperlink ref="A615" location="'Liste d''Adresse'!A16" display="'Liste d''Adresse'!A16"/>
    <hyperlink ref="A666" location="'Liste d''Adresse'!A17" display="'Liste d''Adresse'!A17"/>
    <hyperlink ref="A717" location="'Liste d''Adresse'!A18" display="'Liste d''Adresse'!A18"/>
    <hyperlink ref="C732" r:id="rId19"/>
    <hyperlink ref="C733" r:id="rId20"/>
    <hyperlink ref="A768" location="'Liste d''Adresse'!A19" display="'Liste d''Adresse'!A19"/>
    <hyperlink ref="C770" r:id="rId21"/>
    <hyperlink ref="A819" location="'Liste d''Adresse'!A20" display="'Liste d''Adresse'!A20"/>
    <hyperlink ref="C821" r:id="rId22"/>
    <hyperlink ref="A870" location="'Liste d''Adresse'!A21" display="'Liste d''Adresse'!A21"/>
    <hyperlink ref="A921" location="'Liste d''Adresse'!A22" display="'Liste d''Adresse'!A22"/>
    <hyperlink ref="A972" location="'Liste d''Adresse'!A23" display="'Liste d''Adresse'!A23"/>
    <hyperlink ref="A1023" location="'Liste d''Adresse'!A24" display="'Liste d''Adresse'!A24"/>
    <hyperlink ref="A1074" location="'Liste d''Adresse'!A25" display="'Liste d''Adresse'!A25"/>
    <hyperlink ref="A1125" location="'Liste d''Adresse'!A26" display="'Liste d''Adresse'!A26"/>
    <hyperlink ref="A1176" location="'Liste d''Adresse'!A27" display="'Liste d''Adresse'!A27"/>
    <hyperlink ref="A1227" location="'Liste d''Adresse'!A28" display="'Liste d''Adresse'!A28"/>
    <hyperlink ref="C1229" r:id="rId23"/>
    <hyperlink ref="C1228" r:id="rId24"/>
    <hyperlink ref="A1278" location="'Liste d''Adresse'!A29" display="'Liste d''Adresse'!A29"/>
    <hyperlink ref="A1329" location="'Liste d''Adresse'!A30" display="'Liste d''Adresse'!A30"/>
    <hyperlink ref="A1380" location="'Liste d''Adresse'!A31" display="'Liste d''Adresse'!A31"/>
    <hyperlink ref="A1431" location="'Liste d''Adresse'!A32" display="'Liste d''Adresse'!A32"/>
    <hyperlink ref="A1482" location="'Liste d''Adresse'!A33" display="'Liste d''Adresse'!A33"/>
    <hyperlink ref="A1533" location="'Liste d''Adresse'!A34" display="'Liste d''Adresse'!A34"/>
    <hyperlink ref="A1584" location="'Liste d''Adresse'!A35" display="'Liste d''Adresse'!A35"/>
    <hyperlink ref="A1635" location="'Liste d''Adresse'!A36" display="'Liste d''Adresse'!A36"/>
    <hyperlink ref="A1686" location="'Liste d''Adresse'!A37" display="'Liste d''Adresse'!A37"/>
    <hyperlink ref="A1737" location="'Liste d''Adresse'!A38" display="'Liste d''Adresse'!A38"/>
    <hyperlink ref="C1754" r:id="rId25"/>
    <hyperlink ref="A1788" location="'Liste d''Adresse'!A39" display="'Liste d''Adresse'!A39"/>
    <hyperlink ref="C1792" r:id="rId26"/>
    <hyperlink ref="A1839" location="'Liste d''Adresse'!A40" display="'Liste d''Adresse'!A40"/>
    <hyperlink ref="A1890" location="'Liste d''Adresse'!A41" display="'Liste d''Adresse'!A41"/>
    <hyperlink ref="C1892" r:id="rId27"/>
    <hyperlink ref="C1893" r:id="rId28"/>
    <hyperlink ref="A1941" location="'Liste d''Adresse'!A42" display="'Liste d''Adresse'!A42"/>
    <hyperlink ref="A1992" location="'Liste d''Adresse'!A43" display="'Liste d''Adresse'!A43"/>
    <hyperlink ref="A2043" location="'Liste d''Adresse'!A44" display="'Liste d''Adresse'!A44"/>
    <hyperlink ref="A2094" location="'Liste d''Adresse'!A45" display="'Liste d''Adresse'!A45"/>
    <hyperlink ref="C2095" r:id="rId29"/>
    <hyperlink ref="A2145" location="'Liste d''Adresse'!A46" display="'Liste d''Adresse'!A46"/>
    <hyperlink ref="C2146" r:id="rId30"/>
    <hyperlink ref="A2196" location="'Liste d''Adresse'!A47" display="'Liste d''Adresse'!A47"/>
    <hyperlink ref="A2247" location="'Liste d''Adresse'!A48" display="'Liste d''Adresse'!A48"/>
    <hyperlink ref="A2298" location="'Liste d''Adresse'!A49" display="'Liste d''Adresse'!A49"/>
    <hyperlink ref="A2349" location="'Liste d''Adresse'!A50" display="'Liste d''Adresse'!A50"/>
    <hyperlink ref="A2400" location="'Liste d''Adresse'!A51" display="'Liste d''Adresse'!A51"/>
    <hyperlink ref="A2451" location="'Liste d''Adresse'!A52" display="'Liste d''Adresse'!A52"/>
    <hyperlink ref="A2502" location="'Liste d''Adresse'!A53" display="'Liste d''Adresse'!A53"/>
    <hyperlink ref="A2553" location="'Liste d''Adresse'!A54" display="'Liste d''Adresse'!A54"/>
    <hyperlink ref="A2604" location="'Liste d''Adresse'!A55" display="'Liste d''Adresse'!A55"/>
    <hyperlink ref="A2655" location="'Liste d''Adresse'!A56" display="'Liste d''Adresse'!A56"/>
    <hyperlink ref="A2706" location="'Liste d''Adresse'!A57" display="'Liste d''Adresse'!A57"/>
    <hyperlink ref="A2757" location="'Liste d''Adresse'!A58" display="'Liste d''Adresse'!A58"/>
    <hyperlink ref="C2775" r:id="rId31"/>
    <hyperlink ref="C2776" r:id="rId32"/>
    <hyperlink ref="C2777" r:id="rId33"/>
    <hyperlink ref="C2778" r:id="rId34"/>
    <hyperlink ref="C2779" r:id="rId35"/>
    <hyperlink ref="C2780" r:id="rId36"/>
    <hyperlink ref="C2781" r:id="rId37"/>
    <hyperlink ref="A2808" location="'Liste d''Adresse'!A59" display="'Liste d''Adresse'!A59"/>
    <hyperlink ref="A2859" location="'Liste d''Adresse'!A60" display="'Liste d''Adresse'!A60"/>
    <hyperlink ref="A2910" location="'Liste d''Adresse'!A61" display="'Liste d''Adresse'!A61"/>
    <hyperlink ref="A2961" location="'Liste d''Adresse'!A62" display="'Liste d''Adresse'!A62"/>
    <hyperlink ref="A3012" location="'Liste d''Adresse'!A63" display="'Liste d''Adresse'!A63"/>
    <hyperlink ref="A3063" location="'Liste d''Adresse'!A64" display="'Liste d''Adresse'!A64"/>
    <hyperlink ref="A3114" location="'Liste d''Adresse'!A65" display="'Liste d''Adresse'!A65"/>
    <hyperlink ref="A3165" location="'Liste d''Adresse'!A66" display="'Liste d''Adresse'!A66"/>
    <hyperlink ref="A3216" location="'Liste d''Adresse'!A67" display="'Liste d''Adresse'!A67"/>
    <hyperlink ref="A3267" location="'Liste d''Adresse'!A68" display="'Liste d''Adresse'!A68"/>
    <hyperlink ref="A3318" location="'Liste d''Adresse'!A69" display="'Liste d''Adresse'!A69"/>
    <hyperlink ref="A3369" location="'Liste d''Adresse'!A70" display="'Liste d''Adresse'!A70"/>
    <hyperlink ref="A3420" location="'Liste d''Adresse'!A71" display="'Liste d''Adresse'!A71"/>
    <hyperlink ref="A3471" location="'Liste d''Adresse'!A72" display="'Liste d''Adresse'!A72"/>
    <hyperlink ref="A3522" location="'Liste d''Adresse'!A73" display="'Liste d''Adresse'!A73"/>
    <hyperlink ref="A3573" location="'Liste d''Adresse'!A74" display="'Liste d''Adresse'!A74"/>
    <hyperlink ref="A3624" location="'Liste d''Adresse'!A75" display="'Liste d''Adresse'!A75"/>
    <hyperlink ref="A3675" location="'Liste d''Adresse'!A76" display="'Liste d''Adresse'!A76"/>
    <hyperlink ref="A3726" location="'Liste d''Adresse'!A77" display="'Liste d''Adresse'!A77"/>
    <hyperlink ref="A3777" location="'Liste d''Adresse'!A78" display="'Liste d''Adresse'!A78"/>
    <hyperlink ref="A3828" location="'Liste d''Adresse'!A79" display="'Liste d''Adresse'!A79"/>
    <hyperlink ref="A3879" location="'Liste d''Adresse'!A80" display="'Liste d''Adresse'!A80"/>
    <hyperlink ref="A3930" location="'Liste d''Adresse'!A81" display="'Liste d''Adresse'!A81"/>
    <hyperlink ref="C3955" r:id="rId38"/>
    <hyperlink ref="C3956" r:id="rId39"/>
    <hyperlink ref="A3981" location="'Liste d''Adresse'!A82" display="'Liste d''Adresse'!A82"/>
    <hyperlink ref="A4032" location="'Liste d''Adresse'!A83" display="'Liste d''Adresse'!A83"/>
    <hyperlink ref="A4083" location="'Liste d''Adresse'!A84" display="'Liste d''Adresse'!A84"/>
    <hyperlink ref="A4134" location="'Liste d''Adresse'!A85" display="'Liste d''Adresse'!A85"/>
    <hyperlink ref="A4185" location="'Liste d''Adresse'!A86" display="'Liste d''Adresse'!A86"/>
    <hyperlink ref="A4236" location="'Liste d''Adresse'!A87" display="'Liste d''Adresse'!A87"/>
    <hyperlink ref="A4287" location="'Liste d''Adresse'!A88" display="'Liste d''Adresse'!A88"/>
    <hyperlink ref="A4338" location="'Liste d''Adresse'!A89" display="'Liste d''Adresse'!A89"/>
    <hyperlink ref="A4389" location="'Liste d''Adresse'!A90" display="'Liste d''Adresse'!A90"/>
    <hyperlink ref="A4440" location="'Liste d''Adresse'!A91" display="'Liste d''Adresse'!A91"/>
    <hyperlink ref="A4491" location="'Liste d''Adresse'!A92" display="'Liste d''Adresse'!A92"/>
    <hyperlink ref="A4542" location="'Liste d''Adresse'!A93" display="'Liste d''Adresse'!A93"/>
    <hyperlink ref="A4593" location="'Liste d''Adresse'!A94" display="'Liste d''Adresse'!A94"/>
    <hyperlink ref="A4644" location="'Liste d''Adresse'!A95" display="'Liste d''Adresse'!A95"/>
    <hyperlink ref="A4695" location="'Liste d''Adresse'!A96" display="'Liste d''Adresse'!A96"/>
    <hyperlink ref="A4746" location="'Liste d''Adresse'!A97" display="'Liste d''Adresse'!A97"/>
    <hyperlink ref="A4797" location="'Liste d''Adresse'!A98" display="'Liste d''Adresse'!A98"/>
    <hyperlink ref="A4848" location="'Liste d''Adresse'!A99" display="'Liste d''Adresse'!A99"/>
    <hyperlink ref="A4899" location="'Liste d''Adresse'!A100" display="'Liste d''Adresse'!A100"/>
    <hyperlink ref="A4950" location="'Liste d''Adresse'!A101" display="'Liste d''Adresse'!A101"/>
    <hyperlink ref="A5001" location="'Liste d''Adresse'!A102" display="'Liste d''Adresse'!A102"/>
    <hyperlink ref="A5052" location="'Liste d''Adresse'!A103" display="'Liste d''Adresse'!A103"/>
    <hyperlink ref="A5103" location="'Liste d''Adresse'!A104" display="'Liste d''Adresse'!A104"/>
    <hyperlink ref="A5154" location="'Liste d''Adresse'!A105" display="'Liste d''Adresse'!A105"/>
    <hyperlink ref="A5205" location="'Liste d''Adresse'!A106" display="'Liste d''Adresse'!A106"/>
    <hyperlink ref="A5256" location="'Liste d''Adresse'!A107" display="'Liste d''Adresse'!A107"/>
  </hyperlinks>
  <pageMargins left="0.7" right="0.7" top="0.75" bottom="0.75" header="0.3" footer="0.3"/>
  <pageSetup paperSize="9" scale="54" fitToHeight="0" orientation="portrait" r:id="rId4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53"/>
  <sheetViews>
    <sheetView showZeros="0" workbookViewId="0"/>
  </sheetViews>
  <sheetFormatPr baseColWidth="10" defaultRowHeight="15" x14ac:dyDescent="0.25"/>
  <cols>
    <col min="1" max="1" width="25.7109375" customWidth="1"/>
    <col min="2" max="2" width="35.7109375" customWidth="1"/>
    <col min="3" max="3" width="7.42578125" style="1" bestFit="1" customWidth="1"/>
    <col min="4" max="8" width="15.7109375" customWidth="1"/>
    <col min="9" max="9" width="35.7109375" customWidth="1"/>
  </cols>
  <sheetData>
    <row r="1" spans="1:9" x14ac:dyDescent="0.25">
      <c r="A1" t="s">
        <v>1229</v>
      </c>
      <c r="C1" s="1" t="str">
        <f>IF($B$4="","",VLOOKUP($B$4,'Liste d''Adresse'!$B$4:$G$153,6,900000))</f>
        <v/>
      </c>
    </row>
    <row r="2" spans="1:9" x14ac:dyDescent="0.25">
      <c r="A2" t="s">
        <v>1230</v>
      </c>
      <c r="B2" s="11"/>
      <c r="C2" s="1" t="s">
        <v>459</v>
      </c>
      <c r="D2" s="1" t="s">
        <v>446</v>
      </c>
      <c r="E2" s="1" t="s">
        <v>460</v>
      </c>
      <c r="F2" s="1" t="s">
        <v>461</v>
      </c>
      <c r="G2" s="1" t="s">
        <v>7</v>
      </c>
      <c r="H2" s="1" t="s">
        <v>8</v>
      </c>
      <c r="I2" s="1" t="s">
        <v>1231</v>
      </c>
    </row>
    <row r="3" spans="1:9" x14ac:dyDescent="0.25">
      <c r="A3" t="s">
        <v>445</v>
      </c>
      <c r="B3" t="str">
        <f>IF(B2="","",LOOKUP(B2,Archivage!$A$4:$B$1005))</f>
        <v/>
      </c>
      <c r="C3" s="1" t="e">
        <f>C1+1</f>
        <v>#VALUE!</v>
      </c>
      <c r="D3" t="e">
        <f>IF(C3="","",VLOOKUP(C3,Contact!$A$3:$F$9000,2,900000))</f>
        <v>#VALUE!</v>
      </c>
      <c r="E3" t="e">
        <f>IF(C3="","",VLOOKUP(C3,Contact!$A$3:$F$9000,3,900000))</f>
        <v>#VALUE!</v>
      </c>
      <c r="F3" t="e">
        <f>IF(C3="","",VLOOKUP(C3,Contact!$A$3:$F$9000,4,900000))</f>
        <v>#VALUE!</v>
      </c>
      <c r="G3" t="e">
        <f>IF(C3="","",VLOOKUP(C3,Contact!$A$3:$F$9000,5,900000))</f>
        <v>#VALUE!</v>
      </c>
      <c r="H3" t="e">
        <f>IF(C3="","",VLOOKUP(C3,Contact!$A$3:$F$9000,6,900000))</f>
        <v>#VALUE!</v>
      </c>
      <c r="I3" t="str">
        <f>'Liste d''Adresse'!B4</f>
        <v>Aéro Technologies SA</v>
      </c>
    </row>
    <row r="4" spans="1:9" x14ac:dyDescent="0.25">
      <c r="A4" t="s">
        <v>2</v>
      </c>
      <c r="B4" t="str">
        <f>IF(B2="","",LOOKUP(B2,Archivage!$A$4:$C$1005))</f>
        <v/>
      </c>
      <c r="C4" s="1" t="e">
        <f>C3+1</f>
        <v>#VALUE!</v>
      </c>
      <c r="D4" t="e">
        <f>IF(C4="","",VLOOKUP(C4,Contact!$A$3:$F$9000,2,900000))</f>
        <v>#VALUE!</v>
      </c>
      <c r="E4" t="e">
        <f>IF(C4="","",VLOOKUP(C4,Contact!$A$3:$F$9000,3,900000))</f>
        <v>#VALUE!</v>
      </c>
      <c r="F4" t="e">
        <f>IF(C4="","",VLOOKUP(C4,Contact!$A$3:$F$9000,4,900000))</f>
        <v>#VALUE!</v>
      </c>
      <c r="G4" t="e">
        <f>IF(C4="","",VLOOKUP(C4,Contact!$A$3:$F$9000,5,900000))</f>
        <v>#VALUE!</v>
      </c>
      <c r="H4" t="e">
        <f>IF(C4="","",VLOOKUP(C4,Contact!$A$3:$F$9000,6,900000))</f>
        <v>#VALUE!</v>
      </c>
      <c r="I4" t="str">
        <f>'Liste d''Adresse'!B5</f>
        <v>Alpiq InTec Romandie SA GE</v>
      </c>
    </row>
    <row r="5" spans="1:9" x14ac:dyDescent="0.25">
      <c r="A5" t="s">
        <v>5</v>
      </c>
      <c r="B5" t="str">
        <f>IF($B$4="","",VLOOKUP($B$4,[1]Feuil2!$B$4:$BB$96,2,900000))</f>
        <v/>
      </c>
      <c r="C5" s="1" t="e">
        <f t="shared" ref="C5:C52" si="0">C4+1</f>
        <v>#VALUE!</v>
      </c>
      <c r="D5" t="e">
        <f>IF(C5="","",VLOOKUP(C5,Contact!$A$3:$F$9000,2,900000))</f>
        <v>#VALUE!</v>
      </c>
      <c r="E5" t="e">
        <f>IF(C5="","",VLOOKUP(C5,Contact!$A$3:$F$9000,3,900000))</f>
        <v>#VALUE!</v>
      </c>
      <c r="F5" t="e">
        <f>IF(C5="","",VLOOKUP(C5,Contact!$A$3:$F$9000,4,900000))</f>
        <v>#VALUE!</v>
      </c>
      <c r="G5" t="e">
        <f>IF(C5="","",VLOOKUP(C5,Contact!$A$3:$F$9000,5,900000))</f>
        <v>#VALUE!</v>
      </c>
      <c r="H5" t="e">
        <f>IF(C5="","",VLOOKUP(C5,Contact!$A$3:$F$9000,6,900000))</f>
        <v>#VALUE!</v>
      </c>
      <c r="I5" t="str">
        <f>'Liste d''Adresse'!B6</f>
        <v>Alpiq InTec Romandie SA VD</v>
      </c>
    </row>
    <row r="6" spans="1:9" x14ac:dyDescent="0.25">
      <c r="A6" t="s">
        <v>6</v>
      </c>
      <c r="B6" t="str">
        <f>IF($B$4="","",VLOOKUP($B$4,[1]Feuil2!$B$4:$BB$96,3,900000))</f>
        <v/>
      </c>
      <c r="C6" s="1" t="e">
        <f t="shared" si="0"/>
        <v>#VALUE!</v>
      </c>
      <c r="D6" t="e">
        <f>IF(C6="","",VLOOKUP(C6,Contact!$A$3:$F$9000,2,900000))</f>
        <v>#VALUE!</v>
      </c>
      <c r="E6" t="e">
        <f>IF(C6="","",VLOOKUP(C6,Contact!$A$3:$F$9000,3,900000))</f>
        <v>#VALUE!</v>
      </c>
      <c r="F6" t="e">
        <f>IF(C6="","",VLOOKUP(C6,Contact!$A$3:$F$9000,4,900000))</f>
        <v>#VALUE!</v>
      </c>
      <c r="G6" t="e">
        <f>IF(C6="","",VLOOKUP(C6,Contact!$A$3:$F$9000,5,900000))</f>
        <v>#VALUE!</v>
      </c>
      <c r="H6" t="e">
        <f>IF(C6="","",VLOOKUP(C6,Contact!$A$3:$F$9000,6,900000))</f>
        <v>#VALUE!</v>
      </c>
      <c r="I6" t="str">
        <f>'Liste d''Adresse'!B7</f>
        <v>Alvazzi SA GE</v>
      </c>
    </row>
    <row r="7" spans="1:9" x14ac:dyDescent="0.25">
      <c r="A7" t="s">
        <v>7</v>
      </c>
      <c r="B7" t="str">
        <f>IF($B$4="","",VLOOKUP($B$4,[1]Feuil2!$B$4:$BB$96,4,900000))</f>
        <v/>
      </c>
      <c r="C7" s="1" t="e">
        <f t="shared" si="0"/>
        <v>#VALUE!</v>
      </c>
      <c r="D7" t="e">
        <f>IF(C7="","",VLOOKUP(C7,Contact!$A$3:$F$9000,2,900000))</f>
        <v>#VALUE!</v>
      </c>
      <c r="E7" t="e">
        <f>IF(C7="","",VLOOKUP(C7,Contact!$A$3:$F$9000,3,900000))</f>
        <v>#VALUE!</v>
      </c>
      <c r="F7" t="e">
        <f>IF(C7="","",VLOOKUP(C7,Contact!$A$3:$F$9000,4,900000))</f>
        <v>#VALUE!</v>
      </c>
      <c r="G7" t="e">
        <f>IF(C7="","",VLOOKUP(C7,Contact!$A$3:$F$9000,5,900000))</f>
        <v>#VALUE!</v>
      </c>
      <c r="H7" t="e">
        <f>IF(C7="","",VLOOKUP(C7,Contact!$A$3:$F$9000,6,900000))</f>
        <v>#VALUE!</v>
      </c>
      <c r="I7" t="str">
        <f>'Liste d''Adresse'!B8</f>
        <v>Artica SA</v>
      </c>
    </row>
    <row r="8" spans="1:9" x14ac:dyDescent="0.25">
      <c r="A8" t="s">
        <v>8</v>
      </c>
      <c r="B8" t="str">
        <f>IF($B$4="","",VLOOKUP($B$4,[1]Feuil2!$B$4:$BB$96,5,900000))</f>
        <v/>
      </c>
      <c r="C8" s="1" t="e">
        <f t="shared" si="0"/>
        <v>#VALUE!</v>
      </c>
      <c r="D8" t="e">
        <f>IF(C8="","",VLOOKUP(C8,Contact!$A$3:$F$9000,2,900000))</f>
        <v>#VALUE!</v>
      </c>
      <c r="E8" t="e">
        <f>IF(C8="","",VLOOKUP(C8,Contact!$A$3:$F$9000,3,900000))</f>
        <v>#VALUE!</v>
      </c>
      <c r="F8" t="e">
        <f>IF(C8="","",VLOOKUP(C8,Contact!$A$3:$F$9000,4,900000))</f>
        <v>#VALUE!</v>
      </c>
      <c r="G8" t="e">
        <f>IF(C8="","",VLOOKUP(C8,Contact!$A$3:$F$9000,5,900000))</f>
        <v>#VALUE!</v>
      </c>
      <c r="H8" t="e">
        <f>IF(C8="","",VLOOKUP(C8,Contact!$A$3:$F$9000,6,900000))</f>
        <v>#VALUE!</v>
      </c>
      <c r="I8" t="str">
        <f>'Liste d''Adresse'!B9</f>
        <v>AS Technique</v>
      </c>
    </row>
    <row r="9" spans="1:9" x14ac:dyDescent="0.25">
      <c r="A9" t="s">
        <v>1232</v>
      </c>
      <c r="B9" t="s">
        <v>516</v>
      </c>
      <c r="C9" s="1" t="e">
        <f t="shared" si="0"/>
        <v>#VALUE!</v>
      </c>
      <c r="D9" t="e">
        <f>IF(C9="","",VLOOKUP(C9,Contact!$A$3:$F$9000,2,900000))</f>
        <v>#VALUE!</v>
      </c>
      <c r="E9" t="e">
        <f>IF(C9="","",VLOOKUP(C9,Contact!$A$3:$F$9000,3,900000))</f>
        <v>#VALUE!</v>
      </c>
      <c r="F9" t="e">
        <f>IF(C9="","",VLOOKUP(C9,Contact!$A$3:$F$9000,4,900000))</f>
        <v>#VALUE!</v>
      </c>
      <c r="G9" t="e">
        <f>IF(C9="","",VLOOKUP(C9,Contact!$A$3:$F$9000,5,900000))</f>
        <v>#VALUE!</v>
      </c>
      <c r="H9" t="e">
        <f>IF(C9="","",VLOOKUP(C9,Contact!$A$3:$F$9000,6,900000))</f>
        <v>#VALUE!</v>
      </c>
      <c r="I9" t="str">
        <f>'Liste d''Adresse'!B10</f>
        <v>Avilag SA Inst. Thermiques</v>
      </c>
    </row>
    <row r="10" spans="1:9" x14ac:dyDescent="0.25">
      <c r="A10" t="s">
        <v>460</v>
      </c>
      <c r="B10" t="e">
        <f>IF($B$9="","",VLOOKUP($B$9,$D$3:$H$52,2,900000))</f>
        <v>#N/A</v>
      </c>
      <c r="C10" s="1" t="e">
        <f t="shared" si="0"/>
        <v>#VALUE!</v>
      </c>
      <c r="D10" t="e">
        <f>IF(C10="","",VLOOKUP(C10,Contact!$A$3:$F$9000,2,900000))</f>
        <v>#VALUE!</v>
      </c>
      <c r="E10" t="e">
        <f>IF(C10="","",VLOOKUP(C10,Contact!$A$3:$F$9000,3,900000))</f>
        <v>#VALUE!</v>
      </c>
      <c r="F10" t="e">
        <f>IF(C10="","",VLOOKUP(C10,Contact!$A$3:$F$9000,4,900000))</f>
        <v>#VALUE!</v>
      </c>
      <c r="G10" t="e">
        <f>IF(C10="","",VLOOKUP(C10,Contact!$A$3:$F$9000,5,900000))</f>
        <v>#VALUE!</v>
      </c>
      <c r="H10" t="e">
        <f>IF(C10="","",VLOOKUP(C10,Contact!$A$3:$F$9000,6,900000))</f>
        <v>#VALUE!</v>
      </c>
      <c r="I10" t="str">
        <f>'Liste d''Adresse'!B11</f>
        <v>B Partner</v>
      </c>
    </row>
    <row r="11" spans="1:9" x14ac:dyDescent="0.25">
      <c r="A11" t="s">
        <v>461</v>
      </c>
      <c r="B11" t="e">
        <f>IF($B$9="","",VLOOKUP($B$9,$D$3:$H$52,3,900000))</f>
        <v>#N/A</v>
      </c>
      <c r="C11" s="1" t="e">
        <f t="shared" si="0"/>
        <v>#VALUE!</v>
      </c>
      <c r="D11" t="e">
        <f>IF(C11="","",VLOOKUP(C11,Contact!$A$3:$F$9000,2,900000))</f>
        <v>#VALUE!</v>
      </c>
      <c r="E11" t="e">
        <f>IF(C11="","",VLOOKUP(C11,Contact!$A$3:$F$9000,3,900000))</f>
        <v>#VALUE!</v>
      </c>
      <c r="F11" t="e">
        <f>IF(C11="","",VLOOKUP(C11,Contact!$A$3:$F$9000,4,900000))</f>
        <v>#VALUE!</v>
      </c>
      <c r="G11" t="e">
        <f>IF(C11="","",VLOOKUP(C11,Contact!$A$3:$F$9000,5,900000))</f>
        <v>#VALUE!</v>
      </c>
      <c r="H11" t="e">
        <f>IF(C11="","",VLOOKUP(C11,Contact!$A$3:$F$9000,6,900000))</f>
        <v>#VALUE!</v>
      </c>
      <c r="I11" t="str">
        <f>'Liste d''Adresse'!B12</f>
        <v>Balestra Galiotto TCC SA</v>
      </c>
    </row>
    <row r="12" spans="1:9" x14ac:dyDescent="0.25">
      <c r="A12" t="s">
        <v>7</v>
      </c>
      <c r="B12" t="e">
        <f>IF($B$9="","",VLOOKUP($B$9,$D$3:$H$52,4,900000))</f>
        <v>#N/A</v>
      </c>
      <c r="C12" s="1" t="e">
        <f t="shared" si="0"/>
        <v>#VALUE!</v>
      </c>
      <c r="D12" t="e">
        <f>IF(C12="","",VLOOKUP(C12,Contact!$A$3:$F$9000,2,900000))</f>
        <v>#VALUE!</v>
      </c>
      <c r="E12" t="e">
        <f>IF(C12="","",VLOOKUP(C12,Contact!$A$3:$F$9000,3,900000))</f>
        <v>#VALUE!</v>
      </c>
      <c r="F12" t="e">
        <f>IF(C12="","",VLOOKUP(C12,Contact!$A$3:$F$9000,4,900000))</f>
        <v>#VALUE!</v>
      </c>
      <c r="G12" t="e">
        <f>IF(C12="","",VLOOKUP(C12,Contact!$A$3:$F$9000,5,900000))</f>
        <v>#VALUE!</v>
      </c>
      <c r="H12" t="e">
        <f>IF(C12="","",VLOOKUP(C12,Contact!$A$3:$F$9000,6,900000))</f>
        <v>#VALUE!</v>
      </c>
      <c r="I12" t="str">
        <f>'Liste d''Adresse'!B13</f>
        <v>Bernard Chevalley SA</v>
      </c>
    </row>
    <row r="13" spans="1:9" x14ac:dyDescent="0.25">
      <c r="A13" t="s">
        <v>8</v>
      </c>
      <c r="B13" t="e">
        <f>IF($B$9="","",VLOOKUP($B$9,$D$3:$H$52,5,900000))</f>
        <v>#N/A</v>
      </c>
      <c r="C13" s="1" t="e">
        <f t="shared" si="0"/>
        <v>#VALUE!</v>
      </c>
      <c r="D13" t="e">
        <f>IF(C13="","",VLOOKUP(C13,Contact!$A$3:$F$9000,2,900000))</f>
        <v>#VALUE!</v>
      </c>
      <c r="E13" t="e">
        <f>IF(C13="","",VLOOKUP(C13,Contact!$A$3:$F$9000,3,900000))</f>
        <v>#VALUE!</v>
      </c>
      <c r="F13" t="e">
        <f>IF(C13="","",VLOOKUP(C13,Contact!$A$3:$F$9000,4,900000))</f>
        <v>#VALUE!</v>
      </c>
      <c r="G13" t="e">
        <f>IF(C13="","",VLOOKUP(C13,Contact!$A$3:$F$9000,5,900000))</f>
        <v>#VALUE!</v>
      </c>
      <c r="H13" t="e">
        <f>IF(C13="","",VLOOKUP(C13,Contact!$A$3:$F$9000,6,900000))</f>
        <v>#VALUE!</v>
      </c>
      <c r="I13" t="str">
        <f>'Liste d''Adresse'!B14</f>
        <v>Bosson Pillet SA</v>
      </c>
    </row>
    <row r="14" spans="1:9" x14ac:dyDescent="0.25">
      <c r="A14" t="s">
        <v>435</v>
      </c>
      <c r="B14" t="str">
        <f>IF(B2="","",LOOKUP(B2,Archivage!$A$4:$D$1005))</f>
        <v/>
      </c>
      <c r="C14" s="1" t="e">
        <f t="shared" si="0"/>
        <v>#VALUE!</v>
      </c>
      <c r="D14" t="e">
        <f>IF(C14="","",VLOOKUP(C14,Contact!$A$3:$F$9000,2,900000))</f>
        <v>#VALUE!</v>
      </c>
      <c r="E14" t="e">
        <f>IF(C14="","",VLOOKUP(C14,Contact!$A$3:$F$9000,3,900000))</f>
        <v>#VALUE!</v>
      </c>
      <c r="F14" t="e">
        <f>IF(C14="","",VLOOKUP(C14,Contact!$A$3:$F$9000,4,900000))</f>
        <v>#VALUE!</v>
      </c>
      <c r="G14" t="e">
        <f>IF(C14="","",VLOOKUP(C14,Contact!$A$3:$F$9000,5,900000))</f>
        <v>#VALUE!</v>
      </c>
      <c r="H14" t="e">
        <f>IF(C14="","",VLOOKUP(C14,Contact!$A$3:$F$9000,6,900000))</f>
        <v>#VALUE!</v>
      </c>
      <c r="I14" t="str">
        <f>'Liste d''Adresse'!B15</f>
        <v>Brauchli SA</v>
      </c>
    </row>
    <row r="15" spans="1:9" x14ac:dyDescent="0.25">
      <c r="A15" t="s">
        <v>5</v>
      </c>
      <c r="B15" t="str">
        <f>IF(B2="","",LOOKUP(B2,Archivage!$A$4:$E$1005))</f>
        <v/>
      </c>
      <c r="C15" s="1" t="e">
        <f t="shared" si="0"/>
        <v>#VALUE!</v>
      </c>
      <c r="D15" t="e">
        <f>IF(C15="","",VLOOKUP(C15,Contact!$A$3:$F$9000,2,900000))</f>
        <v>#VALUE!</v>
      </c>
      <c r="E15" t="e">
        <f>IF(C15="","",VLOOKUP(C15,Contact!$A$3:$F$9000,3,900000))</f>
        <v>#VALUE!</v>
      </c>
      <c r="F15" t="e">
        <f>IF(C15="","",VLOOKUP(C15,Contact!$A$3:$F$9000,4,900000))</f>
        <v>#VALUE!</v>
      </c>
      <c r="G15" t="e">
        <f>IF(C15="","",VLOOKUP(C15,Contact!$A$3:$F$9000,5,900000))</f>
        <v>#VALUE!</v>
      </c>
      <c r="H15" t="e">
        <f>IF(C15="","",VLOOKUP(C15,Contact!$A$3:$F$9000,6,900000))</f>
        <v>#VALUE!</v>
      </c>
      <c r="I15" t="str">
        <f>'Liste d''Adresse'!B16</f>
        <v>Bulliard Technique Electrique</v>
      </c>
    </row>
    <row r="16" spans="1:9" x14ac:dyDescent="0.25">
      <c r="A16" t="s">
        <v>1233</v>
      </c>
      <c r="B16" t="str">
        <f>IF(B2="","",LOOKUP(B2,Archivage!$A$4:$F$1005))</f>
        <v/>
      </c>
      <c r="C16" s="1" t="e">
        <f t="shared" si="0"/>
        <v>#VALUE!</v>
      </c>
      <c r="D16" t="e">
        <f>IF(C16="","",VLOOKUP(C16,Contact!$A$3:$F$9000,2,900000))</f>
        <v>#VALUE!</v>
      </c>
      <c r="E16" t="e">
        <f>IF(C16="","",VLOOKUP(C16,Contact!$A$3:$F$9000,3,900000))</f>
        <v>#VALUE!</v>
      </c>
      <c r="F16" t="e">
        <f>IF(C16="","",VLOOKUP(C16,Contact!$A$3:$F$9000,4,900000))</f>
        <v>#VALUE!</v>
      </c>
      <c r="G16" t="e">
        <f>IF(C16="","",VLOOKUP(C16,Contact!$A$3:$F$9000,5,900000))</f>
        <v>#VALUE!</v>
      </c>
      <c r="H16" t="e">
        <f>IF(C16="","",VLOOKUP(C16,Contact!$A$3:$F$9000,6,900000))</f>
        <v>#VALUE!</v>
      </c>
      <c r="I16" t="str">
        <f>'Liste d''Adresse'!B17</f>
        <v>Canoci Sarl</v>
      </c>
    </row>
    <row r="17" spans="1:9" x14ac:dyDescent="0.25">
      <c r="A17" t="s">
        <v>437</v>
      </c>
      <c r="B17" t="str">
        <f>IF(B2="","",LOOKUP(B2,Archivage!$A$4:$G$1005))</f>
        <v/>
      </c>
      <c r="C17" s="1" t="e">
        <f t="shared" si="0"/>
        <v>#VALUE!</v>
      </c>
      <c r="D17" t="e">
        <f>IF(C17="","",VLOOKUP(C17,Contact!$A$3:$F$9000,2,900000))</f>
        <v>#VALUE!</v>
      </c>
      <c r="E17" t="e">
        <f>IF(C17="","",VLOOKUP(C17,Contact!$A$3:$F$9000,3,900000))</f>
        <v>#VALUE!</v>
      </c>
      <c r="F17" t="e">
        <f>IF(C17="","",VLOOKUP(C17,Contact!$A$3:$F$9000,4,900000))</f>
        <v>#VALUE!</v>
      </c>
      <c r="G17" t="e">
        <f>IF(C17="","",VLOOKUP(C17,Contact!$A$3:$F$9000,5,900000))</f>
        <v>#VALUE!</v>
      </c>
      <c r="H17" t="e">
        <f>IF(C17="","",VLOOKUP(C17,Contact!$A$3:$F$9000,6,900000))</f>
        <v>#VALUE!</v>
      </c>
      <c r="I17" t="str">
        <f>'Liste d''Adresse'!B18</f>
        <v>CGC Dalkia SA</v>
      </c>
    </row>
    <row r="18" spans="1:9" x14ac:dyDescent="0.25">
      <c r="A18" t="s">
        <v>439</v>
      </c>
      <c r="B18" t="str">
        <f>IF(B2="","",LOOKUP(B2,Archivage!$A$4:$H$1005))</f>
        <v/>
      </c>
      <c r="C18" s="1" t="e">
        <f t="shared" si="0"/>
        <v>#VALUE!</v>
      </c>
      <c r="D18" t="e">
        <f>IF(C18="","",VLOOKUP(C18,Contact!$A$3:$F$9000,2,900000))</f>
        <v>#VALUE!</v>
      </c>
      <c r="E18" t="e">
        <f>IF(C18="","",VLOOKUP(C18,Contact!$A$3:$F$9000,3,900000))</f>
        <v>#VALUE!</v>
      </c>
      <c r="F18" t="e">
        <f>IF(C18="","",VLOOKUP(C18,Contact!$A$3:$F$9000,4,900000))</f>
        <v>#VALUE!</v>
      </c>
      <c r="G18" t="e">
        <f>IF(C18="","",VLOOKUP(C18,Contact!$A$3:$F$9000,5,900000))</f>
        <v>#VALUE!</v>
      </c>
      <c r="H18" t="e">
        <f>IF(C18="","",VLOOKUP(C18,Contact!$A$3:$F$9000,6,900000))</f>
        <v>#VALUE!</v>
      </c>
      <c r="I18" t="str">
        <f>'Liste d''Adresse'!B19</f>
        <v>Climat Gestion SA</v>
      </c>
    </row>
    <row r="19" spans="1:9" x14ac:dyDescent="0.25">
      <c r="A19" t="s">
        <v>1234</v>
      </c>
      <c r="B19" s="23" t="str">
        <f>IF(B2="","",LOOKUP(B2,Archivage!$A$4:$I$1005))</f>
        <v/>
      </c>
      <c r="C19" s="1" t="e">
        <f t="shared" si="0"/>
        <v>#VALUE!</v>
      </c>
      <c r="D19" t="e">
        <f>IF(C19="","",VLOOKUP(C19,Contact!$A$3:$F$9000,2,900000))</f>
        <v>#VALUE!</v>
      </c>
      <c r="E19" t="e">
        <f>IF(C19="","",VLOOKUP(C19,Contact!$A$3:$F$9000,3,900000))</f>
        <v>#VALUE!</v>
      </c>
      <c r="F19" t="e">
        <f>IF(C19="","",VLOOKUP(C19,Contact!$A$3:$F$9000,4,900000))</f>
        <v>#VALUE!</v>
      </c>
      <c r="G19" t="e">
        <f>IF(C19="","",VLOOKUP(C19,Contact!$A$3:$F$9000,5,900000))</f>
        <v>#VALUE!</v>
      </c>
      <c r="H19" t="e">
        <f>IF(C19="","",VLOOKUP(C19,Contact!$A$3:$F$9000,6,900000))</f>
        <v>#VALUE!</v>
      </c>
      <c r="I19" t="str">
        <f>'Liste d''Adresse'!B20</f>
        <v>ClimatService</v>
      </c>
    </row>
    <row r="20" spans="1:9" x14ac:dyDescent="0.25">
      <c r="C20" s="1" t="e">
        <f t="shared" si="0"/>
        <v>#VALUE!</v>
      </c>
      <c r="D20" t="e">
        <f>IF(C20="","",VLOOKUP(C20,Contact!$A$3:$F$9000,2,900000))</f>
        <v>#VALUE!</v>
      </c>
      <c r="E20" t="e">
        <f>IF(C20="","",VLOOKUP(C20,Contact!$A$3:$F$9000,3,900000))</f>
        <v>#VALUE!</v>
      </c>
      <c r="F20" t="e">
        <f>IF(C20="","",VLOOKUP(C20,Contact!$A$3:$F$9000,4,900000))</f>
        <v>#VALUE!</v>
      </c>
      <c r="G20" t="e">
        <f>IF(C20="","",VLOOKUP(C20,Contact!$A$3:$F$9000,5,900000))</f>
        <v>#VALUE!</v>
      </c>
      <c r="H20" t="e">
        <f>IF(C20="","",VLOOKUP(C20,Contact!$A$3:$F$9000,6,900000))</f>
        <v>#VALUE!</v>
      </c>
      <c r="I20" t="str">
        <f>'Liste d''Adresse'!B21</f>
        <v>Cofely SA Lausanne</v>
      </c>
    </row>
    <row r="21" spans="1:9" x14ac:dyDescent="0.25">
      <c r="C21" s="1" t="e">
        <f t="shared" si="0"/>
        <v>#VALUE!</v>
      </c>
      <c r="D21" t="e">
        <f>IF(C21="","",VLOOKUP(C21,Contact!$A$3:$F$9000,2,900000))</f>
        <v>#VALUE!</v>
      </c>
      <c r="E21" t="e">
        <f>IF(C21="","",VLOOKUP(C21,Contact!$A$3:$F$9000,3,900000))</f>
        <v>#VALUE!</v>
      </c>
      <c r="F21" t="e">
        <f>IF(C21="","",VLOOKUP(C21,Contact!$A$3:$F$9000,4,900000))</f>
        <v>#VALUE!</v>
      </c>
      <c r="G21" t="e">
        <f>IF(C21="","",VLOOKUP(C21,Contact!$A$3:$F$9000,5,900000))</f>
        <v>#VALUE!</v>
      </c>
      <c r="H21" t="e">
        <f>IF(C21="","",VLOOKUP(C21,Contact!$A$3:$F$9000,6,900000))</f>
        <v>#VALUE!</v>
      </c>
      <c r="I21" t="str">
        <f>'Liste d''Adresse'!B22</f>
        <v>CT Climatechnic SA</v>
      </c>
    </row>
    <row r="22" spans="1:9" x14ac:dyDescent="0.25">
      <c r="C22" s="1" t="e">
        <f t="shared" si="0"/>
        <v>#VALUE!</v>
      </c>
      <c r="D22" t="e">
        <f>IF(C22="","",VLOOKUP(C22,Contact!$A$3:$F$9000,2,900000))</f>
        <v>#VALUE!</v>
      </c>
      <c r="E22" t="e">
        <f>IF(C22="","",VLOOKUP(C22,Contact!$A$3:$F$9000,3,900000))</f>
        <v>#VALUE!</v>
      </c>
      <c r="F22" t="e">
        <f>IF(C22="","",VLOOKUP(C22,Contact!$A$3:$F$9000,4,900000))</f>
        <v>#VALUE!</v>
      </c>
      <c r="G22" t="e">
        <f>IF(C22="","",VLOOKUP(C22,Contact!$A$3:$F$9000,5,900000))</f>
        <v>#VALUE!</v>
      </c>
      <c r="H22" t="e">
        <f>IF(C22="","",VLOOKUP(C22,Contact!$A$3:$F$9000,6,900000))</f>
        <v>#VALUE!</v>
      </c>
      <c r="I22" t="str">
        <f>'Liste d''Adresse'!B23</f>
        <v>CVS Confort &amp; Cie SA</v>
      </c>
    </row>
    <row r="23" spans="1:9" x14ac:dyDescent="0.25">
      <c r="C23" s="1" t="e">
        <f t="shared" si="0"/>
        <v>#VALUE!</v>
      </c>
      <c r="D23" t="e">
        <f>IF(C23="","",VLOOKUP(C23,Contact!$A$3:$F$9000,2,900000))</f>
        <v>#VALUE!</v>
      </c>
      <c r="E23" t="e">
        <f>IF(C23="","",VLOOKUP(C23,Contact!$A$3:$F$9000,3,900000))</f>
        <v>#VALUE!</v>
      </c>
      <c r="F23" t="e">
        <f>IF(C23="","",VLOOKUP(C23,Contact!$A$3:$F$9000,4,900000))</f>
        <v>#VALUE!</v>
      </c>
      <c r="G23" t="e">
        <f>IF(C23="","",VLOOKUP(C23,Contact!$A$3:$F$9000,5,900000))</f>
        <v>#VALUE!</v>
      </c>
      <c r="H23" t="e">
        <f>IF(C23="","",VLOOKUP(C23,Contact!$A$3:$F$9000,6,900000))</f>
        <v>#VALUE!</v>
      </c>
      <c r="I23" t="str">
        <f>'Liste d''Adresse'!B24</f>
        <v>Demierre &amp; Serex SA</v>
      </c>
    </row>
    <row r="24" spans="1:9" x14ac:dyDescent="0.25">
      <c r="C24" s="1" t="e">
        <f t="shared" si="0"/>
        <v>#VALUE!</v>
      </c>
      <c r="D24" t="e">
        <f>IF(C24="","",VLOOKUP(C24,Contact!$A$3:$F$9000,2,900000))</f>
        <v>#VALUE!</v>
      </c>
      <c r="E24" t="e">
        <f>IF(C24="","",VLOOKUP(C24,Contact!$A$3:$F$9000,3,900000))</f>
        <v>#VALUE!</v>
      </c>
      <c r="F24" t="e">
        <f>IF(C24="","",VLOOKUP(C24,Contact!$A$3:$F$9000,4,900000))</f>
        <v>#VALUE!</v>
      </c>
      <c r="G24" t="e">
        <f>IF(C24="","",VLOOKUP(C24,Contact!$A$3:$F$9000,5,900000))</f>
        <v>#VALUE!</v>
      </c>
      <c r="H24" t="e">
        <f>IF(C24="","",VLOOKUP(C24,Contact!$A$3:$F$9000,6,900000))</f>
        <v>#VALUE!</v>
      </c>
      <c r="I24" t="str">
        <f>'Liste d''Adresse'!B25</f>
        <v>Desplats A. SA</v>
      </c>
    </row>
    <row r="25" spans="1:9" x14ac:dyDescent="0.25">
      <c r="C25" s="1" t="e">
        <f t="shared" si="0"/>
        <v>#VALUE!</v>
      </c>
      <c r="D25" t="e">
        <f>IF(C25="","",VLOOKUP(C25,Contact!$A$3:$F$9000,2,900000))</f>
        <v>#VALUE!</v>
      </c>
      <c r="E25" t="e">
        <f>IF(C25="","",VLOOKUP(C25,Contact!$A$3:$F$9000,3,900000))</f>
        <v>#VALUE!</v>
      </c>
      <c r="F25" t="e">
        <f>IF(C25="","",VLOOKUP(C25,Contact!$A$3:$F$9000,4,900000))</f>
        <v>#VALUE!</v>
      </c>
      <c r="G25" t="e">
        <f>IF(C25="","",VLOOKUP(C25,Contact!$A$3:$F$9000,5,900000))</f>
        <v>#VALUE!</v>
      </c>
      <c r="H25" t="e">
        <f>IF(C25="","",VLOOKUP(C25,Contact!$A$3:$F$9000,6,900000))</f>
        <v>#VALUE!</v>
      </c>
      <c r="I25" t="str">
        <f>'Liste d''Adresse'!B26</f>
        <v>Durlemann SA</v>
      </c>
    </row>
    <row r="26" spans="1:9" x14ac:dyDescent="0.25">
      <c r="C26" s="1" t="e">
        <f t="shared" si="0"/>
        <v>#VALUE!</v>
      </c>
      <c r="D26" t="e">
        <f>IF(C26="","",VLOOKUP(C26,Contact!$A$3:$F$9000,2,900000))</f>
        <v>#VALUE!</v>
      </c>
      <c r="E26" t="e">
        <f>IF(C26="","",VLOOKUP(C26,Contact!$A$3:$F$9000,3,900000))</f>
        <v>#VALUE!</v>
      </c>
      <c r="F26" t="e">
        <f>IF(C26="","",VLOOKUP(C26,Contact!$A$3:$F$9000,4,900000))</f>
        <v>#VALUE!</v>
      </c>
      <c r="G26" t="e">
        <f>IF(C26="","",VLOOKUP(C26,Contact!$A$3:$F$9000,5,900000))</f>
        <v>#VALUE!</v>
      </c>
      <c r="H26" t="e">
        <f>IF(C26="","",VLOOKUP(C26,Contact!$A$3:$F$9000,6,900000))</f>
        <v>#VALUE!</v>
      </c>
      <c r="I26" t="str">
        <f>'Liste d''Adresse'!B27</f>
        <v>Entrepôts Frigorifiques d'Aigle SA (E.F.A. SA)</v>
      </c>
    </row>
    <row r="27" spans="1:9" x14ac:dyDescent="0.25">
      <c r="C27" s="1" t="e">
        <f t="shared" si="0"/>
        <v>#VALUE!</v>
      </c>
      <c r="D27" t="e">
        <f>IF(C27="","",VLOOKUP(C27,Contact!$A$3:$F$9000,2,900000))</f>
        <v>#VALUE!</v>
      </c>
      <c r="E27" t="e">
        <f>IF(C27="","",VLOOKUP(C27,Contact!$A$3:$F$9000,3,900000))</f>
        <v>#VALUE!</v>
      </c>
      <c r="F27" t="e">
        <f>IF(C27="","",VLOOKUP(C27,Contact!$A$3:$F$9000,4,900000))</f>
        <v>#VALUE!</v>
      </c>
      <c r="G27" t="e">
        <f>IF(C27="","",VLOOKUP(C27,Contact!$A$3:$F$9000,5,900000))</f>
        <v>#VALUE!</v>
      </c>
      <c r="H27" t="e">
        <f>IF(C27="","",VLOOKUP(C27,Contact!$A$3:$F$9000,6,900000))</f>
        <v>#VALUE!</v>
      </c>
      <c r="I27" t="str">
        <f>'Liste d''Adresse'!B28</f>
        <v>E+B Concept</v>
      </c>
    </row>
    <row r="28" spans="1:9" x14ac:dyDescent="0.25">
      <c r="C28" s="1" t="e">
        <f t="shared" si="0"/>
        <v>#VALUE!</v>
      </c>
      <c r="D28" t="e">
        <f>IF(C28="","",VLOOKUP(C28,Contact!$A$3:$F$9000,2,900000))</f>
        <v>#VALUE!</v>
      </c>
      <c r="E28" t="e">
        <f>IF(C28="","",VLOOKUP(C28,Contact!$A$3:$F$9000,3,900000))</f>
        <v>#VALUE!</v>
      </c>
      <c r="F28" t="e">
        <f>IF(C28="","",VLOOKUP(C28,Contact!$A$3:$F$9000,4,900000))</f>
        <v>#VALUE!</v>
      </c>
      <c r="G28" t="e">
        <f>IF(C28="","",VLOOKUP(C28,Contact!$A$3:$F$9000,5,900000))</f>
        <v>#VALUE!</v>
      </c>
      <c r="H28" t="e">
        <f>IF(C28="","",VLOOKUP(C28,Contact!$A$3:$F$9000,6,900000))</f>
        <v>#VALUE!</v>
      </c>
      <c r="I28" t="str">
        <f>'Liste d''Adresse'!B29</f>
        <v>Elcotherm SA</v>
      </c>
    </row>
    <row r="29" spans="1:9" x14ac:dyDescent="0.25">
      <c r="C29" s="1" t="e">
        <f t="shared" si="0"/>
        <v>#VALUE!</v>
      </c>
      <c r="D29" t="e">
        <f>IF(C29="","",VLOOKUP(C29,Contact!$A$3:$F$9000,2,900000))</f>
        <v>#VALUE!</v>
      </c>
      <c r="E29" t="e">
        <f>IF(C29="","",VLOOKUP(C29,Contact!$A$3:$F$9000,3,900000))</f>
        <v>#VALUE!</v>
      </c>
      <c r="F29" t="e">
        <f>IF(C29="","",VLOOKUP(C29,Contact!$A$3:$F$9000,4,900000))</f>
        <v>#VALUE!</v>
      </c>
      <c r="G29" t="e">
        <f>IF(C29="","",VLOOKUP(C29,Contact!$A$3:$F$9000,5,900000))</f>
        <v>#VALUE!</v>
      </c>
      <c r="H29" t="e">
        <f>IF(C29="","",VLOOKUP(C29,Contact!$A$3:$F$9000,6,900000))</f>
        <v>#VALUE!</v>
      </c>
      <c r="I29" t="str">
        <f>'Liste d''Adresse'!B30</f>
        <v>EPFL PL DII</v>
      </c>
    </row>
    <row r="30" spans="1:9" x14ac:dyDescent="0.25">
      <c r="C30" s="1" t="e">
        <f t="shared" si="0"/>
        <v>#VALUE!</v>
      </c>
      <c r="D30" t="e">
        <f>IF(C30="","",VLOOKUP(C30,Contact!$A$3:$F$9000,2,900000))</f>
        <v>#VALUE!</v>
      </c>
      <c r="E30" t="e">
        <f>IF(C30="","",VLOOKUP(C30,Contact!$A$3:$F$9000,3,900000))</f>
        <v>#VALUE!</v>
      </c>
      <c r="F30" t="e">
        <f>IF(C30="","",VLOOKUP(C30,Contact!$A$3:$F$9000,4,900000))</f>
        <v>#VALUE!</v>
      </c>
      <c r="G30" t="e">
        <f>IF(C30="","",VLOOKUP(C30,Contact!$A$3:$F$9000,5,900000))</f>
        <v>#VALUE!</v>
      </c>
      <c r="H30" t="e">
        <f>IF(C30="","",VLOOKUP(C30,Contact!$A$3:$F$9000,6,900000))</f>
        <v>#VALUE!</v>
      </c>
      <c r="I30" t="str">
        <f>'Liste d''Adresse'!B31</f>
        <v>FIPOI</v>
      </c>
    </row>
    <row r="31" spans="1:9" x14ac:dyDescent="0.25">
      <c r="C31" s="1" t="e">
        <f t="shared" si="0"/>
        <v>#VALUE!</v>
      </c>
      <c r="D31" t="e">
        <f>IF(C31="","",VLOOKUP(C31,Contact!$A$3:$F$9000,2,900000))</f>
        <v>#VALUE!</v>
      </c>
      <c r="E31" t="e">
        <f>IF(C31="","",VLOOKUP(C31,Contact!$A$3:$F$9000,3,900000))</f>
        <v>#VALUE!</v>
      </c>
      <c r="F31" t="e">
        <f>IF(C31="","",VLOOKUP(C31,Contact!$A$3:$F$9000,4,900000))</f>
        <v>#VALUE!</v>
      </c>
      <c r="G31" t="e">
        <f>IF(C31="","",VLOOKUP(C31,Contact!$A$3:$F$9000,5,900000))</f>
        <v>#VALUE!</v>
      </c>
      <c r="H31" t="e">
        <f>IF(C31="","",VLOOKUP(C31,Contact!$A$3:$F$9000,6,900000))</f>
        <v>#VALUE!</v>
      </c>
      <c r="I31" t="str">
        <f>'Liste d''Adresse'!B32</f>
        <v>Frigitech SA</v>
      </c>
    </row>
    <row r="32" spans="1:9" x14ac:dyDescent="0.25">
      <c r="C32" s="1" t="e">
        <f t="shared" si="0"/>
        <v>#VALUE!</v>
      </c>
      <c r="D32" t="e">
        <f>IF(C32="","",VLOOKUP(C32,Contact!$A$3:$F$9000,2,900000))</f>
        <v>#VALUE!</v>
      </c>
      <c r="E32" t="e">
        <f>IF(C32="","",VLOOKUP(C32,Contact!$A$3:$F$9000,3,900000))</f>
        <v>#VALUE!</v>
      </c>
      <c r="F32" t="e">
        <f>IF(C32="","",VLOOKUP(C32,Contact!$A$3:$F$9000,4,900000))</f>
        <v>#VALUE!</v>
      </c>
      <c r="G32" t="e">
        <f>IF(C32="","",VLOOKUP(C32,Contact!$A$3:$F$9000,5,900000))</f>
        <v>#VALUE!</v>
      </c>
      <c r="H32" t="e">
        <f>IF(C32="","",VLOOKUP(C32,Contact!$A$3:$F$9000,6,900000))</f>
        <v>#VALUE!</v>
      </c>
      <c r="I32" t="str">
        <f>'Liste d''Adresse'!B33</f>
        <v>Frigo Clinique</v>
      </c>
    </row>
    <row r="33" spans="3:9" x14ac:dyDescent="0.25">
      <c r="C33" s="1" t="e">
        <f t="shared" si="0"/>
        <v>#VALUE!</v>
      </c>
      <c r="D33" t="e">
        <f>IF(C33="","",VLOOKUP(C33,Contact!$A$3:$F$9000,2,900000))</f>
        <v>#VALUE!</v>
      </c>
      <c r="E33" t="e">
        <f>IF(C33="","",VLOOKUP(C33,Contact!$A$3:$F$9000,3,900000))</f>
        <v>#VALUE!</v>
      </c>
      <c r="F33" t="e">
        <f>IF(C33="","",VLOOKUP(C33,Contact!$A$3:$F$9000,4,900000))</f>
        <v>#VALUE!</v>
      </c>
      <c r="G33" t="e">
        <f>IF(C33="","",VLOOKUP(C33,Contact!$A$3:$F$9000,5,900000))</f>
        <v>#VALUE!</v>
      </c>
      <c r="H33" t="e">
        <f>IF(C33="","",VLOOKUP(C33,Contact!$A$3:$F$9000,6,900000))</f>
        <v>#VALUE!</v>
      </c>
      <c r="I33" t="str">
        <f>'Liste d''Adresse'!B34</f>
        <v>Froid Distribution SA</v>
      </c>
    </row>
    <row r="34" spans="3:9" x14ac:dyDescent="0.25">
      <c r="C34" s="1" t="e">
        <f t="shared" si="0"/>
        <v>#VALUE!</v>
      </c>
      <c r="D34" t="e">
        <f>IF(C34="","",VLOOKUP(C34,Contact!$A$3:$F$9000,2,900000))</f>
        <v>#VALUE!</v>
      </c>
      <c r="E34" t="e">
        <f>IF(C34="","",VLOOKUP(C34,Contact!$A$3:$F$9000,3,900000))</f>
        <v>#VALUE!</v>
      </c>
      <c r="F34" t="e">
        <f>IF(C34="","",VLOOKUP(C34,Contact!$A$3:$F$9000,4,900000))</f>
        <v>#VALUE!</v>
      </c>
      <c r="G34" t="e">
        <f>IF(C34="","",VLOOKUP(C34,Contact!$A$3:$F$9000,5,900000))</f>
        <v>#VALUE!</v>
      </c>
      <c r="H34" t="e">
        <f>IF(C34="","",VLOOKUP(C34,Contact!$A$3:$F$9000,6,900000))</f>
        <v>#VALUE!</v>
      </c>
      <c r="I34" t="str">
        <f>'Liste d''Adresse'!B35</f>
        <v>GD Climat SA</v>
      </c>
    </row>
    <row r="35" spans="3:9" x14ac:dyDescent="0.25">
      <c r="C35" s="1" t="e">
        <f t="shared" si="0"/>
        <v>#VALUE!</v>
      </c>
      <c r="D35" t="e">
        <f>IF(C35="","",VLOOKUP(C35,Contact!$A$3:$F$9000,2,900000))</f>
        <v>#VALUE!</v>
      </c>
      <c r="E35" t="e">
        <f>IF(C35="","",VLOOKUP(C35,Contact!$A$3:$F$9000,3,900000))</f>
        <v>#VALUE!</v>
      </c>
      <c r="F35" t="e">
        <f>IF(C35="","",VLOOKUP(C35,Contact!$A$3:$F$9000,4,900000))</f>
        <v>#VALUE!</v>
      </c>
      <c r="G35" t="e">
        <f>IF(C35="","",VLOOKUP(C35,Contact!$A$3:$F$9000,5,900000))</f>
        <v>#VALUE!</v>
      </c>
      <c r="H35" t="e">
        <f>IF(C35="","",VLOOKUP(C35,Contact!$A$3:$F$9000,6,900000))</f>
        <v>#VALUE!</v>
      </c>
      <c r="I35" t="str">
        <f>'Liste d''Adresse'!B36</f>
        <v>Gebert Bureau Technique</v>
      </c>
    </row>
    <row r="36" spans="3:9" x14ac:dyDescent="0.25">
      <c r="C36" s="1" t="e">
        <f t="shared" si="0"/>
        <v>#VALUE!</v>
      </c>
      <c r="D36" t="e">
        <f>IF(C36="","",VLOOKUP(C36,Contact!$A$3:$F$9000,2,900000))</f>
        <v>#VALUE!</v>
      </c>
      <c r="E36" t="e">
        <f>IF(C36="","",VLOOKUP(C36,Contact!$A$3:$F$9000,3,900000))</f>
        <v>#VALUE!</v>
      </c>
      <c r="F36" t="e">
        <f>IF(C36="","",VLOOKUP(C36,Contact!$A$3:$F$9000,4,900000))</f>
        <v>#VALUE!</v>
      </c>
      <c r="G36" t="e">
        <f>IF(C36="","",VLOOKUP(C36,Contact!$A$3:$F$9000,5,900000))</f>
        <v>#VALUE!</v>
      </c>
      <c r="H36" t="e">
        <f>IF(C36="","",VLOOKUP(C36,Contact!$A$3:$F$9000,6,900000))</f>
        <v>#VALUE!</v>
      </c>
      <c r="I36" t="str">
        <f>'Liste d''Adresse'!B37</f>
        <v>Grichting &amp; Valtério SA</v>
      </c>
    </row>
    <row r="37" spans="3:9" x14ac:dyDescent="0.25">
      <c r="C37" s="1" t="e">
        <f t="shared" si="0"/>
        <v>#VALUE!</v>
      </c>
      <c r="D37" t="e">
        <f>IF(C37="","",VLOOKUP(C37,Contact!$A$3:$F$9000,2,900000))</f>
        <v>#VALUE!</v>
      </c>
      <c r="E37" t="e">
        <f>IF(C37="","",VLOOKUP(C37,Contact!$A$3:$F$9000,3,900000))</f>
        <v>#VALUE!</v>
      </c>
      <c r="F37" t="e">
        <f>IF(C37="","",VLOOKUP(C37,Contact!$A$3:$F$9000,4,900000))</f>
        <v>#VALUE!</v>
      </c>
      <c r="G37" t="e">
        <f>IF(C37="","",VLOOKUP(C37,Contact!$A$3:$F$9000,5,900000))</f>
        <v>#VALUE!</v>
      </c>
      <c r="H37" t="e">
        <f>IF(C37="","",VLOOKUP(C37,Contact!$A$3:$F$9000,6,900000))</f>
        <v>#VALUE!</v>
      </c>
      <c r="I37" t="str">
        <f>'Liste d''Adresse'!B38</f>
        <v>Halg &amp; Cie SA</v>
      </c>
    </row>
    <row r="38" spans="3:9" x14ac:dyDescent="0.25">
      <c r="C38" s="1" t="e">
        <f t="shared" si="0"/>
        <v>#VALUE!</v>
      </c>
      <c r="D38" t="e">
        <f>IF(C38="","",VLOOKUP(C38,Contact!$A$3:$F$9000,2,900000))</f>
        <v>#VALUE!</v>
      </c>
      <c r="E38" t="e">
        <f>IF(C38="","",VLOOKUP(C38,Contact!$A$3:$F$9000,3,900000))</f>
        <v>#VALUE!</v>
      </c>
      <c r="F38" t="e">
        <f>IF(C38="","",VLOOKUP(C38,Contact!$A$3:$F$9000,4,900000))</f>
        <v>#VALUE!</v>
      </c>
      <c r="G38" t="e">
        <f>IF(C38="","",VLOOKUP(C38,Contact!$A$3:$F$9000,5,900000))</f>
        <v>#VALUE!</v>
      </c>
      <c r="H38" t="e">
        <f>IF(C38="","",VLOOKUP(C38,Contact!$A$3:$F$9000,6,900000))</f>
        <v>#VALUE!</v>
      </c>
      <c r="I38" t="str">
        <f>'Liste d''Adresse'!B39</f>
        <v>Hydro Partner SA</v>
      </c>
    </row>
    <row r="39" spans="3:9" x14ac:dyDescent="0.25">
      <c r="C39" s="1" t="e">
        <f t="shared" si="0"/>
        <v>#VALUE!</v>
      </c>
      <c r="D39" t="e">
        <f>IF(C39="","",VLOOKUP(C39,Contact!$A$3:$F$9000,2,900000))</f>
        <v>#VALUE!</v>
      </c>
      <c r="E39" t="e">
        <f>IF(C39="","",VLOOKUP(C39,Contact!$A$3:$F$9000,3,900000))</f>
        <v>#VALUE!</v>
      </c>
      <c r="F39" t="e">
        <f>IF(C39="","",VLOOKUP(C39,Contact!$A$3:$F$9000,4,900000))</f>
        <v>#VALUE!</v>
      </c>
      <c r="G39" t="e">
        <f>IF(C39="","",VLOOKUP(C39,Contact!$A$3:$F$9000,5,900000))</f>
        <v>#VALUE!</v>
      </c>
      <c r="H39" t="e">
        <f>IF(C39="","",VLOOKUP(C39,Contact!$A$3:$F$9000,6,900000))</f>
        <v>#VALUE!</v>
      </c>
      <c r="I39" t="str">
        <f>'Liste d''Adresse'!B40</f>
        <v>Immo Tech Solution</v>
      </c>
    </row>
    <row r="40" spans="3:9" x14ac:dyDescent="0.25">
      <c r="C40" s="1" t="e">
        <f t="shared" si="0"/>
        <v>#VALUE!</v>
      </c>
      <c r="D40" t="e">
        <f>IF(C40="","",VLOOKUP(C40,Contact!$A$3:$F$9000,2,900000))</f>
        <v>#VALUE!</v>
      </c>
      <c r="E40" t="e">
        <f>IF(C40="","",VLOOKUP(C40,Contact!$A$3:$F$9000,3,900000))</f>
        <v>#VALUE!</v>
      </c>
      <c r="F40" t="e">
        <f>IF(C40="","",VLOOKUP(C40,Contact!$A$3:$F$9000,4,900000))</f>
        <v>#VALUE!</v>
      </c>
      <c r="G40" t="e">
        <f>IF(C40="","",VLOOKUP(C40,Contact!$A$3:$F$9000,5,900000))</f>
        <v>#VALUE!</v>
      </c>
      <c r="H40" t="e">
        <f>IF(C40="","",VLOOKUP(C40,Contact!$A$3:$F$9000,6,900000))</f>
        <v>#VALUE!</v>
      </c>
      <c r="I40" t="str">
        <f>'Liste d''Adresse'!B41</f>
        <v xml:space="preserve">Imwinkelried </v>
      </c>
    </row>
    <row r="41" spans="3:9" x14ac:dyDescent="0.25">
      <c r="C41" s="1" t="e">
        <f t="shared" si="0"/>
        <v>#VALUE!</v>
      </c>
      <c r="D41" t="e">
        <f>IF(C41="","",VLOOKUP(C41,Contact!$A$3:$F$9000,2,900000))</f>
        <v>#VALUE!</v>
      </c>
      <c r="E41" t="e">
        <f>IF(C41="","",VLOOKUP(C41,Contact!$A$3:$F$9000,3,900000))</f>
        <v>#VALUE!</v>
      </c>
      <c r="F41" t="e">
        <f>IF(C41="","",VLOOKUP(C41,Contact!$A$3:$F$9000,4,900000))</f>
        <v>#VALUE!</v>
      </c>
      <c r="G41" t="e">
        <f>IF(C41="","",VLOOKUP(C41,Contact!$A$3:$F$9000,5,900000))</f>
        <v>#VALUE!</v>
      </c>
      <c r="H41" t="e">
        <f>IF(C41="","",VLOOKUP(C41,Contact!$A$3:$F$9000,6,900000))</f>
        <v>#VALUE!</v>
      </c>
      <c r="I41" t="str">
        <f>'Liste d''Adresse'!B42</f>
        <v>Indéa</v>
      </c>
    </row>
    <row r="42" spans="3:9" x14ac:dyDescent="0.25">
      <c r="C42" s="1" t="e">
        <f t="shared" si="0"/>
        <v>#VALUE!</v>
      </c>
      <c r="D42" t="e">
        <f>IF(C42="","",VLOOKUP(C42,Contact!$A$3:$F$9000,2,900000))</f>
        <v>#VALUE!</v>
      </c>
      <c r="E42" t="e">
        <f>IF(C42="","",VLOOKUP(C42,Contact!$A$3:$F$9000,3,900000))</f>
        <v>#VALUE!</v>
      </c>
      <c r="F42" t="e">
        <f>IF(C42="","",VLOOKUP(C42,Contact!$A$3:$F$9000,4,900000))</f>
        <v>#VALUE!</v>
      </c>
      <c r="G42" t="e">
        <f>IF(C42="","",VLOOKUP(C42,Contact!$A$3:$F$9000,5,900000))</f>
        <v>#VALUE!</v>
      </c>
      <c r="H42" t="e">
        <f>IF(C42="","",VLOOKUP(C42,Contact!$A$3:$F$9000,6,900000))</f>
        <v>#VALUE!</v>
      </c>
      <c r="I42" t="str">
        <f>'Liste d''Adresse'!B43</f>
        <v>Induselec Installations SA</v>
      </c>
    </row>
    <row r="43" spans="3:9" x14ac:dyDescent="0.25">
      <c r="C43" s="1" t="e">
        <f t="shared" si="0"/>
        <v>#VALUE!</v>
      </c>
      <c r="D43" t="e">
        <f>IF(C43="","",VLOOKUP(C43,Contact!$A$3:$F$9000,2,900000))</f>
        <v>#VALUE!</v>
      </c>
      <c r="E43" t="e">
        <f>IF(C43="","",VLOOKUP(C43,Contact!$A$3:$F$9000,3,900000))</f>
        <v>#VALUE!</v>
      </c>
      <c r="F43" t="e">
        <f>IF(C43="","",VLOOKUP(C43,Contact!$A$3:$F$9000,4,900000))</f>
        <v>#VALUE!</v>
      </c>
      <c r="G43" t="e">
        <f>IF(C43="","",VLOOKUP(C43,Contact!$A$3:$F$9000,5,900000))</f>
        <v>#VALUE!</v>
      </c>
      <c r="H43" t="e">
        <f>IF(C43="","",VLOOKUP(C43,Contact!$A$3:$F$9000,6,900000))</f>
        <v>#VALUE!</v>
      </c>
      <c r="I43" t="str">
        <f>'Liste d''Adresse'!B44</f>
        <v>Induselec Tableaux SA</v>
      </c>
    </row>
    <row r="44" spans="3:9" x14ac:dyDescent="0.25">
      <c r="C44" s="1" t="e">
        <f t="shared" si="0"/>
        <v>#VALUE!</v>
      </c>
      <c r="D44" t="e">
        <f>IF(C44="","",VLOOKUP(C44,Contact!$A$3:$F$9000,2,900000))</f>
        <v>#VALUE!</v>
      </c>
      <c r="E44" t="e">
        <f>IF(C44="","",VLOOKUP(C44,Contact!$A$3:$F$9000,3,900000))</f>
        <v>#VALUE!</v>
      </c>
      <c r="F44" t="e">
        <f>IF(C44="","",VLOOKUP(C44,Contact!$A$3:$F$9000,4,900000))</f>
        <v>#VALUE!</v>
      </c>
      <c r="G44" t="e">
        <f>IF(C44="","",VLOOKUP(C44,Contact!$A$3:$F$9000,5,900000))</f>
        <v>#VALUE!</v>
      </c>
      <c r="H44" t="e">
        <f>IF(C44="","",VLOOKUP(C44,Contact!$A$3:$F$9000,6,900000))</f>
        <v>#VALUE!</v>
      </c>
      <c r="I44" t="str">
        <f>'Liste d''Adresse'!B45</f>
        <v>Integra Solar</v>
      </c>
    </row>
    <row r="45" spans="3:9" x14ac:dyDescent="0.25">
      <c r="C45" s="1" t="e">
        <f t="shared" si="0"/>
        <v>#VALUE!</v>
      </c>
      <c r="D45" t="e">
        <f>IF(C45="","",VLOOKUP(C45,Contact!$A$3:$F$9000,2,900000))</f>
        <v>#VALUE!</v>
      </c>
      <c r="E45" t="e">
        <f>IF(C45="","",VLOOKUP(C45,Contact!$A$3:$F$9000,3,900000))</f>
        <v>#VALUE!</v>
      </c>
      <c r="F45" t="e">
        <f>IF(C45="","",VLOOKUP(C45,Contact!$A$3:$F$9000,4,900000))</f>
        <v>#VALUE!</v>
      </c>
      <c r="G45" t="e">
        <f>IF(C45="","",VLOOKUP(C45,Contact!$A$3:$F$9000,5,900000))</f>
        <v>#VALUE!</v>
      </c>
      <c r="H45" t="e">
        <f>IF(C45="","",VLOOKUP(C45,Contact!$A$3:$F$9000,6,900000))</f>
        <v>#VALUE!</v>
      </c>
      <c r="I45" t="str">
        <f>'Liste d''Adresse'!B46</f>
        <v>ISS Facility Services SA </v>
      </c>
    </row>
    <row r="46" spans="3:9" x14ac:dyDescent="0.25">
      <c r="C46" s="1" t="e">
        <f t="shared" si="0"/>
        <v>#VALUE!</v>
      </c>
      <c r="D46" t="e">
        <f>IF(C46="","",VLOOKUP(C46,Contact!$A$3:$F$9000,2,900000))</f>
        <v>#VALUE!</v>
      </c>
      <c r="E46" t="e">
        <f>IF(C46="","",VLOOKUP(C46,Contact!$A$3:$F$9000,3,900000))</f>
        <v>#VALUE!</v>
      </c>
      <c r="F46" t="e">
        <f>IF(C46="","",VLOOKUP(C46,Contact!$A$3:$F$9000,4,900000))</f>
        <v>#VALUE!</v>
      </c>
      <c r="G46" t="e">
        <f>IF(C46="","",VLOOKUP(C46,Contact!$A$3:$F$9000,5,900000))</f>
        <v>#VALUE!</v>
      </c>
      <c r="H46" t="e">
        <f>IF(C46="","",VLOOKUP(C46,Contact!$A$3:$F$9000,6,900000))</f>
        <v>#VALUE!</v>
      </c>
      <c r="I46" t="str">
        <f>'Liste d''Adresse'!B47</f>
        <v>JDR énergie</v>
      </c>
    </row>
    <row r="47" spans="3:9" x14ac:dyDescent="0.25">
      <c r="C47" s="1" t="e">
        <f t="shared" si="0"/>
        <v>#VALUE!</v>
      </c>
      <c r="D47" t="e">
        <f>IF(C47="","",VLOOKUP(C47,Contact!$A$3:$F$9000,2,900000))</f>
        <v>#VALUE!</v>
      </c>
      <c r="E47" t="e">
        <f>IF(C47="","",VLOOKUP(C47,Contact!$A$3:$F$9000,3,900000))</f>
        <v>#VALUE!</v>
      </c>
      <c r="F47" t="e">
        <f>IF(C47="","",VLOOKUP(C47,Contact!$A$3:$F$9000,4,900000))</f>
        <v>#VALUE!</v>
      </c>
      <c r="G47" t="e">
        <f>IF(C47="","",VLOOKUP(C47,Contact!$A$3:$F$9000,5,900000))</f>
        <v>#VALUE!</v>
      </c>
      <c r="H47" t="e">
        <f>IF(C47="","",VLOOKUP(C47,Contact!$A$3:$F$9000,6,900000))</f>
        <v>#VALUE!</v>
      </c>
      <c r="I47" t="str">
        <f>'Liste d''Adresse'!B48</f>
        <v>JMControl</v>
      </c>
    </row>
    <row r="48" spans="3:9" x14ac:dyDescent="0.25">
      <c r="C48" s="1" t="e">
        <f t="shared" si="0"/>
        <v>#VALUE!</v>
      </c>
      <c r="D48" t="e">
        <f>IF(C48="","",VLOOKUP(C48,Contact!$A$3:$F$9000,2,900000))</f>
        <v>#VALUE!</v>
      </c>
      <c r="E48" t="e">
        <f>IF(C48="","",VLOOKUP(C48,Contact!$A$3:$F$9000,3,900000))</f>
        <v>#VALUE!</v>
      </c>
      <c r="F48" t="e">
        <f>IF(C48="","",VLOOKUP(C48,Contact!$A$3:$F$9000,4,900000))</f>
        <v>#VALUE!</v>
      </c>
      <c r="G48" t="e">
        <f>IF(C48="","",VLOOKUP(C48,Contact!$A$3:$F$9000,5,900000))</f>
        <v>#VALUE!</v>
      </c>
      <c r="H48" t="e">
        <f>IF(C48="","",VLOOKUP(C48,Contact!$A$3:$F$9000,6,900000))</f>
        <v>#VALUE!</v>
      </c>
      <c r="I48" t="str">
        <f>'Liste d''Adresse'!B49</f>
        <v>Johnson Controls SA</v>
      </c>
    </row>
    <row r="49" spans="3:9" x14ac:dyDescent="0.25">
      <c r="C49" s="1" t="e">
        <f t="shared" si="0"/>
        <v>#VALUE!</v>
      </c>
      <c r="D49" t="e">
        <f>IF(C49="","",VLOOKUP(C49,Contact!$A$3:$F$9000,2,900000))</f>
        <v>#VALUE!</v>
      </c>
      <c r="E49" t="e">
        <f>IF(C49="","",VLOOKUP(C49,Contact!$A$3:$F$9000,3,900000))</f>
        <v>#VALUE!</v>
      </c>
      <c r="F49" t="e">
        <f>IF(C49="","",VLOOKUP(C49,Contact!$A$3:$F$9000,4,900000))</f>
        <v>#VALUE!</v>
      </c>
      <c r="G49" t="e">
        <f>IF(C49="","",VLOOKUP(C49,Contact!$A$3:$F$9000,5,900000))</f>
        <v>#VALUE!</v>
      </c>
      <c r="H49" t="e">
        <f>IF(C49="","",VLOOKUP(C49,Contact!$A$3:$F$9000,6,900000))</f>
        <v>#VALUE!</v>
      </c>
      <c r="I49" t="str">
        <f>'Liste d''Adresse'!B50</f>
        <v>JTech SA</v>
      </c>
    </row>
    <row r="50" spans="3:9" x14ac:dyDescent="0.25">
      <c r="C50" s="1" t="e">
        <f t="shared" si="0"/>
        <v>#VALUE!</v>
      </c>
      <c r="D50" t="e">
        <f>IF(C50="","",VLOOKUP(C50,Contact!$A$3:$F$9000,2,900000))</f>
        <v>#VALUE!</v>
      </c>
      <c r="E50" t="e">
        <f>IF(C50="","",VLOOKUP(C50,Contact!$A$3:$F$9000,3,900000))</f>
        <v>#VALUE!</v>
      </c>
      <c r="F50" t="e">
        <f>IF(C50="","",VLOOKUP(C50,Contact!$A$3:$F$9000,4,900000))</f>
        <v>#VALUE!</v>
      </c>
      <c r="G50" t="e">
        <f>IF(C50="","",VLOOKUP(C50,Contact!$A$3:$F$9000,5,900000))</f>
        <v>#VALUE!</v>
      </c>
      <c r="H50" t="e">
        <f>IF(C50="","",VLOOKUP(C50,Contact!$A$3:$F$9000,6,900000))</f>
        <v>#VALUE!</v>
      </c>
      <c r="I50" t="str">
        <f>'Liste d''Adresse'!B51</f>
        <v>Klima SA</v>
      </c>
    </row>
    <row r="51" spans="3:9" x14ac:dyDescent="0.25">
      <c r="C51" s="1" t="e">
        <f t="shared" si="0"/>
        <v>#VALUE!</v>
      </c>
      <c r="D51" t="e">
        <f>IF(C51="","",VLOOKUP(C51,Contact!$A$3:$F$9000,2,900000))</f>
        <v>#VALUE!</v>
      </c>
      <c r="E51" t="e">
        <f>IF(C51="","",VLOOKUP(C51,Contact!$A$3:$F$9000,3,900000))</f>
        <v>#VALUE!</v>
      </c>
      <c r="F51" t="e">
        <f>IF(C51="","",VLOOKUP(C51,Contact!$A$3:$F$9000,4,900000))</f>
        <v>#VALUE!</v>
      </c>
      <c r="G51" t="e">
        <f>IF(C51="","",VLOOKUP(C51,Contact!$A$3:$F$9000,5,900000))</f>
        <v>#VALUE!</v>
      </c>
      <c r="H51" t="e">
        <f>IF(C51="","",VLOOKUP(C51,Contact!$A$3:$F$9000,6,900000))</f>
        <v>#VALUE!</v>
      </c>
      <c r="I51" t="str">
        <f>'Liste d''Adresse'!B52</f>
        <v>Laiteries Réunies</v>
      </c>
    </row>
    <row r="52" spans="3:9" x14ac:dyDescent="0.25">
      <c r="C52" s="1" t="e">
        <f t="shared" si="0"/>
        <v>#VALUE!</v>
      </c>
      <c r="D52" t="e">
        <f>IF(C52="","",VLOOKUP(C52,Contact!$A$3:$F$9000,2,900000))</f>
        <v>#VALUE!</v>
      </c>
      <c r="E52" t="e">
        <f>IF(C52="","",VLOOKUP(C52,Contact!$A$3:$F$9000,3,900000))</f>
        <v>#VALUE!</v>
      </c>
      <c r="F52" t="e">
        <f>IF(C52="","",VLOOKUP(C52,Contact!$A$3:$F$9000,4,900000))</f>
        <v>#VALUE!</v>
      </c>
      <c r="G52" t="e">
        <f>IF(C52="","",VLOOKUP(C52,Contact!$A$3:$F$9000,5,900000))</f>
        <v>#VALUE!</v>
      </c>
      <c r="H52" t="e">
        <f>IF(C52="","",VLOOKUP(C52,Contact!$A$3:$F$9000,6,900000))</f>
        <v>#VALUE!</v>
      </c>
      <c r="I52" t="str">
        <f>'Liste d''Adresse'!B53</f>
        <v>LGC Régulation Sarl</v>
      </c>
    </row>
    <row r="53" spans="3:9" x14ac:dyDescent="0.25">
      <c r="I53" t="str">
        <f>'Liste d''Adresse'!B54</f>
        <v>Maffiolo SA    Inst. Thermique</v>
      </c>
    </row>
    <row r="54" spans="3:9" x14ac:dyDescent="0.25">
      <c r="I54" t="str">
        <f>'Liste d''Adresse'!B55</f>
        <v>Maintair SA</v>
      </c>
    </row>
    <row r="55" spans="3:9" x14ac:dyDescent="0.25">
      <c r="I55" t="str">
        <f>'Liste d''Adresse'!B56</f>
        <v>Maréchaux électricité SA</v>
      </c>
    </row>
    <row r="56" spans="3:9" x14ac:dyDescent="0.25">
      <c r="I56" t="str">
        <f>'Liste d''Adresse'!B57</f>
        <v>Méribe - Entretien Techn. et Installations Electr.</v>
      </c>
    </row>
    <row r="57" spans="3:9" x14ac:dyDescent="0.25">
      <c r="I57" t="str">
        <f>'Liste d''Adresse'!B58</f>
        <v>Minerg-Appelsa Service SA</v>
      </c>
    </row>
    <row r="58" spans="3:9" x14ac:dyDescent="0.25">
      <c r="I58" t="str">
        <f>'Liste d''Adresse'!B59</f>
        <v>Mino Installations Thermiques</v>
      </c>
    </row>
    <row r="59" spans="3:9" x14ac:dyDescent="0.25">
      <c r="I59" t="str">
        <f>'Liste d''Adresse'!B60</f>
        <v>MUD Electricité</v>
      </c>
    </row>
    <row r="60" spans="3:9" x14ac:dyDescent="0.25">
      <c r="I60" t="str">
        <f>'Liste d''Adresse'!B61</f>
        <v>Muller Services SA</v>
      </c>
    </row>
    <row r="61" spans="3:9" x14ac:dyDescent="0.25">
      <c r="I61" t="str">
        <f>'Liste d''Adresse'!B62</f>
        <v>Multi &amp; Therme SA</v>
      </c>
    </row>
    <row r="62" spans="3:9" x14ac:dyDescent="0.25">
      <c r="I62" t="str">
        <f>'Liste d''Adresse'!B63</f>
        <v>Nortik &amp; Tenud SA</v>
      </c>
    </row>
    <row r="63" spans="3:9" x14ac:dyDescent="0.25">
      <c r="I63" t="str">
        <f>'Liste d''Adresse'!B64</f>
        <v>OMC</v>
      </c>
    </row>
    <row r="64" spans="3:9" x14ac:dyDescent="0.25">
      <c r="I64" t="str">
        <f>'Liste d''Adresse'!B65</f>
        <v>Otto Scherrer</v>
      </c>
    </row>
    <row r="65" spans="9:9" x14ac:dyDescent="0.25">
      <c r="I65" t="str">
        <f>'Liste d''Adresse'!B66</f>
        <v>Pascal Carrel Etudes Chauffage</v>
      </c>
    </row>
    <row r="66" spans="9:9" x14ac:dyDescent="0.25">
      <c r="I66" t="str">
        <f>'Liste d''Adresse'!B67</f>
        <v>Paul Wirz SA</v>
      </c>
    </row>
    <row r="67" spans="9:9" x14ac:dyDescent="0.25">
      <c r="I67" t="str">
        <f>'Liste d''Adresse'!B68</f>
        <v xml:space="preserve">Pelco  Ingénierie Electrotechnique </v>
      </c>
    </row>
    <row r="68" spans="9:9" x14ac:dyDescent="0.25">
      <c r="I68" t="str">
        <f>'Liste d''Adresse'!B69</f>
        <v>Piazzolla Electricité</v>
      </c>
    </row>
    <row r="69" spans="9:9" x14ac:dyDescent="0.25">
      <c r="I69" t="str">
        <f>'Liste d''Adresse'!B70</f>
        <v>Record Maintenance SA</v>
      </c>
    </row>
    <row r="70" spans="9:9" x14ac:dyDescent="0.25">
      <c r="I70" t="str">
        <f>'Liste d''Adresse'!B71</f>
        <v>RG Riedweg &amp; Gendre SA</v>
      </c>
    </row>
    <row r="71" spans="9:9" x14ac:dyDescent="0.25">
      <c r="I71" t="str">
        <f>'Liste d''Adresse'!B72</f>
        <v>Rhône Utilitaires</v>
      </c>
    </row>
    <row r="72" spans="9:9" x14ac:dyDescent="0.25">
      <c r="I72" t="str">
        <f>'Liste d''Adresse'!B73</f>
        <v>Rigot+Rieben Engineering SA</v>
      </c>
    </row>
    <row r="73" spans="9:9" x14ac:dyDescent="0.25">
      <c r="I73" t="str">
        <f>'Liste d''Adresse'!B74</f>
        <v>Rockwell Automation</v>
      </c>
    </row>
    <row r="74" spans="9:9" x14ac:dyDescent="0.25">
      <c r="I74" t="str">
        <f>'Liste d''Adresse'!B75</f>
        <v>Roos Ventilation SA</v>
      </c>
    </row>
    <row r="75" spans="9:9" x14ac:dyDescent="0.25">
      <c r="I75" t="str">
        <f>'Liste d''Adresse'!B76</f>
        <v>RT System SA</v>
      </c>
    </row>
    <row r="76" spans="9:9" x14ac:dyDescent="0.25">
      <c r="I76" t="str">
        <f>'Liste d''Adresse'!B77</f>
        <v>Sauter Building Control Schweiz GE</v>
      </c>
    </row>
    <row r="77" spans="9:9" x14ac:dyDescent="0.25">
      <c r="I77" t="str">
        <f>'Liste d''Adresse'!B78</f>
        <v>Sauter Building Control Schweiz VD</v>
      </c>
    </row>
    <row r="78" spans="9:9" x14ac:dyDescent="0.25">
      <c r="I78" t="str">
        <f>'Liste d''Adresse'!B79</f>
        <v>Service+Technique SA</v>
      </c>
    </row>
    <row r="79" spans="9:9" x14ac:dyDescent="0.25">
      <c r="I79" t="str">
        <f>'Liste d''Adresse'!B80</f>
        <v>Services Plus Energies</v>
      </c>
    </row>
    <row r="80" spans="9:9" x14ac:dyDescent="0.25">
      <c r="I80" t="str">
        <f>'Liste d''Adresse'!B81</f>
        <v>Siemens Suisse SA GE</v>
      </c>
    </row>
    <row r="81" spans="9:9" x14ac:dyDescent="0.25">
      <c r="I81" t="str">
        <f>'Liste d''Adresse'!B82</f>
        <v>Siemens Suisse SA VD</v>
      </c>
    </row>
    <row r="82" spans="9:9" x14ac:dyDescent="0.25">
      <c r="I82" t="str">
        <f>'Liste d''Adresse'!B83</f>
        <v>Siemens Suisse SA VS</v>
      </c>
    </row>
    <row r="83" spans="9:9" x14ac:dyDescent="0.25">
      <c r="I83" t="str">
        <f>'Liste d''Adresse'!B84</f>
        <v>Stucker SA</v>
      </c>
    </row>
    <row r="84" spans="9:9" x14ac:dyDescent="0.25">
      <c r="I84" t="str">
        <f>'Liste d''Adresse'!B85</f>
        <v>Sulzer Infra Romandie SA</v>
      </c>
    </row>
    <row r="85" spans="9:9" x14ac:dyDescent="0.25">
      <c r="I85" t="str">
        <f>'Liste d''Adresse'!B86</f>
        <v>Syngenta</v>
      </c>
    </row>
    <row r="86" spans="9:9" x14ac:dyDescent="0.25">
      <c r="I86" t="str">
        <f>'Liste d''Adresse'!B87</f>
        <v>Tartrifuge SA</v>
      </c>
    </row>
    <row r="87" spans="9:9" x14ac:dyDescent="0.25">
      <c r="I87" t="str">
        <f>'Liste d''Adresse'!B88</f>
        <v>Teamontage</v>
      </c>
    </row>
    <row r="88" spans="9:9" x14ac:dyDescent="0.25">
      <c r="I88" t="str">
        <f>'Liste d''Adresse'!B89</f>
        <v>Techbat Lugrin</v>
      </c>
    </row>
    <row r="89" spans="9:9" x14ac:dyDescent="0.25">
      <c r="I89" t="str">
        <f>'Liste d''Adresse'!B90</f>
        <v>Tech-Building SA</v>
      </c>
    </row>
    <row r="90" spans="9:9" x14ac:dyDescent="0.25">
      <c r="I90" t="str">
        <f>'Liste d''Adresse'!B91</f>
        <v>Technique Bal Gal</v>
      </c>
    </row>
    <row r="91" spans="9:9" x14ac:dyDescent="0.25">
      <c r="I91" t="str">
        <f>'Liste d''Adresse'!B92</f>
        <v>Thermair SA</v>
      </c>
    </row>
    <row r="92" spans="9:9" x14ac:dyDescent="0.25">
      <c r="I92" t="str">
        <f>'Liste d''Adresse'!B93</f>
        <v>Therm-Air-Confort SA</v>
      </c>
    </row>
    <row r="93" spans="9:9" x14ac:dyDescent="0.25">
      <c r="I93" t="str">
        <f>'Liste d''Adresse'!B94</f>
        <v>Thermex SA</v>
      </c>
    </row>
    <row r="94" spans="9:9" x14ac:dyDescent="0.25">
      <c r="I94" t="str">
        <f>'Liste d''Adresse'!B95</f>
        <v>Thiébaud &amp; Perritaz SA</v>
      </c>
    </row>
    <row r="95" spans="9:9" x14ac:dyDescent="0.25">
      <c r="I95" t="str">
        <f>'Liste d''Adresse'!B96</f>
        <v>Traitair SA</v>
      </c>
    </row>
    <row r="96" spans="9:9" x14ac:dyDescent="0.25">
      <c r="I96" t="str">
        <f>'Liste d''Adresse'!B97</f>
        <v>UBS SA - Logistics Zone de</v>
      </c>
    </row>
    <row r="97" spans="9:9" x14ac:dyDescent="0.25">
      <c r="I97" t="str">
        <f>'Liste d''Adresse'!B98</f>
        <v>Ultrafroid</v>
      </c>
    </row>
    <row r="98" spans="9:9" x14ac:dyDescent="0.25">
      <c r="I98" t="str">
        <f>'Liste d''Adresse'!B99</f>
        <v>Unifroid SA</v>
      </c>
    </row>
    <row r="99" spans="9:9" x14ac:dyDescent="0.25">
      <c r="I99" t="str">
        <f>'Liste d''Adresse'!B100</f>
        <v>Unitech Frigorifiques SA</v>
      </c>
    </row>
    <row r="100" spans="9:9" x14ac:dyDescent="0.25">
      <c r="I100" t="str">
        <f>'Liste d''Adresse'!B101</f>
        <v>Venticlean</v>
      </c>
    </row>
    <row r="101" spans="9:9" x14ac:dyDescent="0.25">
      <c r="I101" t="str">
        <f>'Liste d''Adresse'!B102</f>
        <v>Ventilair SA</v>
      </c>
    </row>
    <row r="102" spans="9:9" x14ac:dyDescent="0.25">
      <c r="I102" t="str">
        <f>'Liste d''Adresse'!B103</f>
        <v>Ventilation Service Michel Gex SA</v>
      </c>
    </row>
    <row r="103" spans="9:9" x14ac:dyDescent="0.25">
      <c r="I103" t="str">
        <f>'Liste d''Adresse'!B104</f>
        <v>Ventil-Energies</v>
      </c>
    </row>
    <row r="104" spans="9:9" x14ac:dyDescent="0.25">
      <c r="I104" t="str">
        <f>'Liste d''Adresse'!B105</f>
        <v>Ventilex SA</v>
      </c>
    </row>
    <row r="105" spans="9:9" x14ac:dyDescent="0.25">
      <c r="I105" t="str">
        <f>'Liste d''Adresse'!B106</f>
        <v>Vulin SA</v>
      </c>
    </row>
    <row r="106" spans="9:9" x14ac:dyDescent="0.25">
      <c r="I106" t="str">
        <f>'Liste d''Adresse'!B107</f>
        <v>Walter Meier SA</v>
      </c>
    </row>
    <row r="107" spans="9:9" x14ac:dyDescent="0.25">
      <c r="I107">
        <f>'Liste d''Adresse'!B108</f>
        <v>0</v>
      </c>
    </row>
    <row r="108" spans="9:9" x14ac:dyDescent="0.25">
      <c r="I108">
        <f>'Liste d''Adresse'!B109</f>
        <v>0</v>
      </c>
    </row>
    <row r="109" spans="9:9" x14ac:dyDescent="0.25">
      <c r="I109">
        <f>'Liste d''Adresse'!B110</f>
        <v>0</v>
      </c>
    </row>
    <row r="110" spans="9:9" x14ac:dyDescent="0.25">
      <c r="I110">
        <f>'Liste d''Adresse'!B111</f>
        <v>0</v>
      </c>
    </row>
    <row r="111" spans="9:9" x14ac:dyDescent="0.25">
      <c r="I111">
        <f>'Liste d''Adresse'!B112</f>
        <v>0</v>
      </c>
    </row>
    <row r="112" spans="9:9" x14ac:dyDescent="0.25">
      <c r="I112">
        <f>'Liste d''Adresse'!B113</f>
        <v>0</v>
      </c>
    </row>
    <row r="113" spans="9:9" x14ac:dyDescent="0.25">
      <c r="I113">
        <f>'Liste d''Adresse'!B114</f>
        <v>0</v>
      </c>
    </row>
    <row r="114" spans="9:9" x14ac:dyDescent="0.25">
      <c r="I114">
        <f>'Liste d''Adresse'!B115</f>
        <v>0</v>
      </c>
    </row>
    <row r="115" spans="9:9" x14ac:dyDescent="0.25">
      <c r="I115">
        <f>'Liste d''Adresse'!B116</f>
        <v>0</v>
      </c>
    </row>
    <row r="116" spans="9:9" x14ac:dyDescent="0.25">
      <c r="I116">
        <f>'Liste d''Adresse'!B117</f>
        <v>0</v>
      </c>
    </row>
    <row r="117" spans="9:9" x14ac:dyDescent="0.25">
      <c r="I117">
        <f>'Liste d''Adresse'!B118</f>
        <v>0</v>
      </c>
    </row>
    <row r="118" spans="9:9" x14ac:dyDescent="0.25">
      <c r="I118">
        <f>'Liste d''Adresse'!B119</f>
        <v>0</v>
      </c>
    </row>
    <row r="119" spans="9:9" x14ac:dyDescent="0.25">
      <c r="I119">
        <f>'Liste d''Adresse'!B120</f>
        <v>0</v>
      </c>
    </row>
    <row r="120" spans="9:9" x14ac:dyDescent="0.25">
      <c r="I120">
        <f>'Liste d''Adresse'!B121</f>
        <v>0</v>
      </c>
    </row>
    <row r="121" spans="9:9" x14ac:dyDescent="0.25">
      <c r="I121">
        <f>'Liste d''Adresse'!B122</f>
        <v>0</v>
      </c>
    </row>
    <row r="122" spans="9:9" x14ac:dyDescent="0.25">
      <c r="I122">
        <f>'Liste d''Adresse'!B123</f>
        <v>0</v>
      </c>
    </row>
    <row r="123" spans="9:9" x14ac:dyDescent="0.25">
      <c r="I123">
        <f>'Liste d''Adresse'!B124</f>
        <v>0</v>
      </c>
    </row>
    <row r="124" spans="9:9" x14ac:dyDescent="0.25">
      <c r="I124">
        <f>'Liste d''Adresse'!B125</f>
        <v>0</v>
      </c>
    </row>
    <row r="125" spans="9:9" x14ac:dyDescent="0.25">
      <c r="I125">
        <f>'Liste d''Adresse'!B126</f>
        <v>0</v>
      </c>
    </row>
    <row r="126" spans="9:9" x14ac:dyDescent="0.25">
      <c r="I126">
        <f>'Liste d''Adresse'!B127</f>
        <v>0</v>
      </c>
    </row>
    <row r="127" spans="9:9" x14ac:dyDescent="0.25">
      <c r="I127">
        <f>'Liste d''Adresse'!B128</f>
        <v>0</v>
      </c>
    </row>
    <row r="128" spans="9:9" x14ac:dyDescent="0.25">
      <c r="I128">
        <f>'Liste d''Adresse'!B129</f>
        <v>0</v>
      </c>
    </row>
    <row r="129" spans="9:9" x14ac:dyDescent="0.25">
      <c r="I129">
        <f>'Liste d''Adresse'!B130</f>
        <v>0</v>
      </c>
    </row>
    <row r="130" spans="9:9" x14ac:dyDescent="0.25">
      <c r="I130">
        <f>'Liste d''Adresse'!B131</f>
        <v>0</v>
      </c>
    </row>
    <row r="131" spans="9:9" x14ac:dyDescent="0.25">
      <c r="I131">
        <f>'Liste d''Adresse'!B132</f>
        <v>0</v>
      </c>
    </row>
    <row r="132" spans="9:9" x14ac:dyDescent="0.25">
      <c r="I132">
        <f>'Liste d''Adresse'!B133</f>
        <v>0</v>
      </c>
    </row>
    <row r="133" spans="9:9" x14ac:dyDescent="0.25">
      <c r="I133">
        <f>'Liste d''Adresse'!B134</f>
        <v>0</v>
      </c>
    </row>
    <row r="134" spans="9:9" x14ac:dyDescent="0.25">
      <c r="I134">
        <f>'Liste d''Adresse'!B135</f>
        <v>0</v>
      </c>
    </row>
    <row r="135" spans="9:9" x14ac:dyDescent="0.25">
      <c r="I135">
        <f>'Liste d''Adresse'!B136</f>
        <v>0</v>
      </c>
    </row>
    <row r="136" spans="9:9" x14ac:dyDescent="0.25">
      <c r="I136">
        <f>'Liste d''Adresse'!B137</f>
        <v>0</v>
      </c>
    </row>
    <row r="137" spans="9:9" x14ac:dyDescent="0.25">
      <c r="I137">
        <f>'Liste d''Adresse'!B138</f>
        <v>0</v>
      </c>
    </row>
    <row r="138" spans="9:9" x14ac:dyDescent="0.25">
      <c r="I138">
        <f>'Liste d''Adresse'!B139</f>
        <v>0</v>
      </c>
    </row>
    <row r="139" spans="9:9" x14ac:dyDescent="0.25">
      <c r="I139">
        <f>'Liste d''Adresse'!B140</f>
        <v>0</v>
      </c>
    </row>
    <row r="140" spans="9:9" x14ac:dyDescent="0.25">
      <c r="I140">
        <f>'Liste d''Adresse'!B141</f>
        <v>0</v>
      </c>
    </row>
    <row r="141" spans="9:9" x14ac:dyDescent="0.25">
      <c r="I141">
        <f>'Liste d''Adresse'!B142</f>
        <v>0</v>
      </c>
    </row>
    <row r="142" spans="9:9" x14ac:dyDescent="0.25">
      <c r="I142">
        <f>'Liste d''Adresse'!B143</f>
        <v>0</v>
      </c>
    </row>
    <row r="143" spans="9:9" x14ac:dyDescent="0.25">
      <c r="I143">
        <f>'Liste d''Adresse'!B144</f>
        <v>0</v>
      </c>
    </row>
    <row r="144" spans="9:9" x14ac:dyDescent="0.25">
      <c r="I144">
        <f>'Liste d''Adresse'!B145</f>
        <v>0</v>
      </c>
    </row>
    <row r="145" spans="9:9" x14ac:dyDescent="0.25">
      <c r="I145">
        <f>'Liste d''Adresse'!B146</f>
        <v>0</v>
      </c>
    </row>
    <row r="146" spans="9:9" x14ac:dyDescent="0.25">
      <c r="I146">
        <f>'Liste d''Adresse'!B147</f>
        <v>0</v>
      </c>
    </row>
    <row r="147" spans="9:9" x14ac:dyDescent="0.25">
      <c r="I147">
        <f>'Liste d''Adresse'!B148</f>
        <v>0</v>
      </c>
    </row>
    <row r="148" spans="9:9" x14ac:dyDescent="0.25">
      <c r="I148">
        <f>'Liste d''Adresse'!B149</f>
        <v>0</v>
      </c>
    </row>
    <row r="149" spans="9:9" x14ac:dyDescent="0.25">
      <c r="I149">
        <f>'Liste d''Adresse'!B150</f>
        <v>0</v>
      </c>
    </row>
    <row r="150" spans="9:9" x14ac:dyDescent="0.25">
      <c r="I150">
        <f>'Liste d''Adresse'!B151</f>
        <v>0</v>
      </c>
    </row>
    <row r="151" spans="9:9" x14ac:dyDescent="0.25">
      <c r="I151">
        <f>'Liste d''Adresse'!B152</f>
        <v>0</v>
      </c>
    </row>
    <row r="152" spans="9:9" x14ac:dyDescent="0.25">
      <c r="I152">
        <f>'Liste d''Adresse'!B153</f>
        <v>0</v>
      </c>
    </row>
    <row r="153" spans="9:9" x14ac:dyDescent="0.25">
      <c r="I153">
        <f>'Liste d''Adresse'!B154</f>
        <v>0</v>
      </c>
    </row>
  </sheetData>
  <dataValidations count="2">
    <dataValidation type="list" allowBlank="1" showInputMessage="1" showErrorMessage="1" sqref="B4">
      <formula1>$I$3:$I$153</formula1>
    </dataValidation>
    <dataValidation type="list" allowBlank="1" showInputMessage="1" showErrorMessage="1" sqref="B9">
      <formula1>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Archivage</vt:lpstr>
      <vt:lpstr>Auteur</vt:lpstr>
      <vt:lpstr>Installation</vt:lpstr>
      <vt:lpstr>Base</vt:lpstr>
      <vt:lpstr>Liste d'Adresse</vt:lpstr>
      <vt:lpstr>Contact</vt:lpstr>
      <vt:lpstr>Donnée</vt:lpstr>
      <vt:lpstr>Auteur</vt:lpstr>
      <vt:lpstr>Base</vt:lpstr>
      <vt:lpstr>Désignation</vt:lpstr>
      <vt:lpstr>Installation</vt:lpstr>
      <vt:lpstr>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Induselec</dc:creator>
  <cp:lastModifiedBy>Induselec</cp:lastModifiedBy>
  <cp:lastPrinted>2012-11-07T14:01:11Z</cp:lastPrinted>
  <dcterms:created xsi:type="dcterms:W3CDTF">2012-11-06T09:43:17Z</dcterms:created>
  <dcterms:modified xsi:type="dcterms:W3CDTF">2012-11-12T13:35:30Z</dcterms:modified>
</cp:coreProperties>
</file>