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5" yWindow="3630" windowWidth="19170" windowHeight="3690" activeTab="3"/>
  </bookViews>
  <sheets>
    <sheet name="Recapitulatif des naissances" sheetId="2" r:id="rId1"/>
    <sheet name="nichée" sheetId="4" r:id="rId2"/>
    <sheet name="essai" sheetId="5" state="hidden" r:id="rId3"/>
    <sheet name="Ponte" sheetId="6" r:id="rId4"/>
  </sheets>
  <externalReferences>
    <externalReference r:id="rId5"/>
  </externalReferences>
  <definedNames>
    <definedName name="_xlnm._FilterDatabase" localSheetId="1" hidden="1">nichée!$A$7:$B$37</definedName>
    <definedName name="Chiffre">[1]nichée!$AN$2:$CV$2</definedName>
    <definedName name="chiffres">[1]données!$A$1:$A$61</definedName>
    <definedName name="Chiffres_Alphabet">[1]données!$E$1:$E$61</definedName>
    <definedName name="Clients">[1]données!$F$1:$F$30</definedName>
    <definedName name="Créer_un_total_basé_sur_plusieurs_conditions">#REF!</definedName>
    <definedName name="Double">[1]données!$B$1:$B$49</definedName>
    <definedName name="EclosTués">#REF!</definedName>
    <definedName name="GardéK28">#REF!</definedName>
    <definedName name="juillet_août">#REF!</definedName>
    <definedName name="N°">#REF!</definedName>
    <definedName name="nichoir">#REF!</definedName>
    <definedName name="NumérosDesCases">#REF!</definedName>
    <definedName name="Oeufs_Jeunes">[1]nichée!$AD$1:$AD$4</definedName>
    <definedName name="poids">[1]Stock!$X$2:$X$31</definedName>
    <definedName name="Ponte_éclosion">#REF!</definedName>
    <definedName name="Voir_Quand_tuer">#REF!</definedName>
  </definedNames>
  <calcPr calcId="125725" iterate="1"/>
</workbook>
</file>

<file path=xl/calcChain.xml><?xml version="1.0" encoding="utf-8"?>
<calcChain xmlns="http://schemas.openxmlformats.org/spreadsheetml/2006/main">
  <c r="A3" i="6" a="1"/>
  <c r="A3" s="1"/>
  <c r="Y14" a="1"/>
  <c r="Y14" s="1"/>
  <c r="S14" a="1"/>
  <c r="S14"/>
  <c r="M14" a="1"/>
  <c r="M14" s="1"/>
  <c r="G14" a="1"/>
  <c r="G14"/>
  <c r="Y3" a="1"/>
  <c r="Y3" s="1"/>
  <c r="S3" a="1"/>
  <c r="S3" s="1"/>
  <c r="M3" a="1"/>
  <c r="M3"/>
  <c r="G3" a="1"/>
  <c r="G3" s="1"/>
  <c r="A14"/>
  <c r="A14" a="1"/>
  <c r="F17" i="4"/>
  <c r="Q17" s="1"/>
  <c r="F18"/>
  <c r="I18"/>
  <c r="Q18"/>
  <c r="F19"/>
  <c r="I19" s="1"/>
  <c r="Q19"/>
  <c r="F20"/>
  <c r="Q20" s="1"/>
  <c r="F21"/>
  <c r="Q21" s="1"/>
  <c r="F22"/>
  <c r="I22"/>
  <c r="Q22"/>
  <c r="F23"/>
  <c r="I23" s="1"/>
  <c r="Q23"/>
  <c r="F24"/>
  <c r="Q24" s="1"/>
  <c r="F25"/>
  <c r="Q25" s="1"/>
  <c r="F26"/>
  <c r="I26"/>
  <c r="Q26"/>
  <c r="F27"/>
  <c r="I27" s="1"/>
  <c r="Q27"/>
  <c r="F28"/>
  <c r="Q28" s="1"/>
  <c r="F29"/>
  <c r="Q29" s="1"/>
  <c r="F30"/>
  <c r="I30"/>
  <c r="Q30"/>
  <c r="F31"/>
  <c r="I31"/>
  <c r="Q31"/>
  <c r="F32"/>
  <c r="I32" s="1"/>
  <c r="Q32"/>
  <c r="F33"/>
  <c r="Q33" s="1"/>
  <c r="F34"/>
  <c r="Q34" s="1"/>
  <c r="F35"/>
  <c r="I35"/>
  <c r="Q35"/>
  <c r="F36"/>
  <c r="I36" s="1"/>
  <c r="Q36"/>
  <c r="F37"/>
  <c r="Q37" s="1"/>
  <c r="F9"/>
  <c r="I9" s="1"/>
  <c r="F10"/>
  <c r="Q10" s="1"/>
  <c r="F11"/>
  <c r="Q11" s="1"/>
  <c r="F12"/>
  <c r="Q12" s="1"/>
  <c r="F13"/>
  <c r="Q13" s="1"/>
  <c r="F14"/>
  <c r="Q14" s="1"/>
  <c r="F15"/>
  <c r="Q15" s="1"/>
  <c r="F16"/>
  <c r="Q16" s="1"/>
  <c r="Q8"/>
  <c r="I8"/>
  <c r="F8"/>
  <c r="C23" i="5" a="1"/>
  <c r="C23" s="1"/>
  <c r="B5"/>
  <c r="L70" i="2" a="1"/>
  <c r="L70" s="1"/>
  <c r="K70" a="1"/>
  <c r="K70" s="1"/>
  <c r="J70" a="1"/>
  <c r="J70" s="1"/>
  <c r="I70" a="1"/>
  <c r="I70" s="1"/>
  <c r="H70" a="1"/>
  <c r="H70" s="1"/>
  <c r="G70" a="1"/>
  <c r="G70" s="1"/>
  <c r="F70" a="1"/>
  <c r="F70" s="1"/>
  <c r="E70" a="1"/>
  <c r="E70" s="1"/>
  <c r="D70" a="1"/>
  <c r="D70" s="1"/>
  <c r="C70" a="1"/>
  <c r="C70" s="1"/>
  <c r="C71" s="1"/>
  <c r="L68" a="1"/>
  <c r="L68" s="1"/>
  <c r="K68" a="1"/>
  <c r="K68" s="1"/>
  <c r="J68" a="1"/>
  <c r="J68" s="1"/>
  <c r="I68" a="1"/>
  <c r="I68" s="1"/>
  <c r="H68" a="1"/>
  <c r="H68" s="1"/>
  <c r="G68" a="1"/>
  <c r="G68" s="1"/>
  <c r="F68" a="1"/>
  <c r="F68" s="1"/>
  <c r="E68" a="1"/>
  <c r="E68" s="1"/>
  <c r="D68" a="1"/>
  <c r="D68" s="1"/>
  <c r="C68" a="1"/>
  <c r="C68" s="1"/>
  <c r="C69" s="1"/>
  <c r="L66" a="1"/>
  <c r="L66" s="1"/>
  <c r="K66" a="1"/>
  <c r="K66" s="1"/>
  <c r="J66" a="1"/>
  <c r="J66" s="1"/>
  <c r="I66" a="1"/>
  <c r="I66" s="1"/>
  <c r="H66" a="1"/>
  <c r="H66" s="1"/>
  <c r="G66" a="1"/>
  <c r="G66" s="1"/>
  <c r="F66" a="1"/>
  <c r="F66" s="1"/>
  <c r="E66" a="1"/>
  <c r="E66" s="1"/>
  <c r="D66" a="1"/>
  <c r="D66" s="1"/>
  <c r="C66" a="1"/>
  <c r="C66" s="1"/>
  <c r="C67" s="1"/>
  <c r="L64" a="1"/>
  <c r="L64" s="1"/>
  <c r="K64" a="1"/>
  <c r="K64" s="1"/>
  <c r="J64" a="1"/>
  <c r="J64" s="1"/>
  <c r="I64" a="1"/>
  <c r="I64" s="1"/>
  <c r="H64" a="1"/>
  <c r="H64" s="1"/>
  <c r="G64" a="1"/>
  <c r="G64" s="1"/>
  <c r="F64" a="1"/>
  <c r="F64" s="1"/>
  <c r="E64" a="1"/>
  <c r="E64" s="1"/>
  <c r="D64" a="1"/>
  <c r="D64" s="1"/>
  <c r="C64" a="1"/>
  <c r="C64" s="1"/>
  <c r="C65" s="1"/>
  <c r="L62" a="1"/>
  <c r="L62" s="1"/>
  <c r="K62" a="1"/>
  <c r="K62" s="1"/>
  <c r="J62" a="1"/>
  <c r="J62" s="1"/>
  <c r="I62" a="1"/>
  <c r="I62" s="1"/>
  <c r="H62" a="1"/>
  <c r="H62" s="1"/>
  <c r="G62" a="1"/>
  <c r="G62" s="1"/>
  <c r="F62" a="1"/>
  <c r="F62" s="1"/>
  <c r="E62" a="1"/>
  <c r="E62" s="1"/>
  <c r="D62" a="1"/>
  <c r="D62" s="1"/>
  <c r="C62" a="1"/>
  <c r="C62" s="1"/>
  <c r="C63" s="1"/>
  <c r="L60" a="1"/>
  <c r="L60" s="1"/>
  <c r="K60" a="1"/>
  <c r="K60" s="1"/>
  <c r="J60" a="1"/>
  <c r="J60" s="1"/>
  <c r="I60" a="1"/>
  <c r="I60" s="1"/>
  <c r="H60" a="1"/>
  <c r="H60" s="1"/>
  <c r="G60" a="1"/>
  <c r="G60" s="1"/>
  <c r="F60" a="1"/>
  <c r="F60" s="1"/>
  <c r="E60" a="1"/>
  <c r="E60" s="1"/>
  <c r="D60" a="1"/>
  <c r="D60" s="1"/>
  <c r="C60" a="1"/>
  <c r="C60" s="1"/>
  <c r="C61" s="1"/>
  <c r="L58" a="1"/>
  <c r="L58" s="1"/>
  <c r="K58" a="1"/>
  <c r="K58" s="1"/>
  <c r="J58" a="1"/>
  <c r="J58" s="1"/>
  <c r="I58" a="1"/>
  <c r="I58" s="1"/>
  <c r="H58" a="1"/>
  <c r="H58" s="1"/>
  <c r="G58" a="1"/>
  <c r="G58" s="1"/>
  <c r="F58" a="1"/>
  <c r="F58" s="1"/>
  <c r="E58" a="1"/>
  <c r="E58" s="1"/>
  <c r="D58" a="1"/>
  <c r="D58" s="1"/>
  <c r="C58" a="1"/>
  <c r="C58" s="1"/>
  <c r="C59" s="1"/>
  <c r="L56" a="1"/>
  <c r="L56" s="1"/>
  <c r="K56" a="1"/>
  <c r="K56" s="1"/>
  <c r="J56" a="1"/>
  <c r="J56" s="1"/>
  <c r="I56" a="1"/>
  <c r="I56" s="1"/>
  <c r="H56" a="1"/>
  <c r="H56" s="1"/>
  <c r="G56" a="1"/>
  <c r="G56" s="1"/>
  <c r="F56" a="1"/>
  <c r="F56" s="1"/>
  <c r="E56" a="1"/>
  <c r="E56" s="1"/>
  <c r="D56" a="1"/>
  <c r="D56" s="1"/>
  <c r="C56" a="1"/>
  <c r="C56" s="1"/>
  <c r="C57" s="1"/>
  <c r="L54" a="1"/>
  <c r="L54" s="1"/>
  <c r="K54" a="1"/>
  <c r="K54" s="1"/>
  <c r="J54" a="1"/>
  <c r="J54" s="1"/>
  <c r="I54" a="1"/>
  <c r="I54" s="1"/>
  <c r="H54" a="1"/>
  <c r="H54" s="1"/>
  <c r="G54" a="1"/>
  <c r="G54" s="1"/>
  <c r="F54" a="1"/>
  <c r="F54" s="1"/>
  <c r="E54" a="1"/>
  <c r="E54" s="1"/>
  <c r="D54" a="1"/>
  <c r="D54" s="1"/>
  <c r="C54" a="1"/>
  <c r="C54" s="1"/>
  <c r="C55" s="1"/>
  <c r="L52" a="1"/>
  <c r="L52" s="1"/>
  <c r="K52" a="1"/>
  <c r="K52" s="1"/>
  <c r="J52" a="1"/>
  <c r="J52" s="1"/>
  <c r="I52" a="1"/>
  <c r="I52" s="1"/>
  <c r="H52" a="1"/>
  <c r="H52" s="1"/>
  <c r="G52" a="1"/>
  <c r="G52" s="1"/>
  <c r="F52" a="1"/>
  <c r="F52" s="1"/>
  <c r="E52" a="1"/>
  <c r="E52" s="1"/>
  <c r="D52" a="1"/>
  <c r="D52" s="1"/>
  <c r="C52" a="1"/>
  <c r="C52" s="1"/>
  <c r="C53" s="1"/>
  <c r="L50" a="1"/>
  <c r="L50" s="1"/>
  <c r="K50" a="1"/>
  <c r="K50" s="1"/>
  <c r="J50" a="1"/>
  <c r="J50" s="1"/>
  <c r="I50" a="1"/>
  <c r="I50" s="1"/>
  <c r="H50" a="1"/>
  <c r="H50" s="1"/>
  <c r="G50" a="1"/>
  <c r="G50" s="1"/>
  <c r="F50" a="1"/>
  <c r="F50" s="1"/>
  <c r="E50" a="1"/>
  <c r="E50" s="1"/>
  <c r="D50" a="1"/>
  <c r="D50" s="1"/>
  <c r="C50" a="1"/>
  <c r="C50" s="1"/>
  <c r="C51" s="1"/>
  <c r="L48" a="1"/>
  <c r="L48" s="1"/>
  <c r="K48" a="1"/>
  <c r="K48" s="1"/>
  <c r="J48" a="1"/>
  <c r="J48" s="1"/>
  <c r="I48" a="1"/>
  <c r="I48" s="1"/>
  <c r="H48" a="1"/>
  <c r="H48" s="1"/>
  <c r="G48" a="1"/>
  <c r="G48" s="1"/>
  <c r="F48" a="1"/>
  <c r="F48" s="1"/>
  <c r="E48" a="1"/>
  <c r="E48" s="1"/>
  <c r="D48" a="1"/>
  <c r="D48" s="1"/>
  <c r="C48" a="1"/>
  <c r="C48" s="1"/>
  <c r="C49" s="1"/>
  <c r="L46" a="1"/>
  <c r="L46" s="1"/>
  <c r="K46" a="1"/>
  <c r="K46" s="1"/>
  <c r="J46" a="1"/>
  <c r="J46" s="1"/>
  <c r="I46" a="1"/>
  <c r="I46" s="1"/>
  <c r="H46" a="1"/>
  <c r="H46" s="1"/>
  <c r="G46" a="1"/>
  <c r="G46" s="1"/>
  <c r="F46" a="1"/>
  <c r="F46" s="1"/>
  <c r="E46" a="1"/>
  <c r="E46" s="1"/>
  <c r="D46" a="1"/>
  <c r="D46" s="1"/>
  <c r="C46" a="1"/>
  <c r="C46" s="1"/>
  <c r="C47" s="1"/>
  <c r="L44" a="1"/>
  <c r="L44" s="1"/>
  <c r="K44" a="1"/>
  <c r="K44" s="1"/>
  <c r="J44" a="1"/>
  <c r="J44" s="1"/>
  <c r="I44" a="1"/>
  <c r="I44" s="1"/>
  <c r="H44" a="1"/>
  <c r="H44" s="1"/>
  <c r="G44" a="1"/>
  <c r="G44" s="1"/>
  <c r="F44" a="1"/>
  <c r="F44" s="1"/>
  <c r="E44" a="1"/>
  <c r="E44" s="1"/>
  <c r="D44" a="1"/>
  <c r="D44" s="1"/>
  <c r="C44" a="1"/>
  <c r="C44" s="1"/>
  <c r="C45" s="1"/>
  <c r="L42" a="1"/>
  <c r="L42" s="1"/>
  <c r="K42" a="1"/>
  <c r="K42" s="1"/>
  <c r="J42" a="1"/>
  <c r="J42" s="1"/>
  <c r="I42" a="1"/>
  <c r="I42" s="1"/>
  <c r="H42" a="1"/>
  <c r="H42" s="1"/>
  <c r="G42" a="1"/>
  <c r="G42" s="1"/>
  <c r="F42" a="1"/>
  <c r="F42" s="1"/>
  <c r="E42" a="1"/>
  <c r="E42" s="1"/>
  <c r="D42" a="1"/>
  <c r="D42" s="1"/>
  <c r="C42" a="1"/>
  <c r="C42" s="1"/>
  <c r="C43" s="1"/>
  <c r="L40" a="1"/>
  <c r="L40" s="1"/>
  <c r="K40" a="1"/>
  <c r="K40" s="1"/>
  <c r="J40" a="1"/>
  <c r="J40" s="1"/>
  <c r="I40" a="1"/>
  <c r="I40" s="1"/>
  <c r="H40" a="1"/>
  <c r="H40" s="1"/>
  <c r="G40" a="1"/>
  <c r="G40" s="1"/>
  <c r="F40" a="1"/>
  <c r="F40" s="1"/>
  <c r="E40" a="1"/>
  <c r="E40" s="1"/>
  <c r="D40" a="1"/>
  <c r="D40" s="1"/>
  <c r="C40" a="1"/>
  <c r="C40" s="1"/>
  <c r="C41" s="1"/>
  <c r="L38" a="1"/>
  <c r="L38" s="1"/>
  <c r="K38" a="1"/>
  <c r="K38" s="1"/>
  <c r="J38" a="1"/>
  <c r="J38" s="1"/>
  <c r="I38" a="1"/>
  <c r="I38" s="1"/>
  <c r="H38" a="1"/>
  <c r="H38" s="1"/>
  <c r="G38" a="1"/>
  <c r="G38" s="1"/>
  <c r="F38" a="1"/>
  <c r="F38" s="1"/>
  <c r="E38" a="1"/>
  <c r="E38" s="1"/>
  <c r="D38" a="1"/>
  <c r="D38" s="1"/>
  <c r="C38" a="1"/>
  <c r="C38" s="1"/>
  <c r="C39" s="1"/>
  <c r="L36" a="1"/>
  <c r="L36" s="1"/>
  <c r="K36" a="1"/>
  <c r="K36" s="1"/>
  <c r="J36" a="1"/>
  <c r="J36" s="1"/>
  <c r="I36" a="1"/>
  <c r="I36" s="1"/>
  <c r="H36" a="1"/>
  <c r="H36" s="1"/>
  <c r="G36" a="1"/>
  <c r="G36" s="1"/>
  <c r="F36" a="1"/>
  <c r="F36" s="1"/>
  <c r="E36" a="1"/>
  <c r="E36" s="1"/>
  <c r="D36" a="1"/>
  <c r="D36" s="1"/>
  <c r="C36" a="1"/>
  <c r="C36" s="1"/>
  <c r="C37" s="1"/>
  <c r="L34" a="1"/>
  <c r="L34" s="1"/>
  <c r="K34" a="1"/>
  <c r="K34" s="1"/>
  <c r="J34" a="1"/>
  <c r="J34" s="1"/>
  <c r="I34" a="1"/>
  <c r="I34" s="1"/>
  <c r="H34" a="1"/>
  <c r="H34" s="1"/>
  <c r="G34" a="1"/>
  <c r="G34" s="1"/>
  <c r="F34" a="1"/>
  <c r="F34" s="1"/>
  <c r="E34" a="1"/>
  <c r="E34" s="1"/>
  <c r="D34" a="1"/>
  <c r="D34" s="1"/>
  <c r="C34" a="1"/>
  <c r="C34" s="1"/>
  <c r="C35" s="1"/>
  <c r="L32" a="1"/>
  <c r="L32" s="1"/>
  <c r="K32" a="1"/>
  <c r="K32" s="1"/>
  <c r="J32" a="1"/>
  <c r="J32" s="1"/>
  <c r="I32" a="1"/>
  <c r="I32" s="1"/>
  <c r="H32" a="1"/>
  <c r="H32" s="1"/>
  <c r="G32" a="1"/>
  <c r="G32" s="1"/>
  <c r="F32" a="1"/>
  <c r="F32" s="1"/>
  <c r="E32" a="1"/>
  <c r="E32" s="1"/>
  <c r="D32" a="1"/>
  <c r="D32" s="1"/>
  <c r="C32" a="1"/>
  <c r="C32" s="1"/>
  <c r="C33" s="1"/>
  <c r="L30" a="1"/>
  <c r="L30" s="1"/>
  <c r="K30" a="1"/>
  <c r="K30" s="1"/>
  <c r="J30" a="1"/>
  <c r="J30" s="1"/>
  <c r="I30" a="1"/>
  <c r="I30" s="1"/>
  <c r="H30" a="1"/>
  <c r="H30" s="1"/>
  <c r="G30" a="1"/>
  <c r="G30" s="1"/>
  <c r="F30" a="1"/>
  <c r="F30" s="1"/>
  <c r="E30" a="1"/>
  <c r="E30" s="1"/>
  <c r="D30" a="1"/>
  <c r="D30" s="1"/>
  <c r="C30" a="1"/>
  <c r="C30" s="1"/>
  <c r="C31" s="1"/>
  <c r="L28" a="1"/>
  <c r="L28" s="1"/>
  <c r="K28" a="1"/>
  <c r="K28" s="1"/>
  <c r="J28" a="1"/>
  <c r="J28" s="1"/>
  <c r="I28" a="1"/>
  <c r="I28" s="1"/>
  <c r="H28" a="1"/>
  <c r="H28" s="1"/>
  <c r="G28" a="1"/>
  <c r="G28" s="1"/>
  <c r="F28" a="1"/>
  <c r="F28" s="1"/>
  <c r="E28" a="1"/>
  <c r="E28" s="1"/>
  <c r="D28" a="1"/>
  <c r="D28" s="1"/>
  <c r="C28" a="1"/>
  <c r="C28" s="1"/>
  <c r="C29" s="1"/>
  <c r="L26" a="1"/>
  <c r="L26" s="1"/>
  <c r="K26" a="1"/>
  <c r="K26" s="1"/>
  <c r="J26" a="1"/>
  <c r="J26" s="1"/>
  <c r="I26" a="1"/>
  <c r="I26" s="1"/>
  <c r="H26" a="1"/>
  <c r="H26" s="1"/>
  <c r="G26" a="1"/>
  <c r="G26" s="1"/>
  <c r="F26" a="1"/>
  <c r="F26" s="1"/>
  <c r="E26" a="1"/>
  <c r="E26" s="1"/>
  <c r="D26" a="1"/>
  <c r="D26" s="1"/>
  <c r="C26" a="1"/>
  <c r="C26" s="1"/>
  <c r="C27" s="1"/>
  <c r="L24" a="1"/>
  <c r="L24" s="1"/>
  <c r="K24" a="1"/>
  <c r="K24" s="1"/>
  <c r="J24" a="1"/>
  <c r="J24" s="1"/>
  <c r="I24" a="1"/>
  <c r="I24" s="1"/>
  <c r="H24" a="1"/>
  <c r="H24" s="1"/>
  <c r="G24" a="1"/>
  <c r="G24" s="1"/>
  <c r="F24" a="1"/>
  <c r="F24" s="1"/>
  <c r="E24" a="1"/>
  <c r="E24" s="1"/>
  <c r="D24" a="1"/>
  <c r="D24" s="1"/>
  <c r="C24" a="1"/>
  <c r="C24" s="1"/>
  <c r="C25" s="1"/>
  <c r="L22" a="1"/>
  <c r="L22" s="1"/>
  <c r="K22" a="1"/>
  <c r="K22" s="1"/>
  <c r="J22" a="1"/>
  <c r="J22" s="1"/>
  <c r="I22" a="1"/>
  <c r="I22" s="1"/>
  <c r="H22" a="1"/>
  <c r="H22" s="1"/>
  <c r="G22" a="1"/>
  <c r="G22" s="1"/>
  <c r="F22" a="1"/>
  <c r="F22" s="1"/>
  <c r="E22" a="1"/>
  <c r="E22" s="1"/>
  <c r="D22" a="1"/>
  <c r="D22" s="1"/>
  <c r="C22" a="1"/>
  <c r="C22" s="1"/>
  <c r="C23" s="1"/>
  <c r="L20" a="1"/>
  <c r="L20" s="1"/>
  <c r="K20" a="1"/>
  <c r="K20" s="1"/>
  <c r="J20" a="1"/>
  <c r="J20" s="1"/>
  <c r="I20" a="1"/>
  <c r="I20" s="1"/>
  <c r="H20" a="1"/>
  <c r="H20" s="1"/>
  <c r="G20" a="1"/>
  <c r="G20" s="1"/>
  <c r="F20" a="1"/>
  <c r="F20" s="1"/>
  <c r="E20" a="1"/>
  <c r="E20" s="1"/>
  <c r="D20" a="1"/>
  <c r="D20" s="1"/>
  <c r="C20" a="1"/>
  <c r="C20" s="1"/>
  <c r="C21" s="1"/>
  <c r="L18" a="1"/>
  <c r="L18" s="1"/>
  <c r="K18" a="1"/>
  <c r="K18" s="1"/>
  <c r="J18" a="1"/>
  <c r="J18" s="1"/>
  <c r="I18" a="1"/>
  <c r="I18" s="1"/>
  <c r="H18" a="1"/>
  <c r="H18" s="1"/>
  <c r="G18" a="1"/>
  <c r="G18" s="1"/>
  <c r="F18" a="1"/>
  <c r="F18" s="1"/>
  <c r="E18" a="1"/>
  <c r="E18" s="1"/>
  <c r="D18" a="1"/>
  <c r="D18" s="1"/>
  <c r="C18" a="1"/>
  <c r="C18" s="1"/>
  <c r="C19" s="1"/>
  <c r="L16" a="1"/>
  <c r="L16" s="1"/>
  <c r="K16" a="1"/>
  <c r="K16" s="1"/>
  <c r="J16" a="1"/>
  <c r="J16" s="1"/>
  <c r="I16" a="1"/>
  <c r="I16" s="1"/>
  <c r="H16" a="1"/>
  <c r="H16" s="1"/>
  <c r="G16" a="1"/>
  <c r="G16" s="1"/>
  <c r="F16" a="1"/>
  <c r="F16" s="1"/>
  <c r="E16" a="1"/>
  <c r="E16" s="1"/>
  <c r="D16" a="1"/>
  <c r="D16" s="1"/>
  <c r="C16" a="1"/>
  <c r="C16" s="1"/>
  <c r="C17" s="1"/>
  <c r="L14" a="1"/>
  <c r="L14" s="1"/>
  <c r="K14" a="1"/>
  <c r="K14" s="1"/>
  <c r="J14" a="1"/>
  <c r="J14" s="1"/>
  <c r="I14" a="1"/>
  <c r="I14" s="1"/>
  <c r="H14" a="1"/>
  <c r="H14" s="1"/>
  <c r="G14" a="1"/>
  <c r="G14" s="1"/>
  <c r="F14" a="1"/>
  <c r="F14" s="1"/>
  <c r="E14" a="1"/>
  <c r="E14" s="1"/>
  <c r="D14" a="1"/>
  <c r="D14" s="1"/>
  <c r="C14" a="1"/>
  <c r="C14" s="1"/>
  <c r="C15" s="1"/>
  <c r="L12" a="1"/>
  <c r="L12" s="1"/>
  <c r="K12" a="1"/>
  <c r="K12" s="1"/>
  <c r="J12" a="1"/>
  <c r="J12" s="1"/>
  <c r="I12" a="1"/>
  <c r="I12" s="1"/>
  <c r="H12" a="1"/>
  <c r="H12" s="1"/>
  <c r="G12" a="1"/>
  <c r="G12" s="1"/>
  <c r="F12" a="1"/>
  <c r="F12" s="1"/>
  <c r="E12" a="1"/>
  <c r="E12" s="1"/>
  <c r="D12" a="1"/>
  <c r="D12" s="1"/>
  <c r="C12" a="1"/>
  <c r="C12" s="1"/>
  <c r="C13" s="1"/>
  <c r="L10" a="1"/>
  <c r="L10" s="1"/>
  <c r="K10" a="1"/>
  <c r="K10" s="1"/>
  <c r="J10" a="1"/>
  <c r="J10" s="1"/>
  <c r="I10" a="1"/>
  <c r="I10" s="1"/>
  <c r="H10" a="1"/>
  <c r="H10" s="1"/>
  <c r="G10" a="1"/>
  <c r="G10" s="1"/>
  <c r="F10" a="1"/>
  <c r="F10" s="1"/>
  <c r="E10" a="1"/>
  <c r="E10" s="1"/>
  <c r="D10" a="1"/>
  <c r="D10" s="1"/>
  <c r="C10" a="1"/>
  <c r="C10" s="1"/>
  <c r="C11" s="1"/>
  <c r="L8" a="1"/>
  <c r="L8" s="1"/>
  <c r="K8" a="1"/>
  <c r="K8" s="1"/>
  <c r="J8" a="1"/>
  <c r="J8" s="1"/>
  <c r="I8" a="1"/>
  <c r="I8" s="1"/>
  <c r="H8" a="1"/>
  <c r="H8" s="1"/>
  <c r="G8" a="1"/>
  <c r="G8" s="1"/>
  <c r="F8" a="1"/>
  <c r="F8" s="1"/>
  <c r="E8" a="1"/>
  <c r="E8" s="1"/>
  <c r="D8" a="1"/>
  <c r="D8" s="1"/>
  <c r="C8" a="1"/>
  <c r="C8" s="1"/>
  <c r="C9" s="1"/>
  <c r="L6" a="1"/>
  <c r="L6" s="1"/>
  <c r="K6" a="1"/>
  <c r="K6" s="1"/>
  <c r="J6" a="1"/>
  <c r="J6" s="1"/>
  <c r="I6" a="1"/>
  <c r="I6" s="1"/>
  <c r="H6" a="1"/>
  <c r="H6" s="1"/>
  <c r="G6" a="1"/>
  <c r="G6" s="1"/>
  <c r="F6" a="1"/>
  <c r="F6" s="1"/>
  <c r="E6" a="1"/>
  <c r="E6" s="1"/>
  <c r="D6" a="1"/>
  <c r="D6" s="1"/>
  <c r="C6" a="1"/>
  <c r="C6" s="1"/>
  <c r="C7" s="1"/>
  <c r="L2" a="1"/>
  <c r="L2" s="1"/>
  <c r="K2" a="1"/>
  <c r="K2" s="1"/>
  <c r="J2" a="1"/>
  <c r="J2" s="1"/>
  <c r="I2" a="1"/>
  <c r="I2" s="1"/>
  <c r="H2" a="1"/>
  <c r="H2" s="1"/>
  <c r="G2" a="1"/>
  <c r="G2" s="1"/>
  <c r="F2" a="1"/>
  <c r="F2" s="1"/>
  <c r="E2" a="1"/>
  <c r="E2" s="1"/>
  <c r="D2" a="1"/>
  <c r="D2" s="1"/>
  <c r="C2" a="1"/>
  <c r="C2" s="1"/>
  <c r="C3" s="1"/>
  <c r="D4" a="1"/>
  <c r="D4" s="1"/>
  <c r="E4" a="1"/>
  <c r="E4" s="1"/>
  <c r="F4" a="1"/>
  <c r="F4" s="1"/>
  <c r="G4" a="1"/>
  <c r="G4" s="1"/>
  <c r="H4" a="1"/>
  <c r="H4" s="1"/>
  <c r="I4" a="1"/>
  <c r="I4" s="1"/>
  <c r="J4" a="1"/>
  <c r="J4" s="1"/>
  <c r="K4" a="1"/>
  <c r="K4" s="1"/>
  <c r="L4" a="1"/>
  <c r="L4" s="1"/>
  <c r="C4" a="1"/>
  <c r="C4" s="1"/>
  <c r="C5" s="1"/>
  <c r="C36" i="4"/>
  <c r="D36" s="1"/>
  <c r="C37"/>
  <c r="D37" s="1"/>
  <c r="C35"/>
  <c r="D35" s="1"/>
  <c r="C34"/>
  <c r="D34" s="1"/>
  <c r="C33"/>
  <c r="D33" s="1"/>
  <c r="C32"/>
  <c r="D32" s="1"/>
  <c r="C31"/>
  <c r="D31"/>
  <c r="C30"/>
  <c r="D30" s="1"/>
  <c r="C29"/>
  <c r="D29" s="1"/>
  <c r="C28"/>
  <c r="D28" s="1"/>
  <c r="C27"/>
  <c r="D27" s="1"/>
  <c r="C26"/>
  <c r="D26" s="1"/>
  <c r="C25"/>
  <c r="D25" s="1"/>
  <c r="C24"/>
  <c r="D24" s="1"/>
  <c r="C23"/>
  <c r="D23" s="1"/>
  <c r="C22"/>
  <c r="D22" s="1"/>
  <c r="C21"/>
  <c r="D21" s="1"/>
  <c r="C20"/>
  <c r="D20" s="1"/>
  <c r="C19"/>
  <c r="D19" s="1"/>
  <c r="C18"/>
  <c r="D18" s="1"/>
  <c r="C17"/>
  <c r="D17" s="1"/>
  <c r="C16"/>
  <c r="D16" s="1"/>
  <c r="C15"/>
  <c r="D15" s="1"/>
  <c r="C14"/>
  <c r="D14" s="1"/>
  <c r="C13"/>
  <c r="D13" s="1"/>
  <c r="C12"/>
  <c r="D12" s="1"/>
  <c r="C11"/>
  <c r="D11" s="1"/>
  <c r="C10"/>
  <c r="D10" s="1"/>
  <c r="C9"/>
  <c r="D9" s="1"/>
  <c r="C8"/>
  <c r="D8" s="1"/>
  <c r="I34" l="1"/>
  <c r="I37"/>
  <c r="I33"/>
  <c r="I29"/>
  <c r="I25"/>
  <c r="I21"/>
  <c r="I17"/>
  <c r="I28"/>
  <c r="I24"/>
  <c r="I20"/>
  <c r="I15"/>
  <c r="I11"/>
  <c r="I14"/>
  <c r="I10"/>
  <c r="I13"/>
  <c r="I16"/>
  <c r="I12"/>
  <c r="Q9"/>
</calcChain>
</file>

<file path=xl/comments1.xml><?xml version="1.0" encoding="utf-8"?>
<comments xmlns="http://schemas.openxmlformats.org/spreadsheetml/2006/main">
  <authors>
    <author>Roland</author>
  </authors>
  <commentList>
    <comment ref="D2" authorId="0">
      <text>
        <r>
          <rPr>
            <b/>
            <sz val="9"/>
            <color indexed="81"/>
            <rFont val="Tahoma"/>
            <family val="2"/>
          </rPr>
          <t>Roland:</t>
        </r>
        <r>
          <rPr>
            <sz val="9"/>
            <color indexed="81"/>
            <rFont val="Tahoma"/>
            <family val="2"/>
          </rPr>
          <t xml:space="preserve">
formule pour une 2éme date</t>
        </r>
      </text>
    </comment>
    <comment ref="E2" authorId="0">
      <text>
        <r>
          <rPr>
            <b/>
            <sz val="9"/>
            <color indexed="81"/>
            <rFont val="Tahoma"/>
            <family val="2"/>
          </rPr>
          <t>Roland:</t>
        </r>
        <r>
          <rPr>
            <sz val="9"/>
            <color indexed="81"/>
            <rFont val="Tahoma"/>
            <family val="2"/>
          </rPr>
          <t xml:space="preserve">
formule pour une 3éme date</t>
        </r>
      </text>
    </comment>
    <comment ref="F2" authorId="0">
      <text>
        <r>
          <rPr>
            <b/>
            <sz val="9"/>
            <color indexed="81"/>
            <rFont val="Tahoma"/>
            <family val="2"/>
          </rPr>
          <t>Roland:</t>
        </r>
        <r>
          <rPr>
            <sz val="9"/>
            <color indexed="81"/>
            <rFont val="Tahoma"/>
            <family val="2"/>
          </rPr>
          <t xml:space="preserve">
formule pour une 4éme date</t>
        </r>
      </text>
    </comment>
    <comment ref="G2" authorId="0">
      <text>
        <r>
          <rPr>
            <b/>
            <sz val="9"/>
            <color indexed="81"/>
            <rFont val="Tahoma"/>
            <family val="2"/>
          </rPr>
          <t>Roland:</t>
        </r>
        <r>
          <rPr>
            <sz val="9"/>
            <color indexed="81"/>
            <rFont val="Tahoma"/>
            <family val="2"/>
          </rPr>
          <t xml:space="preserve">
formule pour une 5éme date</t>
        </r>
      </text>
    </comment>
    <comment ref="H2" authorId="0">
      <text>
        <r>
          <rPr>
            <b/>
            <sz val="9"/>
            <color indexed="81"/>
            <rFont val="Tahoma"/>
            <family val="2"/>
          </rPr>
          <t>Roland:</t>
        </r>
        <r>
          <rPr>
            <sz val="9"/>
            <color indexed="81"/>
            <rFont val="Tahoma"/>
            <family val="2"/>
          </rPr>
          <t xml:space="preserve">
formule pour une 6éme date</t>
        </r>
      </text>
    </comment>
    <comment ref="I2" authorId="0">
      <text>
        <r>
          <rPr>
            <b/>
            <sz val="9"/>
            <color indexed="81"/>
            <rFont val="Tahoma"/>
            <family val="2"/>
          </rPr>
          <t>Roland:</t>
        </r>
        <r>
          <rPr>
            <sz val="9"/>
            <color indexed="81"/>
            <rFont val="Tahoma"/>
            <family val="2"/>
          </rPr>
          <t xml:space="preserve">
formule pour une 7éme date</t>
        </r>
      </text>
    </comment>
    <comment ref="J2" authorId="0">
      <text>
        <r>
          <rPr>
            <b/>
            <sz val="9"/>
            <color indexed="81"/>
            <rFont val="Tahoma"/>
            <family val="2"/>
          </rPr>
          <t>Roland:</t>
        </r>
        <r>
          <rPr>
            <sz val="9"/>
            <color indexed="81"/>
            <rFont val="Tahoma"/>
            <family val="2"/>
          </rPr>
          <t xml:space="preserve">
formule pour une 8éme date</t>
        </r>
      </text>
    </comment>
    <comment ref="K2" authorId="0">
      <text>
        <r>
          <rPr>
            <b/>
            <sz val="9"/>
            <color indexed="81"/>
            <rFont val="Tahoma"/>
            <family val="2"/>
          </rPr>
          <t>Roland:</t>
        </r>
        <r>
          <rPr>
            <sz val="9"/>
            <color indexed="81"/>
            <rFont val="Tahoma"/>
            <family val="2"/>
          </rPr>
          <t xml:space="preserve">
formule pour une 9éme date</t>
        </r>
      </text>
    </comment>
    <comment ref="L2" authorId="0">
      <text>
        <r>
          <rPr>
            <b/>
            <sz val="9"/>
            <color indexed="81"/>
            <rFont val="Tahoma"/>
            <family val="2"/>
          </rPr>
          <t>Roland:</t>
        </r>
        <r>
          <rPr>
            <sz val="9"/>
            <color indexed="81"/>
            <rFont val="Tahoma"/>
            <family val="2"/>
          </rPr>
          <t xml:space="preserve">
formule pour une 10éme date</t>
        </r>
      </text>
    </comment>
    <comment ref="D4" authorId="0">
      <text>
        <r>
          <rPr>
            <b/>
            <sz val="9"/>
            <color indexed="81"/>
            <rFont val="Tahoma"/>
            <family val="2"/>
          </rPr>
          <t>Roland:</t>
        </r>
        <r>
          <rPr>
            <sz val="9"/>
            <color indexed="81"/>
            <rFont val="Tahoma"/>
            <family val="2"/>
          </rPr>
          <t xml:space="preserve">
formule pour une 2éme date</t>
        </r>
      </text>
    </comment>
    <comment ref="E4" authorId="0">
      <text>
        <r>
          <rPr>
            <b/>
            <sz val="9"/>
            <color indexed="81"/>
            <rFont val="Tahoma"/>
            <family val="2"/>
          </rPr>
          <t>Roland:</t>
        </r>
        <r>
          <rPr>
            <sz val="9"/>
            <color indexed="81"/>
            <rFont val="Tahoma"/>
            <family val="2"/>
          </rPr>
          <t xml:space="preserve">
formule pour une 3éme date</t>
        </r>
      </text>
    </comment>
    <comment ref="F4" authorId="0">
      <text>
        <r>
          <rPr>
            <b/>
            <sz val="9"/>
            <color indexed="81"/>
            <rFont val="Tahoma"/>
            <family val="2"/>
          </rPr>
          <t>Roland:</t>
        </r>
        <r>
          <rPr>
            <sz val="9"/>
            <color indexed="81"/>
            <rFont val="Tahoma"/>
            <family val="2"/>
          </rPr>
          <t xml:space="preserve">
formule pour une 4éme date</t>
        </r>
      </text>
    </comment>
    <comment ref="G4" authorId="0">
      <text>
        <r>
          <rPr>
            <b/>
            <sz val="9"/>
            <color indexed="81"/>
            <rFont val="Tahoma"/>
            <family val="2"/>
          </rPr>
          <t>Roland:</t>
        </r>
        <r>
          <rPr>
            <sz val="9"/>
            <color indexed="81"/>
            <rFont val="Tahoma"/>
            <family val="2"/>
          </rPr>
          <t xml:space="preserve">
formule pour une 5éme date</t>
        </r>
      </text>
    </comment>
    <comment ref="H4" authorId="0">
      <text>
        <r>
          <rPr>
            <b/>
            <sz val="9"/>
            <color indexed="81"/>
            <rFont val="Tahoma"/>
            <family val="2"/>
          </rPr>
          <t>Roland:</t>
        </r>
        <r>
          <rPr>
            <sz val="9"/>
            <color indexed="81"/>
            <rFont val="Tahoma"/>
            <family val="2"/>
          </rPr>
          <t xml:space="preserve">
formule pour une 6éme date</t>
        </r>
      </text>
    </comment>
    <comment ref="I4" authorId="0">
      <text>
        <r>
          <rPr>
            <b/>
            <sz val="9"/>
            <color indexed="81"/>
            <rFont val="Tahoma"/>
            <family val="2"/>
          </rPr>
          <t>Roland:</t>
        </r>
        <r>
          <rPr>
            <sz val="9"/>
            <color indexed="81"/>
            <rFont val="Tahoma"/>
            <family val="2"/>
          </rPr>
          <t xml:space="preserve">
formule pour une 7éme date</t>
        </r>
      </text>
    </comment>
    <comment ref="J4" authorId="0">
      <text>
        <r>
          <rPr>
            <b/>
            <sz val="9"/>
            <color indexed="81"/>
            <rFont val="Tahoma"/>
            <family val="2"/>
          </rPr>
          <t>Roland:</t>
        </r>
        <r>
          <rPr>
            <sz val="9"/>
            <color indexed="81"/>
            <rFont val="Tahoma"/>
            <family val="2"/>
          </rPr>
          <t xml:space="preserve">
formule pour une 8éme date</t>
        </r>
      </text>
    </comment>
    <comment ref="K4" authorId="0">
      <text>
        <r>
          <rPr>
            <b/>
            <sz val="9"/>
            <color indexed="81"/>
            <rFont val="Tahoma"/>
            <family val="2"/>
          </rPr>
          <t>Roland:</t>
        </r>
        <r>
          <rPr>
            <sz val="9"/>
            <color indexed="81"/>
            <rFont val="Tahoma"/>
            <family val="2"/>
          </rPr>
          <t xml:space="preserve">
formule pour une 9éme date</t>
        </r>
      </text>
    </comment>
    <comment ref="L4" authorId="0">
      <text>
        <r>
          <rPr>
            <b/>
            <sz val="9"/>
            <color indexed="81"/>
            <rFont val="Tahoma"/>
            <family val="2"/>
          </rPr>
          <t>Roland:</t>
        </r>
        <r>
          <rPr>
            <sz val="9"/>
            <color indexed="81"/>
            <rFont val="Tahoma"/>
            <family val="2"/>
          </rPr>
          <t xml:space="preserve">
formule pour une 10éme date</t>
        </r>
      </text>
    </comment>
    <comment ref="D6" authorId="0">
      <text>
        <r>
          <rPr>
            <b/>
            <sz val="9"/>
            <color indexed="81"/>
            <rFont val="Tahoma"/>
            <family val="2"/>
          </rPr>
          <t>Roland:</t>
        </r>
        <r>
          <rPr>
            <sz val="9"/>
            <color indexed="81"/>
            <rFont val="Tahoma"/>
            <family val="2"/>
          </rPr>
          <t xml:space="preserve">
formule pour une 2éme date</t>
        </r>
      </text>
    </comment>
    <comment ref="E6" authorId="0">
      <text>
        <r>
          <rPr>
            <b/>
            <sz val="9"/>
            <color indexed="81"/>
            <rFont val="Tahoma"/>
            <family val="2"/>
          </rPr>
          <t>Roland:</t>
        </r>
        <r>
          <rPr>
            <sz val="9"/>
            <color indexed="81"/>
            <rFont val="Tahoma"/>
            <family val="2"/>
          </rPr>
          <t xml:space="preserve">
formule pour une 3éme date</t>
        </r>
      </text>
    </comment>
    <comment ref="F6" authorId="0">
      <text>
        <r>
          <rPr>
            <b/>
            <sz val="9"/>
            <color indexed="81"/>
            <rFont val="Tahoma"/>
            <family val="2"/>
          </rPr>
          <t>Roland:</t>
        </r>
        <r>
          <rPr>
            <sz val="9"/>
            <color indexed="81"/>
            <rFont val="Tahoma"/>
            <family val="2"/>
          </rPr>
          <t xml:space="preserve">
formule pour une 4éme date</t>
        </r>
      </text>
    </comment>
    <comment ref="G6" authorId="0">
      <text>
        <r>
          <rPr>
            <b/>
            <sz val="9"/>
            <color indexed="81"/>
            <rFont val="Tahoma"/>
            <family val="2"/>
          </rPr>
          <t>Roland:</t>
        </r>
        <r>
          <rPr>
            <sz val="9"/>
            <color indexed="81"/>
            <rFont val="Tahoma"/>
            <family val="2"/>
          </rPr>
          <t xml:space="preserve">
formule pour une 5éme date</t>
        </r>
      </text>
    </comment>
    <comment ref="H6" authorId="0">
      <text>
        <r>
          <rPr>
            <b/>
            <sz val="9"/>
            <color indexed="81"/>
            <rFont val="Tahoma"/>
            <family val="2"/>
          </rPr>
          <t>Roland:</t>
        </r>
        <r>
          <rPr>
            <sz val="9"/>
            <color indexed="81"/>
            <rFont val="Tahoma"/>
            <family val="2"/>
          </rPr>
          <t xml:space="preserve">
formule pour une 6éme date</t>
        </r>
      </text>
    </comment>
    <comment ref="I6" authorId="0">
      <text>
        <r>
          <rPr>
            <b/>
            <sz val="9"/>
            <color indexed="81"/>
            <rFont val="Tahoma"/>
            <family val="2"/>
          </rPr>
          <t>Roland:</t>
        </r>
        <r>
          <rPr>
            <sz val="9"/>
            <color indexed="81"/>
            <rFont val="Tahoma"/>
            <family val="2"/>
          </rPr>
          <t xml:space="preserve">
formule pour une 7éme date</t>
        </r>
      </text>
    </comment>
    <comment ref="J6" authorId="0">
      <text>
        <r>
          <rPr>
            <b/>
            <sz val="9"/>
            <color indexed="81"/>
            <rFont val="Tahoma"/>
            <family val="2"/>
          </rPr>
          <t>Roland:</t>
        </r>
        <r>
          <rPr>
            <sz val="9"/>
            <color indexed="81"/>
            <rFont val="Tahoma"/>
            <family val="2"/>
          </rPr>
          <t xml:space="preserve">
formule pour une 8éme date</t>
        </r>
      </text>
    </comment>
    <comment ref="K6" authorId="0">
      <text>
        <r>
          <rPr>
            <b/>
            <sz val="9"/>
            <color indexed="81"/>
            <rFont val="Tahoma"/>
            <family val="2"/>
          </rPr>
          <t>Roland:</t>
        </r>
        <r>
          <rPr>
            <sz val="9"/>
            <color indexed="81"/>
            <rFont val="Tahoma"/>
            <family val="2"/>
          </rPr>
          <t xml:space="preserve">
formule pour une 9éme date</t>
        </r>
      </text>
    </comment>
    <comment ref="L6" authorId="0">
      <text>
        <r>
          <rPr>
            <b/>
            <sz val="9"/>
            <color indexed="81"/>
            <rFont val="Tahoma"/>
            <family val="2"/>
          </rPr>
          <t>Roland:</t>
        </r>
        <r>
          <rPr>
            <sz val="9"/>
            <color indexed="81"/>
            <rFont val="Tahoma"/>
            <family val="2"/>
          </rPr>
          <t xml:space="preserve">
formule pour une 10éme date</t>
        </r>
      </text>
    </comment>
    <comment ref="D8" authorId="0">
      <text>
        <r>
          <rPr>
            <b/>
            <sz val="9"/>
            <color indexed="81"/>
            <rFont val="Tahoma"/>
            <family val="2"/>
          </rPr>
          <t>Roland:</t>
        </r>
        <r>
          <rPr>
            <sz val="9"/>
            <color indexed="81"/>
            <rFont val="Tahoma"/>
            <family val="2"/>
          </rPr>
          <t xml:space="preserve">
formule pour une 2éme date</t>
        </r>
      </text>
    </comment>
    <comment ref="E8" authorId="0">
      <text>
        <r>
          <rPr>
            <b/>
            <sz val="9"/>
            <color indexed="81"/>
            <rFont val="Tahoma"/>
            <family val="2"/>
          </rPr>
          <t>Roland:</t>
        </r>
        <r>
          <rPr>
            <sz val="9"/>
            <color indexed="81"/>
            <rFont val="Tahoma"/>
            <family val="2"/>
          </rPr>
          <t xml:space="preserve">
formule pour une 3éme date</t>
        </r>
      </text>
    </comment>
    <comment ref="F8" authorId="0">
      <text>
        <r>
          <rPr>
            <b/>
            <sz val="9"/>
            <color indexed="81"/>
            <rFont val="Tahoma"/>
            <family val="2"/>
          </rPr>
          <t>Roland:</t>
        </r>
        <r>
          <rPr>
            <sz val="9"/>
            <color indexed="81"/>
            <rFont val="Tahoma"/>
            <family val="2"/>
          </rPr>
          <t xml:space="preserve">
formule pour une 4éme date</t>
        </r>
      </text>
    </comment>
    <comment ref="G8" authorId="0">
      <text>
        <r>
          <rPr>
            <b/>
            <sz val="9"/>
            <color indexed="81"/>
            <rFont val="Tahoma"/>
            <family val="2"/>
          </rPr>
          <t>Roland:</t>
        </r>
        <r>
          <rPr>
            <sz val="9"/>
            <color indexed="81"/>
            <rFont val="Tahoma"/>
            <family val="2"/>
          </rPr>
          <t xml:space="preserve">
formule pour une 5éme date</t>
        </r>
      </text>
    </comment>
    <comment ref="H8" authorId="0">
      <text>
        <r>
          <rPr>
            <b/>
            <sz val="9"/>
            <color indexed="81"/>
            <rFont val="Tahoma"/>
            <family val="2"/>
          </rPr>
          <t>Roland:</t>
        </r>
        <r>
          <rPr>
            <sz val="9"/>
            <color indexed="81"/>
            <rFont val="Tahoma"/>
            <family val="2"/>
          </rPr>
          <t xml:space="preserve">
formule pour une 6éme date</t>
        </r>
      </text>
    </comment>
    <comment ref="I8" authorId="0">
      <text>
        <r>
          <rPr>
            <b/>
            <sz val="9"/>
            <color indexed="81"/>
            <rFont val="Tahoma"/>
            <family val="2"/>
          </rPr>
          <t>Roland:</t>
        </r>
        <r>
          <rPr>
            <sz val="9"/>
            <color indexed="81"/>
            <rFont val="Tahoma"/>
            <family val="2"/>
          </rPr>
          <t xml:space="preserve">
formule pour une 7éme date</t>
        </r>
      </text>
    </comment>
    <comment ref="J8" authorId="0">
      <text>
        <r>
          <rPr>
            <b/>
            <sz val="9"/>
            <color indexed="81"/>
            <rFont val="Tahoma"/>
            <family val="2"/>
          </rPr>
          <t>Roland:</t>
        </r>
        <r>
          <rPr>
            <sz val="9"/>
            <color indexed="81"/>
            <rFont val="Tahoma"/>
            <family val="2"/>
          </rPr>
          <t xml:space="preserve">
formule pour une 8éme date</t>
        </r>
      </text>
    </comment>
    <comment ref="K8" authorId="0">
      <text>
        <r>
          <rPr>
            <b/>
            <sz val="9"/>
            <color indexed="81"/>
            <rFont val="Tahoma"/>
            <family val="2"/>
          </rPr>
          <t>Roland:</t>
        </r>
        <r>
          <rPr>
            <sz val="9"/>
            <color indexed="81"/>
            <rFont val="Tahoma"/>
            <family val="2"/>
          </rPr>
          <t xml:space="preserve">
formule pour une 9éme date</t>
        </r>
      </text>
    </comment>
    <comment ref="L8" authorId="0">
      <text>
        <r>
          <rPr>
            <b/>
            <sz val="9"/>
            <color indexed="81"/>
            <rFont val="Tahoma"/>
            <family val="2"/>
          </rPr>
          <t>Roland:</t>
        </r>
        <r>
          <rPr>
            <sz val="9"/>
            <color indexed="81"/>
            <rFont val="Tahoma"/>
            <family val="2"/>
          </rPr>
          <t xml:space="preserve">
formule pour une 10éme date</t>
        </r>
      </text>
    </comment>
    <comment ref="D10" authorId="0">
      <text>
        <r>
          <rPr>
            <b/>
            <sz val="9"/>
            <color indexed="81"/>
            <rFont val="Tahoma"/>
            <family val="2"/>
          </rPr>
          <t>Roland:</t>
        </r>
        <r>
          <rPr>
            <sz val="9"/>
            <color indexed="81"/>
            <rFont val="Tahoma"/>
            <family val="2"/>
          </rPr>
          <t xml:space="preserve">
formule pour une 2éme date</t>
        </r>
      </text>
    </comment>
    <comment ref="E10" authorId="0">
      <text>
        <r>
          <rPr>
            <b/>
            <sz val="9"/>
            <color indexed="81"/>
            <rFont val="Tahoma"/>
            <family val="2"/>
          </rPr>
          <t>Roland:</t>
        </r>
        <r>
          <rPr>
            <sz val="9"/>
            <color indexed="81"/>
            <rFont val="Tahoma"/>
            <family val="2"/>
          </rPr>
          <t xml:space="preserve">
formule pour une 3éme date</t>
        </r>
      </text>
    </comment>
    <comment ref="F10" authorId="0">
      <text>
        <r>
          <rPr>
            <b/>
            <sz val="9"/>
            <color indexed="81"/>
            <rFont val="Tahoma"/>
            <family val="2"/>
          </rPr>
          <t>Roland:</t>
        </r>
        <r>
          <rPr>
            <sz val="9"/>
            <color indexed="81"/>
            <rFont val="Tahoma"/>
            <family val="2"/>
          </rPr>
          <t xml:space="preserve">
formule pour une 4éme date</t>
        </r>
      </text>
    </comment>
    <comment ref="G10" authorId="0">
      <text>
        <r>
          <rPr>
            <b/>
            <sz val="9"/>
            <color indexed="81"/>
            <rFont val="Tahoma"/>
            <family val="2"/>
          </rPr>
          <t>Roland:</t>
        </r>
        <r>
          <rPr>
            <sz val="9"/>
            <color indexed="81"/>
            <rFont val="Tahoma"/>
            <family val="2"/>
          </rPr>
          <t xml:space="preserve">
formule pour une 5éme date</t>
        </r>
      </text>
    </comment>
    <comment ref="H10" authorId="0">
      <text>
        <r>
          <rPr>
            <b/>
            <sz val="9"/>
            <color indexed="81"/>
            <rFont val="Tahoma"/>
            <family val="2"/>
          </rPr>
          <t>Roland:</t>
        </r>
        <r>
          <rPr>
            <sz val="9"/>
            <color indexed="81"/>
            <rFont val="Tahoma"/>
            <family val="2"/>
          </rPr>
          <t xml:space="preserve">
formule pour une 6éme date</t>
        </r>
      </text>
    </comment>
    <comment ref="I10" authorId="0">
      <text>
        <r>
          <rPr>
            <b/>
            <sz val="9"/>
            <color indexed="81"/>
            <rFont val="Tahoma"/>
            <family val="2"/>
          </rPr>
          <t>Roland:</t>
        </r>
        <r>
          <rPr>
            <sz val="9"/>
            <color indexed="81"/>
            <rFont val="Tahoma"/>
            <family val="2"/>
          </rPr>
          <t xml:space="preserve">
formule pour une 7éme date</t>
        </r>
      </text>
    </comment>
    <comment ref="J10" authorId="0">
      <text>
        <r>
          <rPr>
            <b/>
            <sz val="9"/>
            <color indexed="81"/>
            <rFont val="Tahoma"/>
            <family val="2"/>
          </rPr>
          <t>Roland:</t>
        </r>
        <r>
          <rPr>
            <sz val="9"/>
            <color indexed="81"/>
            <rFont val="Tahoma"/>
            <family val="2"/>
          </rPr>
          <t xml:space="preserve">
formule pour une 8éme date</t>
        </r>
      </text>
    </comment>
    <comment ref="K10" authorId="0">
      <text>
        <r>
          <rPr>
            <b/>
            <sz val="9"/>
            <color indexed="81"/>
            <rFont val="Tahoma"/>
            <family val="2"/>
          </rPr>
          <t>Roland:</t>
        </r>
        <r>
          <rPr>
            <sz val="9"/>
            <color indexed="81"/>
            <rFont val="Tahoma"/>
            <family val="2"/>
          </rPr>
          <t xml:space="preserve">
formule pour une 9éme date</t>
        </r>
      </text>
    </comment>
    <comment ref="L10" authorId="0">
      <text>
        <r>
          <rPr>
            <b/>
            <sz val="9"/>
            <color indexed="81"/>
            <rFont val="Tahoma"/>
            <family val="2"/>
          </rPr>
          <t>Roland:</t>
        </r>
        <r>
          <rPr>
            <sz val="9"/>
            <color indexed="81"/>
            <rFont val="Tahoma"/>
            <family val="2"/>
          </rPr>
          <t xml:space="preserve">
formule pour une 10éme date</t>
        </r>
      </text>
    </comment>
    <comment ref="D12" authorId="0">
      <text>
        <r>
          <rPr>
            <b/>
            <sz val="9"/>
            <color indexed="81"/>
            <rFont val="Tahoma"/>
            <family val="2"/>
          </rPr>
          <t>Roland:</t>
        </r>
        <r>
          <rPr>
            <sz val="9"/>
            <color indexed="81"/>
            <rFont val="Tahoma"/>
            <family val="2"/>
          </rPr>
          <t xml:space="preserve">
formule pour une 2éme date</t>
        </r>
      </text>
    </comment>
    <comment ref="E12" authorId="0">
      <text>
        <r>
          <rPr>
            <b/>
            <sz val="9"/>
            <color indexed="81"/>
            <rFont val="Tahoma"/>
            <family val="2"/>
          </rPr>
          <t>Roland:</t>
        </r>
        <r>
          <rPr>
            <sz val="9"/>
            <color indexed="81"/>
            <rFont val="Tahoma"/>
            <family val="2"/>
          </rPr>
          <t xml:space="preserve">
formule pour une 3éme date</t>
        </r>
      </text>
    </comment>
    <comment ref="F12" authorId="0">
      <text>
        <r>
          <rPr>
            <b/>
            <sz val="9"/>
            <color indexed="81"/>
            <rFont val="Tahoma"/>
            <family val="2"/>
          </rPr>
          <t>Roland:</t>
        </r>
        <r>
          <rPr>
            <sz val="9"/>
            <color indexed="81"/>
            <rFont val="Tahoma"/>
            <family val="2"/>
          </rPr>
          <t xml:space="preserve">
formule pour une 4éme date</t>
        </r>
      </text>
    </comment>
    <comment ref="G12" authorId="0">
      <text>
        <r>
          <rPr>
            <b/>
            <sz val="9"/>
            <color indexed="81"/>
            <rFont val="Tahoma"/>
            <family val="2"/>
          </rPr>
          <t>Roland:</t>
        </r>
        <r>
          <rPr>
            <sz val="9"/>
            <color indexed="81"/>
            <rFont val="Tahoma"/>
            <family val="2"/>
          </rPr>
          <t xml:space="preserve">
formule pour une 5éme date</t>
        </r>
      </text>
    </comment>
    <comment ref="H12" authorId="0">
      <text>
        <r>
          <rPr>
            <b/>
            <sz val="9"/>
            <color indexed="81"/>
            <rFont val="Tahoma"/>
            <family val="2"/>
          </rPr>
          <t>Roland:</t>
        </r>
        <r>
          <rPr>
            <sz val="9"/>
            <color indexed="81"/>
            <rFont val="Tahoma"/>
            <family val="2"/>
          </rPr>
          <t xml:space="preserve">
formule pour une 6éme date</t>
        </r>
      </text>
    </comment>
    <comment ref="I12" authorId="0">
      <text>
        <r>
          <rPr>
            <b/>
            <sz val="9"/>
            <color indexed="81"/>
            <rFont val="Tahoma"/>
            <family val="2"/>
          </rPr>
          <t>Roland:</t>
        </r>
        <r>
          <rPr>
            <sz val="9"/>
            <color indexed="81"/>
            <rFont val="Tahoma"/>
            <family val="2"/>
          </rPr>
          <t xml:space="preserve">
formule pour une 7éme date</t>
        </r>
      </text>
    </comment>
    <comment ref="J12" authorId="0">
      <text>
        <r>
          <rPr>
            <b/>
            <sz val="9"/>
            <color indexed="81"/>
            <rFont val="Tahoma"/>
            <family val="2"/>
          </rPr>
          <t>Roland:</t>
        </r>
        <r>
          <rPr>
            <sz val="9"/>
            <color indexed="81"/>
            <rFont val="Tahoma"/>
            <family val="2"/>
          </rPr>
          <t xml:space="preserve">
formule pour une 8éme date</t>
        </r>
      </text>
    </comment>
    <comment ref="K12" authorId="0">
      <text>
        <r>
          <rPr>
            <b/>
            <sz val="9"/>
            <color indexed="81"/>
            <rFont val="Tahoma"/>
            <family val="2"/>
          </rPr>
          <t>Roland:</t>
        </r>
        <r>
          <rPr>
            <sz val="9"/>
            <color indexed="81"/>
            <rFont val="Tahoma"/>
            <family val="2"/>
          </rPr>
          <t xml:space="preserve">
formule pour une 9éme date</t>
        </r>
      </text>
    </comment>
    <comment ref="L12" authorId="0">
      <text>
        <r>
          <rPr>
            <b/>
            <sz val="9"/>
            <color indexed="81"/>
            <rFont val="Tahoma"/>
            <family val="2"/>
          </rPr>
          <t>Roland:</t>
        </r>
        <r>
          <rPr>
            <sz val="9"/>
            <color indexed="81"/>
            <rFont val="Tahoma"/>
            <family val="2"/>
          </rPr>
          <t xml:space="preserve">
formule pour une 10éme date</t>
        </r>
      </text>
    </comment>
    <comment ref="D14" authorId="0">
      <text>
        <r>
          <rPr>
            <b/>
            <sz val="9"/>
            <color indexed="81"/>
            <rFont val="Tahoma"/>
            <family val="2"/>
          </rPr>
          <t>Roland:</t>
        </r>
        <r>
          <rPr>
            <sz val="9"/>
            <color indexed="81"/>
            <rFont val="Tahoma"/>
            <family val="2"/>
          </rPr>
          <t xml:space="preserve">
formule pour une 2éme date</t>
        </r>
      </text>
    </comment>
    <comment ref="E14" authorId="0">
      <text>
        <r>
          <rPr>
            <b/>
            <sz val="9"/>
            <color indexed="81"/>
            <rFont val="Tahoma"/>
            <family val="2"/>
          </rPr>
          <t>Roland:</t>
        </r>
        <r>
          <rPr>
            <sz val="9"/>
            <color indexed="81"/>
            <rFont val="Tahoma"/>
            <family val="2"/>
          </rPr>
          <t xml:space="preserve">
formule pour une 3éme date</t>
        </r>
      </text>
    </comment>
    <comment ref="F14" authorId="0">
      <text>
        <r>
          <rPr>
            <b/>
            <sz val="9"/>
            <color indexed="81"/>
            <rFont val="Tahoma"/>
            <family val="2"/>
          </rPr>
          <t>Roland:</t>
        </r>
        <r>
          <rPr>
            <sz val="9"/>
            <color indexed="81"/>
            <rFont val="Tahoma"/>
            <family val="2"/>
          </rPr>
          <t xml:space="preserve">
formule pour une 4éme date</t>
        </r>
      </text>
    </comment>
    <comment ref="G14" authorId="0">
      <text>
        <r>
          <rPr>
            <b/>
            <sz val="9"/>
            <color indexed="81"/>
            <rFont val="Tahoma"/>
            <family val="2"/>
          </rPr>
          <t>Roland:</t>
        </r>
        <r>
          <rPr>
            <sz val="9"/>
            <color indexed="81"/>
            <rFont val="Tahoma"/>
            <family val="2"/>
          </rPr>
          <t xml:space="preserve">
formule pour une 5éme date</t>
        </r>
      </text>
    </comment>
    <comment ref="H14" authorId="0">
      <text>
        <r>
          <rPr>
            <b/>
            <sz val="9"/>
            <color indexed="81"/>
            <rFont val="Tahoma"/>
            <family val="2"/>
          </rPr>
          <t>Roland:</t>
        </r>
        <r>
          <rPr>
            <sz val="9"/>
            <color indexed="81"/>
            <rFont val="Tahoma"/>
            <family val="2"/>
          </rPr>
          <t xml:space="preserve">
formule pour une 6éme date</t>
        </r>
      </text>
    </comment>
    <comment ref="I14" authorId="0">
      <text>
        <r>
          <rPr>
            <b/>
            <sz val="9"/>
            <color indexed="81"/>
            <rFont val="Tahoma"/>
            <family val="2"/>
          </rPr>
          <t>Roland:</t>
        </r>
        <r>
          <rPr>
            <sz val="9"/>
            <color indexed="81"/>
            <rFont val="Tahoma"/>
            <family val="2"/>
          </rPr>
          <t xml:space="preserve">
formule pour une 7éme date</t>
        </r>
      </text>
    </comment>
    <comment ref="J14" authorId="0">
      <text>
        <r>
          <rPr>
            <b/>
            <sz val="9"/>
            <color indexed="81"/>
            <rFont val="Tahoma"/>
            <family val="2"/>
          </rPr>
          <t>Roland:</t>
        </r>
        <r>
          <rPr>
            <sz val="9"/>
            <color indexed="81"/>
            <rFont val="Tahoma"/>
            <family val="2"/>
          </rPr>
          <t xml:space="preserve">
formule pour une 8éme date</t>
        </r>
      </text>
    </comment>
    <comment ref="K14" authorId="0">
      <text>
        <r>
          <rPr>
            <b/>
            <sz val="9"/>
            <color indexed="81"/>
            <rFont val="Tahoma"/>
            <family val="2"/>
          </rPr>
          <t>Roland:</t>
        </r>
        <r>
          <rPr>
            <sz val="9"/>
            <color indexed="81"/>
            <rFont val="Tahoma"/>
            <family val="2"/>
          </rPr>
          <t xml:space="preserve">
formule pour une 9éme date</t>
        </r>
      </text>
    </comment>
    <comment ref="L14" authorId="0">
      <text>
        <r>
          <rPr>
            <b/>
            <sz val="9"/>
            <color indexed="81"/>
            <rFont val="Tahoma"/>
            <family val="2"/>
          </rPr>
          <t>Roland:</t>
        </r>
        <r>
          <rPr>
            <sz val="9"/>
            <color indexed="81"/>
            <rFont val="Tahoma"/>
            <family val="2"/>
          </rPr>
          <t xml:space="preserve">
formule pour une 10éme date</t>
        </r>
      </text>
    </comment>
    <comment ref="D16" authorId="0">
      <text>
        <r>
          <rPr>
            <b/>
            <sz val="9"/>
            <color indexed="81"/>
            <rFont val="Tahoma"/>
            <family val="2"/>
          </rPr>
          <t>Roland:</t>
        </r>
        <r>
          <rPr>
            <sz val="9"/>
            <color indexed="81"/>
            <rFont val="Tahoma"/>
            <family val="2"/>
          </rPr>
          <t xml:space="preserve">
formule pour une 2éme date</t>
        </r>
      </text>
    </comment>
    <comment ref="E16" authorId="0">
      <text>
        <r>
          <rPr>
            <b/>
            <sz val="9"/>
            <color indexed="81"/>
            <rFont val="Tahoma"/>
            <family val="2"/>
          </rPr>
          <t>Roland:</t>
        </r>
        <r>
          <rPr>
            <sz val="9"/>
            <color indexed="81"/>
            <rFont val="Tahoma"/>
            <family val="2"/>
          </rPr>
          <t xml:space="preserve">
formule pour une 3éme date</t>
        </r>
      </text>
    </comment>
    <comment ref="F16" authorId="0">
      <text>
        <r>
          <rPr>
            <b/>
            <sz val="9"/>
            <color indexed="81"/>
            <rFont val="Tahoma"/>
            <family val="2"/>
          </rPr>
          <t>Roland:</t>
        </r>
        <r>
          <rPr>
            <sz val="9"/>
            <color indexed="81"/>
            <rFont val="Tahoma"/>
            <family val="2"/>
          </rPr>
          <t xml:space="preserve">
formule pour une 4éme date</t>
        </r>
      </text>
    </comment>
    <comment ref="G16" authorId="0">
      <text>
        <r>
          <rPr>
            <b/>
            <sz val="9"/>
            <color indexed="81"/>
            <rFont val="Tahoma"/>
            <family val="2"/>
          </rPr>
          <t>Roland:</t>
        </r>
        <r>
          <rPr>
            <sz val="9"/>
            <color indexed="81"/>
            <rFont val="Tahoma"/>
            <family val="2"/>
          </rPr>
          <t xml:space="preserve">
formule pour une 5éme date</t>
        </r>
      </text>
    </comment>
    <comment ref="H16" authorId="0">
      <text>
        <r>
          <rPr>
            <b/>
            <sz val="9"/>
            <color indexed="81"/>
            <rFont val="Tahoma"/>
            <family val="2"/>
          </rPr>
          <t>Roland:</t>
        </r>
        <r>
          <rPr>
            <sz val="9"/>
            <color indexed="81"/>
            <rFont val="Tahoma"/>
            <family val="2"/>
          </rPr>
          <t xml:space="preserve">
formule pour une 6éme date</t>
        </r>
      </text>
    </comment>
    <comment ref="I16" authorId="0">
      <text>
        <r>
          <rPr>
            <b/>
            <sz val="9"/>
            <color indexed="81"/>
            <rFont val="Tahoma"/>
            <family val="2"/>
          </rPr>
          <t>Roland:</t>
        </r>
        <r>
          <rPr>
            <sz val="9"/>
            <color indexed="81"/>
            <rFont val="Tahoma"/>
            <family val="2"/>
          </rPr>
          <t xml:space="preserve">
formule pour une 7éme date</t>
        </r>
      </text>
    </comment>
    <comment ref="J16" authorId="0">
      <text>
        <r>
          <rPr>
            <b/>
            <sz val="9"/>
            <color indexed="81"/>
            <rFont val="Tahoma"/>
            <family val="2"/>
          </rPr>
          <t>Roland:</t>
        </r>
        <r>
          <rPr>
            <sz val="9"/>
            <color indexed="81"/>
            <rFont val="Tahoma"/>
            <family val="2"/>
          </rPr>
          <t xml:space="preserve">
formule pour une 8éme date</t>
        </r>
      </text>
    </comment>
    <comment ref="K16" authorId="0">
      <text>
        <r>
          <rPr>
            <b/>
            <sz val="9"/>
            <color indexed="81"/>
            <rFont val="Tahoma"/>
            <family val="2"/>
          </rPr>
          <t>Roland:</t>
        </r>
        <r>
          <rPr>
            <sz val="9"/>
            <color indexed="81"/>
            <rFont val="Tahoma"/>
            <family val="2"/>
          </rPr>
          <t xml:space="preserve">
formule pour une 9éme date</t>
        </r>
      </text>
    </comment>
    <comment ref="L16" authorId="0">
      <text>
        <r>
          <rPr>
            <b/>
            <sz val="9"/>
            <color indexed="81"/>
            <rFont val="Tahoma"/>
            <family val="2"/>
          </rPr>
          <t>Roland:</t>
        </r>
        <r>
          <rPr>
            <sz val="9"/>
            <color indexed="81"/>
            <rFont val="Tahoma"/>
            <family val="2"/>
          </rPr>
          <t xml:space="preserve">
formule pour une 10éme date</t>
        </r>
      </text>
    </comment>
    <comment ref="D18" authorId="0">
      <text>
        <r>
          <rPr>
            <b/>
            <sz val="9"/>
            <color indexed="81"/>
            <rFont val="Tahoma"/>
            <family val="2"/>
          </rPr>
          <t>Roland:</t>
        </r>
        <r>
          <rPr>
            <sz val="9"/>
            <color indexed="81"/>
            <rFont val="Tahoma"/>
            <family val="2"/>
          </rPr>
          <t xml:space="preserve">
formule pour une 2éme date</t>
        </r>
      </text>
    </comment>
    <comment ref="E18" authorId="0">
      <text>
        <r>
          <rPr>
            <b/>
            <sz val="9"/>
            <color indexed="81"/>
            <rFont val="Tahoma"/>
            <family val="2"/>
          </rPr>
          <t>Roland:</t>
        </r>
        <r>
          <rPr>
            <sz val="9"/>
            <color indexed="81"/>
            <rFont val="Tahoma"/>
            <family val="2"/>
          </rPr>
          <t xml:space="preserve">
formule pour une 3éme date</t>
        </r>
      </text>
    </comment>
    <comment ref="F18" authorId="0">
      <text>
        <r>
          <rPr>
            <b/>
            <sz val="9"/>
            <color indexed="81"/>
            <rFont val="Tahoma"/>
            <family val="2"/>
          </rPr>
          <t>Roland:</t>
        </r>
        <r>
          <rPr>
            <sz val="9"/>
            <color indexed="81"/>
            <rFont val="Tahoma"/>
            <family val="2"/>
          </rPr>
          <t xml:space="preserve">
formule pour une 4éme date</t>
        </r>
      </text>
    </comment>
    <comment ref="G18" authorId="0">
      <text>
        <r>
          <rPr>
            <b/>
            <sz val="9"/>
            <color indexed="81"/>
            <rFont val="Tahoma"/>
            <family val="2"/>
          </rPr>
          <t>Roland:</t>
        </r>
        <r>
          <rPr>
            <sz val="9"/>
            <color indexed="81"/>
            <rFont val="Tahoma"/>
            <family val="2"/>
          </rPr>
          <t xml:space="preserve">
formule pour une 5éme date</t>
        </r>
      </text>
    </comment>
    <comment ref="H18" authorId="0">
      <text>
        <r>
          <rPr>
            <b/>
            <sz val="9"/>
            <color indexed="81"/>
            <rFont val="Tahoma"/>
            <family val="2"/>
          </rPr>
          <t>Roland:</t>
        </r>
        <r>
          <rPr>
            <sz val="9"/>
            <color indexed="81"/>
            <rFont val="Tahoma"/>
            <family val="2"/>
          </rPr>
          <t xml:space="preserve">
formule pour une 6éme date</t>
        </r>
      </text>
    </comment>
    <comment ref="I18" authorId="0">
      <text>
        <r>
          <rPr>
            <b/>
            <sz val="9"/>
            <color indexed="81"/>
            <rFont val="Tahoma"/>
            <family val="2"/>
          </rPr>
          <t>Roland:</t>
        </r>
        <r>
          <rPr>
            <sz val="9"/>
            <color indexed="81"/>
            <rFont val="Tahoma"/>
            <family val="2"/>
          </rPr>
          <t xml:space="preserve">
formule pour une 7éme date</t>
        </r>
      </text>
    </comment>
    <comment ref="J18" authorId="0">
      <text>
        <r>
          <rPr>
            <b/>
            <sz val="9"/>
            <color indexed="81"/>
            <rFont val="Tahoma"/>
            <family val="2"/>
          </rPr>
          <t>Roland:</t>
        </r>
        <r>
          <rPr>
            <sz val="9"/>
            <color indexed="81"/>
            <rFont val="Tahoma"/>
            <family val="2"/>
          </rPr>
          <t xml:space="preserve">
formule pour une 8éme date</t>
        </r>
      </text>
    </comment>
    <comment ref="K18" authorId="0">
      <text>
        <r>
          <rPr>
            <b/>
            <sz val="9"/>
            <color indexed="81"/>
            <rFont val="Tahoma"/>
            <family val="2"/>
          </rPr>
          <t>Roland:</t>
        </r>
        <r>
          <rPr>
            <sz val="9"/>
            <color indexed="81"/>
            <rFont val="Tahoma"/>
            <family val="2"/>
          </rPr>
          <t xml:space="preserve">
formule pour une 9éme date</t>
        </r>
      </text>
    </comment>
    <comment ref="L18" authorId="0">
      <text>
        <r>
          <rPr>
            <b/>
            <sz val="9"/>
            <color indexed="81"/>
            <rFont val="Tahoma"/>
            <family val="2"/>
          </rPr>
          <t>Roland:</t>
        </r>
        <r>
          <rPr>
            <sz val="9"/>
            <color indexed="81"/>
            <rFont val="Tahoma"/>
            <family val="2"/>
          </rPr>
          <t xml:space="preserve">
formule pour une 10éme date</t>
        </r>
      </text>
    </comment>
    <comment ref="D20" authorId="0">
      <text>
        <r>
          <rPr>
            <b/>
            <sz val="9"/>
            <color indexed="81"/>
            <rFont val="Tahoma"/>
            <family val="2"/>
          </rPr>
          <t>Roland:</t>
        </r>
        <r>
          <rPr>
            <sz val="9"/>
            <color indexed="81"/>
            <rFont val="Tahoma"/>
            <family val="2"/>
          </rPr>
          <t xml:space="preserve">
formule pour une 2éme date</t>
        </r>
      </text>
    </comment>
    <comment ref="E20" authorId="0">
      <text>
        <r>
          <rPr>
            <b/>
            <sz val="9"/>
            <color indexed="81"/>
            <rFont val="Tahoma"/>
            <family val="2"/>
          </rPr>
          <t>Roland:</t>
        </r>
        <r>
          <rPr>
            <sz val="9"/>
            <color indexed="81"/>
            <rFont val="Tahoma"/>
            <family val="2"/>
          </rPr>
          <t xml:space="preserve">
formule pour une 3éme date</t>
        </r>
      </text>
    </comment>
    <comment ref="F20" authorId="0">
      <text>
        <r>
          <rPr>
            <b/>
            <sz val="9"/>
            <color indexed="81"/>
            <rFont val="Tahoma"/>
            <family val="2"/>
          </rPr>
          <t>Roland:</t>
        </r>
        <r>
          <rPr>
            <sz val="9"/>
            <color indexed="81"/>
            <rFont val="Tahoma"/>
            <family val="2"/>
          </rPr>
          <t xml:space="preserve">
formule pour une 4éme date</t>
        </r>
      </text>
    </comment>
    <comment ref="G20" authorId="0">
      <text>
        <r>
          <rPr>
            <b/>
            <sz val="9"/>
            <color indexed="81"/>
            <rFont val="Tahoma"/>
            <family val="2"/>
          </rPr>
          <t>Roland:</t>
        </r>
        <r>
          <rPr>
            <sz val="9"/>
            <color indexed="81"/>
            <rFont val="Tahoma"/>
            <family val="2"/>
          </rPr>
          <t xml:space="preserve">
formule pour une 5éme date</t>
        </r>
      </text>
    </comment>
    <comment ref="H20" authorId="0">
      <text>
        <r>
          <rPr>
            <b/>
            <sz val="9"/>
            <color indexed="81"/>
            <rFont val="Tahoma"/>
            <family val="2"/>
          </rPr>
          <t>Roland:</t>
        </r>
        <r>
          <rPr>
            <sz val="9"/>
            <color indexed="81"/>
            <rFont val="Tahoma"/>
            <family val="2"/>
          </rPr>
          <t xml:space="preserve">
formule pour une 6éme date</t>
        </r>
      </text>
    </comment>
    <comment ref="I20" authorId="0">
      <text>
        <r>
          <rPr>
            <b/>
            <sz val="9"/>
            <color indexed="81"/>
            <rFont val="Tahoma"/>
            <family val="2"/>
          </rPr>
          <t>Roland:</t>
        </r>
        <r>
          <rPr>
            <sz val="9"/>
            <color indexed="81"/>
            <rFont val="Tahoma"/>
            <family val="2"/>
          </rPr>
          <t xml:space="preserve">
formule pour une 7éme date</t>
        </r>
      </text>
    </comment>
    <comment ref="J20" authorId="0">
      <text>
        <r>
          <rPr>
            <b/>
            <sz val="9"/>
            <color indexed="81"/>
            <rFont val="Tahoma"/>
            <family val="2"/>
          </rPr>
          <t>Roland:</t>
        </r>
        <r>
          <rPr>
            <sz val="9"/>
            <color indexed="81"/>
            <rFont val="Tahoma"/>
            <family val="2"/>
          </rPr>
          <t xml:space="preserve">
formule pour une 8éme date</t>
        </r>
      </text>
    </comment>
    <comment ref="K20" authorId="0">
      <text>
        <r>
          <rPr>
            <b/>
            <sz val="9"/>
            <color indexed="81"/>
            <rFont val="Tahoma"/>
            <family val="2"/>
          </rPr>
          <t>Roland:</t>
        </r>
        <r>
          <rPr>
            <sz val="9"/>
            <color indexed="81"/>
            <rFont val="Tahoma"/>
            <family val="2"/>
          </rPr>
          <t xml:space="preserve">
formule pour une 9éme date</t>
        </r>
      </text>
    </comment>
    <comment ref="L20" authorId="0">
      <text>
        <r>
          <rPr>
            <b/>
            <sz val="9"/>
            <color indexed="81"/>
            <rFont val="Tahoma"/>
            <family val="2"/>
          </rPr>
          <t>Roland:</t>
        </r>
        <r>
          <rPr>
            <sz val="9"/>
            <color indexed="81"/>
            <rFont val="Tahoma"/>
            <family val="2"/>
          </rPr>
          <t xml:space="preserve">
formule pour une 10éme date</t>
        </r>
      </text>
    </comment>
    <comment ref="D22" authorId="0">
      <text>
        <r>
          <rPr>
            <b/>
            <sz val="9"/>
            <color indexed="81"/>
            <rFont val="Tahoma"/>
            <family val="2"/>
          </rPr>
          <t>Roland:</t>
        </r>
        <r>
          <rPr>
            <sz val="9"/>
            <color indexed="81"/>
            <rFont val="Tahoma"/>
            <family val="2"/>
          </rPr>
          <t xml:space="preserve">
formule pour une 2éme date</t>
        </r>
      </text>
    </comment>
    <comment ref="E22" authorId="0">
      <text>
        <r>
          <rPr>
            <b/>
            <sz val="9"/>
            <color indexed="81"/>
            <rFont val="Tahoma"/>
            <family val="2"/>
          </rPr>
          <t>Roland:</t>
        </r>
        <r>
          <rPr>
            <sz val="9"/>
            <color indexed="81"/>
            <rFont val="Tahoma"/>
            <family val="2"/>
          </rPr>
          <t xml:space="preserve">
formule pour une 3éme date</t>
        </r>
      </text>
    </comment>
    <comment ref="F22" authorId="0">
      <text>
        <r>
          <rPr>
            <b/>
            <sz val="9"/>
            <color indexed="81"/>
            <rFont val="Tahoma"/>
            <family val="2"/>
          </rPr>
          <t>Roland:</t>
        </r>
        <r>
          <rPr>
            <sz val="9"/>
            <color indexed="81"/>
            <rFont val="Tahoma"/>
            <family val="2"/>
          </rPr>
          <t xml:space="preserve">
formule pour une 4éme date</t>
        </r>
      </text>
    </comment>
    <comment ref="G22" authorId="0">
      <text>
        <r>
          <rPr>
            <b/>
            <sz val="9"/>
            <color indexed="81"/>
            <rFont val="Tahoma"/>
            <family val="2"/>
          </rPr>
          <t>Roland:</t>
        </r>
        <r>
          <rPr>
            <sz val="9"/>
            <color indexed="81"/>
            <rFont val="Tahoma"/>
            <family val="2"/>
          </rPr>
          <t xml:space="preserve">
formule pour une 5éme date</t>
        </r>
      </text>
    </comment>
    <comment ref="H22" authorId="0">
      <text>
        <r>
          <rPr>
            <b/>
            <sz val="9"/>
            <color indexed="81"/>
            <rFont val="Tahoma"/>
            <family val="2"/>
          </rPr>
          <t>Roland:</t>
        </r>
        <r>
          <rPr>
            <sz val="9"/>
            <color indexed="81"/>
            <rFont val="Tahoma"/>
            <family val="2"/>
          </rPr>
          <t xml:space="preserve">
formule pour une 6éme date</t>
        </r>
      </text>
    </comment>
    <comment ref="I22" authorId="0">
      <text>
        <r>
          <rPr>
            <b/>
            <sz val="9"/>
            <color indexed="81"/>
            <rFont val="Tahoma"/>
            <family val="2"/>
          </rPr>
          <t>Roland:</t>
        </r>
        <r>
          <rPr>
            <sz val="9"/>
            <color indexed="81"/>
            <rFont val="Tahoma"/>
            <family val="2"/>
          </rPr>
          <t xml:space="preserve">
formule pour une 7éme date</t>
        </r>
      </text>
    </comment>
    <comment ref="J22" authorId="0">
      <text>
        <r>
          <rPr>
            <b/>
            <sz val="9"/>
            <color indexed="81"/>
            <rFont val="Tahoma"/>
            <family val="2"/>
          </rPr>
          <t>Roland:</t>
        </r>
        <r>
          <rPr>
            <sz val="9"/>
            <color indexed="81"/>
            <rFont val="Tahoma"/>
            <family val="2"/>
          </rPr>
          <t xml:space="preserve">
formule pour une 8éme date</t>
        </r>
      </text>
    </comment>
    <comment ref="K22" authorId="0">
      <text>
        <r>
          <rPr>
            <b/>
            <sz val="9"/>
            <color indexed="81"/>
            <rFont val="Tahoma"/>
            <family val="2"/>
          </rPr>
          <t>Roland:</t>
        </r>
        <r>
          <rPr>
            <sz val="9"/>
            <color indexed="81"/>
            <rFont val="Tahoma"/>
            <family val="2"/>
          </rPr>
          <t xml:space="preserve">
formule pour une 9éme date</t>
        </r>
      </text>
    </comment>
    <comment ref="L22" authorId="0">
      <text>
        <r>
          <rPr>
            <b/>
            <sz val="9"/>
            <color indexed="81"/>
            <rFont val="Tahoma"/>
            <family val="2"/>
          </rPr>
          <t>Roland:</t>
        </r>
        <r>
          <rPr>
            <sz val="9"/>
            <color indexed="81"/>
            <rFont val="Tahoma"/>
            <family val="2"/>
          </rPr>
          <t xml:space="preserve">
formule pour une 10éme date</t>
        </r>
      </text>
    </comment>
    <comment ref="D24" authorId="0">
      <text>
        <r>
          <rPr>
            <b/>
            <sz val="9"/>
            <color indexed="81"/>
            <rFont val="Tahoma"/>
            <family val="2"/>
          </rPr>
          <t>Roland:</t>
        </r>
        <r>
          <rPr>
            <sz val="9"/>
            <color indexed="81"/>
            <rFont val="Tahoma"/>
            <family val="2"/>
          </rPr>
          <t xml:space="preserve">
formule pour une 2éme date</t>
        </r>
      </text>
    </comment>
    <comment ref="E24" authorId="0">
      <text>
        <r>
          <rPr>
            <b/>
            <sz val="9"/>
            <color indexed="81"/>
            <rFont val="Tahoma"/>
            <family val="2"/>
          </rPr>
          <t>Roland:</t>
        </r>
        <r>
          <rPr>
            <sz val="9"/>
            <color indexed="81"/>
            <rFont val="Tahoma"/>
            <family val="2"/>
          </rPr>
          <t xml:space="preserve">
formule pour une 3éme date</t>
        </r>
      </text>
    </comment>
    <comment ref="F24" authorId="0">
      <text>
        <r>
          <rPr>
            <b/>
            <sz val="9"/>
            <color indexed="81"/>
            <rFont val="Tahoma"/>
            <family val="2"/>
          </rPr>
          <t>Roland:</t>
        </r>
        <r>
          <rPr>
            <sz val="9"/>
            <color indexed="81"/>
            <rFont val="Tahoma"/>
            <family val="2"/>
          </rPr>
          <t xml:space="preserve">
formule pour une 4éme date</t>
        </r>
      </text>
    </comment>
    <comment ref="G24" authorId="0">
      <text>
        <r>
          <rPr>
            <b/>
            <sz val="9"/>
            <color indexed="81"/>
            <rFont val="Tahoma"/>
            <family val="2"/>
          </rPr>
          <t>Roland:</t>
        </r>
        <r>
          <rPr>
            <sz val="9"/>
            <color indexed="81"/>
            <rFont val="Tahoma"/>
            <family val="2"/>
          </rPr>
          <t xml:space="preserve">
formule pour une 5éme date</t>
        </r>
      </text>
    </comment>
    <comment ref="H24" authorId="0">
      <text>
        <r>
          <rPr>
            <b/>
            <sz val="9"/>
            <color indexed="81"/>
            <rFont val="Tahoma"/>
            <family val="2"/>
          </rPr>
          <t>Roland:</t>
        </r>
        <r>
          <rPr>
            <sz val="9"/>
            <color indexed="81"/>
            <rFont val="Tahoma"/>
            <family val="2"/>
          </rPr>
          <t xml:space="preserve">
formule pour une 6éme date</t>
        </r>
      </text>
    </comment>
    <comment ref="I24" authorId="0">
      <text>
        <r>
          <rPr>
            <b/>
            <sz val="9"/>
            <color indexed="81"/>
            <rFont val="Tahoma"/>
            <family val="2"/>
          </rPr>
          <t>Roland:</t>
        </r>
        <r>
          <rPr>
            <sz val="9"/>
            <color indexed="81"/>
            <rFont val="Tahoma"/>
            <family val="2"/>
          </rPr>
          <t xml:space="preserve">
formule pour une 7éme date</t>
        </r>
      </text>
    </comment>
    <comment ref="J24" authorId="0">
      <text>
        <r>
          <rPr>
            <b/>
            <sz val="9"/>
            <color indexed="81"/>
            <rFont val="Tahoma"/>
            <family val="2"/>
          </rPr>
          <t>Roland:</t>
        </r>
        <r>
          <rPr>
            <sz val="9"/>
            <color indexed="81"/>
            <rFont val="Tahoma"/>
            <family val="2"/>
          </rPr>
          <t xml:space="preserve">
formule pour une 8éme date</t>
        </r>
      </text>
    </comment>
    <comment ref="K24" authorId="0">
      <text>
        <r>
          <rPr>
            <b/>
            <sz val="9"/>
            <color indexed="81"/>
            <rFont val="Tahoma"/>
            <family val="2"/>
          </rPr>
          <t>Roland:</t>
        </r>
        <r>
          <rPr>
            <sz val="9"/>
            <color indexed="81"/>
            <rFont val="Tahoma"/>
            <family val="2"/>
          </rPr>
          <t xml:space="preserve">
formule pour une 9éme date</t>
        </r>
      </text>
    </comment>
    <comment ref="L24" authorId="0">
      <text>
        <r>
          <rPr>
            <b/>
            <sz val="9"/>
            <color indexed="81"/>
            <rFont val="Tahoma"/>
            <family val="2"/>
          </rPr>
          <t>Roland:</t>
        </r>
        <r>
          <rPr>
            <sz val="9"/>
            <color indexed="81"/>
            <rFont val="Tahoma"/>
            <family val="2"/>
          </rPr>
          <t xml:space="preserve">
formule pour une 10éme date</t>
        </r>
      </text>
    </comment>
    <comment ref="D26" authorId="0">
      <text>
        <r>
          <rPr>
            <b/>
            <sz val="9"/>
            <color indexed="81"/>
            <rFont val="Tahoma"/>
            <family val="2"/>
          </rPr>
          <t>Roland:</t>
        </r>
        <r>
          <rPr>
            <sz val="9"/>
            <color indexed="81"/>
            <rFont val="Tahoma"/>
            <family val="2"/>
          </rPr>
          <t xml:space="preserve">
formule pour une 2éme date</t>
        </r>
      </text>
    </comment>
    <comment ref="E26" authorId="0">
      <text>
        <r>
          <rPr>
            <b/>
            <sz val="9"/>
            <color indexed="81"/>
            <rFont val="Tahoma"/>
            <family val="2"/>
          </rPr>
          <t>Roland:</t>
        </r>
        <r>
          <rPr>
            <sz val="9"/>
            <color indexed="81"/>
            <rFont val="Tahoma"/>
            <family val="2"/>
          </rPr>
          <t xml:space="preserve">
formule pour une 3éme date</t>
        </r>
      </text>
    </comment>
    <comment ref="F26" authorId="0">
      <text>
        <r>
          <rPr>
            <b/>
            <sz val="9"/>
            <color indexed="81"/>
            <rFont val="Tahoma"/>
            <family val="2"/>
          </rPr>
          <t>Roland:</t>
        </r>
        <r>
          <rPr>
            <sz val="9"/>
            <color indexed="81"/>
            <rFont val="Tahoma"/>
            <family val="2"/>
          </rPr>
          <t xml:space="preserve">
formule pour une 4éme date</t>
        </r>
      </text>
    </comment>
    <comment ref="G26" authorId="0">
      <text>
        <r>
          <rPr>
            <b/>
            <sz val="9"/>
            <color indexed="81"/>
            <rFont val="Tahoma"/>
            <family val="2"/>
          </rPr>
          <t>Roland:</t>
        </r>
        <r>
          <rPr>
            <sz val="9"/>
            <color indexed="81"/>
            <rFont val="Tahoma"/>
            <family val="2"/>
          </rPr>
          <t xml:space="preserve">
formule pour une 5éme date</t>
        </r>
      </text>
    </comment>
    <comment ref="H26" authorId="0">
      <text>
        <r>
          <rPr>
            <b/>
            <sz val="9"/>
            <color indexed="81"/>
            <rFont val="Tahoma"/>
            <family val="2"/>
          </rPr>
          <t>Roland:</t>
        </r>
        <r>
          <rPr>
            <sz val="9"/>
            <color indexed="81"/>
            <rFont val="Tahoma"/>
            <family val="2"/>
          </rPr>
          <t xml:space="preserve">
formule pour une 6éme date</t>
        </r>
      </text>
    </comment>
    <comment ref="I26" authorId="0">
      <text>
        <r>
          <rPr>
            <b/>
            <sz val="9"/>
            <color indexed="81"/>
            <rFont val="Tahoma"/>
            <family val="2"/>
          </rPr>
          <t>Roland:</t>
        </r>
        <r>
          <rPr>
            <sz val="9"/>
            <color indexed="81"/>
            <rFont val="Tahoma"/>
            <family val="2"/>
          </rPr>
          <t xml:space="preserve">
formule pour une 7éme date</t>
        </r>
      </text>
    </comment>
    <comment ref="J26" authorId="0">
      <text>
        <r>
          <rPr>
            <b/>
            <sz val="9"/>
            <color indexed="81"/>
            <rFont val="Tahoma"/>
            <family val="2"/>
          </rPr>
          <t>Roland:</t>
        </r>
        <r>
          <rPr>
            <sz val="9"/>
            <color indexed="81"/>
            <rFont val="Tahoma"/>
            <family val="2"/>
          </rPr>
          <t xml:space="preserve">
formule pour une 8éme date</t>
        </r>
      </text>
    </comment>
    <comment ref="K26" authorId="0">
      <text>
        <r>
          <rPr>
            <b/>
            <sz val="9"/>
            <color indexed="81"/>
            <rFont val="Tahoma"/>
            <family val="2"/>
          </rPr>
          <t>Roland:</t>
        </r>
        <r>
          <rPr>
            <sz val="9"/>
            <color indexed="81"/>
            <rFont val="Tahoma"/>
            <family val="2"/>
          </rPr>
          <t xml:space="preserve">
formule pour une 9éme date</t>
        </r>
      </text>
    </comment>
    <comment ref="L26" authorId="0">
      <text>
        <r>
          <rPr>
            <b/>
            <sz val="9"/>
            <color indexed="81"/>
            <rFont val="Tahoma"/>
            <family val="2"/>
          </rPr>
          <t>Roland:</t>
        </r>
        <r>
          <rPr>
            <sz val="9"/>
            <color indexed="81"/>
            <rFont val="Tahoma"/>
            <family val="2"/>
          </rPr>
          <t xml:space="preserve">
formule pour une 10éme date</t>
        </r>
      </text>
    </comment>
    <comment ref="D28" authorId="0">
      <text>
        <r>
          <rPr>
            <b/>
            <sz val="9"/>
            <color indexed="81"/>
            <rFont val="Tahoma"/>
            <family val="2"/>
          </rPr>
          <t>Roland:</t>
        </r>
        <r>
          <rPr>
            <sz val="9"/>
            <color indexed="81"/>
            <rFont val="Tahoma"/>
            <family val="2"/>
          </rPr>
          <t xml:space="preserve">
formule pour une 2éme date</t>
        </r>
      </text>
    </comment>
    <comment ref="E28" authorId="0">
      <text>
        <r>
          <rPr>
            <b/>
            <sz val="9"/>
            <color indexed="81"/>
            <rFont val="Tahoma"/>
            <family val="2"/>
          </rPr>
          <t>Roland:</t>
        </r>
        <r>
          <rPr>
            <sz val="9"/>
            <color indexed="81"/>
            <rFont val="Tahoma"/>
            <family val="2"/>
          </rPr>
          <t xml:space="preserve">
formule pour une 3éme date</t>
        </r>
      </text>
    </comment>
    <comment ref="F28" authorId="0">
      <text>
        <r>
          <rPr>
            <b/>
            <sz val="9"/>
            <color indexed="81"/>
            <rFont val="Tahoma"/>
            <family val="2"/>
          </rPr>
          <t>Roland:</t>
        </r>
        <r>
          <rPr>
            <sz val="9"/>
            <color indexed="81"/>
            <rFont val="Tahoma"/>
            <family val="2"/>
          </rPr>
          <t xml:space="preserve">
formule pour une 4éme date</t>
        </r>
      </text>
    </comment>
    <comment ref="G28" authorId="0">
      <text>
        <r>
          <rPr>
            <b/>
            <sz val="9"/>
            <color indexed="81"/>
            <rFont val="Tahoma"/>
            <family val="2"/>
          </rPr>
          <t>Roland:</t>
        </r>
        <r>
          <rPr>
            <sz val="9"/>
            <color indexed="81"/>
            <rFont val="Tahoma"/>
            <family val="2"/>
          </rPr>
          <t xml:space="preserve">
formule pour une 5éme date</t>
        </r>
      </text>
    </comment>
    <comment ref="H28" authorId="0">
      <text>
        <r>
          <rPr>
            <b/>
            <sz val="9"/>
            <color indexed="81"/>
            <rFont val="Tahoma"/>
            <family val="2"/>
          </rPr>
          <t>Roland:</t>
        </r>
        <r>
          <rPr>
            <sz val="9"/>
            <color indexed="81"/>
            <rFont val="Tahoma"/>
            <family val="2"/>
          </rPr>
          <t xml:space="preserve">
formule pour une 6éme date</t>
        </r>
      </text>
    </comment>
    <comment ref="I28" authorId="0">
      <text>
        <r>
          <rPr>
            <b/>
            <sz val="9"/>
            <color indexed="81"/>
            <rFont val="Tahoma"/>
            <family val="2"/>
          </rPr>
          <t>Roland:</t>
        </r>
        <r>
          <rPr>
            <sz val="9"/>
            <color indexed="81"/>
            <rFont val="Tahoma"/>
            <family val="2"/>
          </rPr>
          <t xml:space="preserve">
formule pour une 7éme date</t>
        </r>
      </text>
    </comment>
    <comment ref="J28" authorId="0">
      <text>
        <r>
          <rPr>
            <b/>
            <sz val="9"/>
            <color indexed="81"/>
            <rFont val="Tahoma"/>
            <family val="2"/>
          </rPr>
          <t>Roland:</t>
        </r>
        <r>
          <rPr>
            <sz val="9"/>
            <color indexed="81"/>
            <rFont val="Tahoma"/>
            <family val="2"/>
          </rPr>
          <t xml:space="preserve">
formule pour une 8éme date</t>
        </r>
      </text>
    </comment>
    <comment ref="K28" authorId="0">
      <text>
        <r>
          <rPr>
            <b/>
            <sz val="9"/>
            <color indexed="81"/>
            <rFont val="Tahoma"/>
            <family val="2"/>
          </rPr>
          <t>Roland:</t>
        </r>
        <r>
          <rPr>
            <sz val="9"/>
            <color indexed="81"/>
            <rFont val="Tahoma"/>
            <family val="2"/>
          </rPr>
          <t xml:space="preserve">
formule pour une 9éme date</t>
        </r>
      </text>
    </comment>
    <comment ref="L28" authorId="0">
      <text>
        <r>
          <rPr>
            <b/>
            <sz val="9"/>
            <color indexed="81"/>
            <rFont val="Tahoma"/>
            <family val="2"/>
          </rPr>
          <t>Roland:</t>
        </r>
        <r>
          <rPr>
            <sz val="9"/>
            <color indexed="81"/>
            <rFont val="Tahoma"/>
            <family val="2"/>
          </rPr>
          <t xml:space="preserve">
formule pour une 10éme date</t>
        </r>
      </text>
    </comment>
    <comment ref="D30" authorId="0">
      <text>
        <r>
          <rPr>
            <b/>
            <sz val="9"/>
            <color indexed="81"/>
            <rFont val="Tahoma"/>
            <family val="2"/>
          </rPr>
          <t>Roland:</t>
        </r>
        <r>
          <rPr>
            <sz val="9"/>
            <color indexed="81"/>
            <rFont val="Tahoma"/>
            <family val="2"/>
          </rPr>
          <t xml:space="preserve">
formule pour une 2éme date</t>
        </r>
      </text>
    </comment>
    <comment ref="E30" authorId="0">
      <text>
        <r>
          <rPr>
            <b/>
            <sz val="9"/>
            <color indexed="81"/>
            <rFont val="Tahoma"/>
            <family val="2"/>
          </rPr>
          <t>Roland:</t>
        </r>
        <r>
          <rPr>
            <sz val="9"/>
            <color indexed="81"/>
            <rFont val="Tahoma"/>
            <family val="2"/>
          </rPr>
          <t xml:space="preserve">
formule pour une 3éme date</t>
        </r>
      </text>
    </comment>
    <comment ref="F30" authorId="0">
      <text>
        <r>
          <rPr>
            <b/>
            <sz val="9"/>
            <color indexed="81"/>
            <rFont val="Tahoma"/>
            <family val="2"/>
          </rPr>
          <t>Roland:</t>
        </r>
        <r>
          <rPr>
            <sz val="9"/>
            <color indexed="81"/>
            <rFont val="Tahoma"/>
            <family val="2"/>
          </rPr>
          <t xml:space="preserve">
formule pour une 4éme date</t>
        </r>
      </text>
    </comment>
    <comment ref="G30" authorId="0">
      <text>
        <r>
          <rPr>
            <b/>
            <sz val="9"/>
            <color indexed="81"/>
            <rFont val="Tahoma"/>
            <family val="2"/>
          </rPr>
          <t>Roland:</t>
        </r>
        <r>
          <rPr>
            <sz val="9"/>
            <color indexed="81"/>
            <rFont val="Tahoma"/>
            <family val="2"/>
          </rPr>
          <t xml:space="preserve">
formule pour une 5éme date</t>
        </r>
      </text>
    </comment>
    <comment ref="H30" authorId="0">
      <text>
        <r>
          <rPr>
            <b/>
            <sz val="9"/>
            <color indexed="81"/>
            <rFont val="Tahoma"/>
            <family val="2"/>
          </rPr>
          <t>Roland:</t>
        </r>
        <r>
          <rPr>
            <sz val="9"/>
            <color indexed="81"/>
            <rFont val="Tahoma"/>
            <family val="2"/>
          </rPr>
          <t xml:space="preserve">
formule pour une 6éme date</t>
        </r>
      </text>
    </comment>
    <comment ref="I30" authorId="0">
      <text>
        <r>
          <rPr>
            <b/>
            <sz val="9"/>
            <color indexed="81"/>
            <rFont val="Tahoma"/>
            <family val="2"/>
          </rPr>
          <t>Roland:</t>
        </r>
        <r>
          <rPr>
            <sz val="9"/>
            <color indexed="81"/>
            <rFont val="Tahoma"/>
            <family val="2"/>
          </rPr>
          <t xml:space="preserve">
formule pour une 7éme date</t>
        </r>
      </text>
    </comment>
    <comment ref="J30" authorId="0">
      <text>
        <r>
          <rPr>
            <b/>
            <sz val="9"/>
            <color indexed="81"/>
            <rFont val="Tahoma"/>
            <family val="2"/>
          </rPr>
          <t>Roland:</t>
        </r>
        <r>
          <rPr>
            <sz val="9"/>
            <color indexed="81"/>
            <rFont val="Tahoma"/>
            <family val="2"/>
          </rPr>
          <t xml:space="preserve">
formule pour une 8éme date</t>
        </r>
      </text>
    </comment>
    <comment ref="K30" authorId="0">
      <text>
        <r>
          <rPr>
            <b/>
            <sz val="9"/>
            <color indexed="81"/>
            <rFont val="Tahoma"/>
            <family val="2"/>
          </rPr>
          <t>Roland:</t>
        </r>
        <r>
          <rPr>
            <sz val="9"/>
            <color indexed="81"/>
            <rFont val="Tahoma"/>
            <family val="2"/>
          </rPr>
          <t xml:space="preserve">
formule pour une 9éme date</t>
        </r>
      </text>
    </comment>
    <comment ref="L30" authorId="0">
      <text>
        <r>
          <rPr>
            <b/>
            <sz val="9"/>
            <color indexed="81"/>
            <rFont val="Tahoma"/>
            <family val="2"/>
          </rPr>
          <t>Roland:</t>
        </r>
        <r>
          <rPr>
            <sz val="9"/>
            <color indexed="81"/>
            <rFont val="Tahoma"/>
            <family val="2"/>
          </rPr>
          <t xml:space="preserve">
formule pour une 10éme date</t>
        </r>
      </text>
    </comment>
    <comment ref="D32" authorId="0">
      <text>
        <r>
          <rPr>
            <b/>
            <sz val="9"/>
            <color indexed="81"/>
            <rFont val="Tahoma"/>
            <family val="2"/>
          </rPr>
          <t>Roland:</t>
        </r>
        <r>
          <rPr>
            <sz val="9"/>
            <color indexed="81"/>
            <rFont val="Tahoma"/>
            <family val="2"/>
          </rPr>
          <t xml:space="preserve">
formule pour une 2éme date</t>
        </r>
      </text>
    </comment>
    <comment ref="E32" authorId="0">
      <text>
        <r>
          <rPr>
            <b/>
            <sz val="9"/>
            <color indexed="81"/>
            <rFont val="Tahoma"/>
            <family val="2"/>
          </rPr>
          <t>Roland:</t>
        </r>
        <r>
          <rPr>
            <sz val="9"/>
            <color indexed="81"/>
            <rFont val="Tahoma"/>
            <family val="2"/>
          </rPr>
          <t xml:space="preserve">
formule pour une 3éme date</t>
        </r>
      </text>
    </comment>
    <comment ref="F32" authorId="0">
      <text>
        <r>
          <rPr>
            <b/>
            <sz val="9"/>
            <color indexed="81"/>
            <rFont val="Tahoma"/>
            <family val="2"/>
          </rPr>
          <t>Roland:</t>
        </r>
        <r>
          <rPr>
            <sz val="9"/>
            <color indexed="81"/>
            <rFont val="Tahoma"/>
            <family val="2"/>
          </rPr>
          <t xml:space="preserve">
formule pour une 4éme date</t>
        </r>
      </text>
    </comment>
    <comment ref="G32" authorId="0">
      <text>
        <r>
          <rPr>
            <b/>
            <sz val="9"/>
            <color indexed="81"/>
            <rFont val="Tahoma"/>
            <family val="2"/>
          </rPr>
          <t>Roland:</t>
        </r>
        <r>
          <rPr>
            <sz val="9"/>
            <color indexed="81"/>
            <rFont val="Tahoma"/>
            <family val="2"/>
          </rPr>
          <t xml:space="preserve">
formule pour une 5éme date</t>
        </r>
      </text>
    </comment>
    <comment ref="H32" authorId="0">
      <text>
        <r>
          <rPr>
            <b/>
            <sz val="9"/>
            <color indexed="81"/>
            <rFont val="Tahoma"/>
            <family val="2"/>
          </rPr>
          <t>Roland:</t>
        </r>
        <r>
          <rPr>
            <sz val="9"/>
            <color indexed="81"/>
            <rFont val="Tahoma"/>
            <family val="2"/>
          </rPr>
          <t xml:space="preserve">
formule pour une 6éme date</t>
        </r>
      </text>
    </comment>
    <comment ref="I32" authorId="0">
      <text>
        <r>
          <rPr>
            <b/>
            <sz val="9"/>
            <color indexed="81"/>
            <rFont val="Tahoma"/>
            <family val="2"/>
          </rPr>
          <t>Roland:</t>
        </r>
        <r>
          <rPr>
            <sz val="9"/>
            <color indexed="81"/>
            <rFont val="Tahoma"/>
            <family val="2"/>
          </rPr>
          <t xml:space="preserve">
formule pour une 7éme date</t>
        </r>
      </text>
    </comment>
    <comment ref="J32" authorId="0">
      <text>
        <r>
          <rPr>
            <b/>
            <sz val="9"/>
            <color indexed="81"/>
            <rFont val="Tahoma"/>
            <family val="2"/>
          </rPr>
          <t>Roland:</t>
        </r>
        <r>
          <rPr>
            <sz val="9"/>
            <color indexed="81"/>
            <rFont val="Tahoma"/>
            <family val="2"/>
          </rPr>
          <t xml:space="preserve">
formule pour une 8éme date</t>
        </r>
      </text>
    </comment>
    <comment ref="K32" authorId="0">
      <text>
        <r>
          <rPr>
            <b/>
            <sz val="9"/>
            <color indexed="81"/>
            <rFont val="Tahoma"/>
            <family val="2"/>
          </rPr>
          <t>Roland:</t>
        </r>
        <r>
          <rPr>
            <sz val="9"/>
            <color indexed="81"/>
            <rFont val="Tahoma"/>
            <family val="2"/>
          </rPr>
          <t xml:space="preserve">
formule pour une 9éme date</t>
        </r>
      </text>
    </comment>
    <comment ref="L32" authorId="0">
      <text>
        <r>
          <rPr>
            <b/>
            <sz val="9"/>
            <color indexed="81"/>
            <rFont val="Tahoma"/>
            <family val="2"/>
          </rPr>
          <t>Roland:</t>
        </r>
        <r>
          <rPr>
            <sz val="9"/>
            <color indexed="81"/>
            <rFont val="Tahoma"/>
            <family val="2"/>
          </rPr>
          <t xml:space="preserve">
formule pour une 10éme date</t>
        </r>
      </text>
    </comment>
    <comment ref="D34" authorId="0">
      <text>
        <r>
          <rPr>
            <b/>
            <sz val="9"/>
            <color indexed="81"/>
            <rFont val="Tahoma"/>
            <family val="2"/>
          </rPr>
          <t>Roland:</t>
        </r>
        <r>
          <rPr>
            <sz val="9"/>
            <color indexed="81"/>
            <rFont val="Tahoma"/>
            <family val="2"/>
          </rPr>
          <t xml:space="preserve">
formule pour une 2éme date</t>
        </r>
      </text>
    </comment>
    <comment ref="E34" authorId="0">
      <text>
        <r>
          <rPr>
            <b/>
            <sz val="9"/>
            <color indexed="81"/>
            <rFont val="Tahoma"/>
            <family val="2"/>
          </rPr>
          <t>Roland:</t>
        </r>
        <r>
          <rPr>
            <sz val="9"/>
            <color indexed="81"/>
            <rFont val="Tahoma"/>
            <family val="2"/>
          </rPr>
          <t xml:space="preserve">
formule pour une 3éme date</t>
        </r>
      </text>
    </comment>
    <comment ref="F34" authorId="0">
      <text>
        <r>
          <rPr>
            <b/>
            <sz val="9"/>
            <color indexed="81"/>
            <rFont val="Tahoma"/>
            <family val="2"/>
          </rPr>
          <t>Roland:</t>
        </r>
        <r>
          <rPr>
            <sz val="9"/>
            <color indexed="81"/>
            <rFont val="Tahoma"/>
            <family val="2"/>
          </rPr>
          <t xml:space="preserve">
formule pour une 4éme date</t>
        </r>
      </text>
    </comment>
    <comment ref="G34" authorId="0">
      <text>
        <r>
          <rPr>
            <b/>
            <sz val="9"/>
            <color indexed="81"/>
            <rFont val="Tahoma"/>
            <family val="2"/>
          </rPr>
          <t>Roland:</t>
        </r>
        <r>
          <rPr>
            <sz val="9"/>
            <color indexed="81"/>
            <rFont val="Tahoma"/>
            <family val="2"/>
          </rPr>
          <t xml:space="preserve">
formule pour une 5éme date</t>
        </r>
      </text>
    </comment>
    <comment ref="H34" authorId="0">
      <text>
        <r>
          <rPr>
            <b/>
            <sz val="9"/>
            <color indexed="81"/>
            <rFont val="Tahoma"/>
            <family val="2"/>
          </rPr>
          <t>Roland:</t>
        </r>
        <r>
          <rPr>
            <sz val="9"/>
            <color indexed="81"/>
            <rFont val="Tahoma"/>
            <family val="2"/>
          </rPr>
          <t xml:space="preserve">
formule pour une 6éme date</t>
        </r>
      </text>
    </comment>
    <comment ref="I34" authorId="0">
      <text>
        <r>
          <rPr>
            <b/>
            <sz val="9"/>
            <color indexed="81"/>
            <rFont val="Tahoma"/>
            <family val="2"/>
          </rPr>
          <t>Roland:</t>
        </r>
        <r>
          <rPr>
            <sz val="9"/>
            <color indexed="81"/>
            <rFont val="Tahoma"/>
            <family val="2"/>
          </rPr>
          <t xml:space="preserve">
formule pour une 7éme date</t>
        </r>
      </text>
    </comment>
    <comment ref="J34" authorId="0">
      <text>
        <r>
          <rPr>
            <b/>
            <sz val="9"/>
            <color indexed="81"/>
            <rFont val="Tahoma"/>
            <family val="2"/>
          </rPr>
          <t>Roland:</t>
        </r>
        <r>
          <rPr>
            <sz val="9"/>
            <color indexed="81"/>
            <rFont val="Tahoma"/>
            <family val="2"/>
          </rPr>
          <t xml:space="preserve">
formule pour une 8éme date</t>
        </r>
      </text>
    </comment>
    <comment ref="K34" authorId="0">
      <text>
        <r>
          <rPr>
            <b/>
            <sz val="9"/>
            <color indexed="81"/>
            <rFont val="Tahoma"/>
            <family val="2"/>
          </rPr>
          <t>Roland:</t>
        </r>
        <r>
          <rPr>
            <sz val="9"/>
            <color indexed="81"/>
            <rFont val="Tahoma"/>
            <family val="2"/>
          </rPr>
          <t xml:space="preserve">
formule pour une 9éme date</t>
        </r>
      </text>
    </comment>
    <comment ref="L34" authorId="0">
      <text>
        <r>
          <rPr>
            <b/>
            <sz val="9"/>
            <color indexed="81"/>
            <rFont val="Tahoma"/>
            <family val="2"/>
          </rPr>
          <t>Roland:</t>
        </r>
        <r>
          <rPr>
            <sz val="9"/>
            <color indexed="81"/>
            <rFont val="Tahoma"/>
            <family val="2"/>
          </rPr>
          <t xml:space="preserve">
formule pour une 10éme date</t>
        </r>
      </text>
    </comment>
    <comment ref="D36" authorId="0">
      <text>
        <r>
          <rPr>
            <b/>
            <sz val="9"/>
            <color indexed="81"/>
            <rFont val="Tahoma"/>
            <family val="2"/>
          </rPr>
          <t>Roland:</t>
        </r>
        <r>
          <rPr>
            <sz val="9"/>
            <color indexed="81"/>
            <rFont val="Tahoma"/>
            <family val="2"/>
          </rPr>
          <t xml:space="preserve">
formule pour une 2éme date</t>
        </r>
      </text>
    </comment>
    <comment ref="E36" authorId="0">
      <text>
        <r>
          <rPr>
            <b/>
            <sz val="9"/>
            <color indexed="81"/>
            <rFont val="Tahoma"/>
            <family val="2"/>
          </rPr>
          <t>Roland:</t>
        </r>
        <r>
          <rPr>
            <sz val="9"/>
            <color indexed="81"/>
            <rFont val="Tahoma"/>
            <family val="2"/>
          </rPr>
          <t xml:space="preserve">
formule pour une 3éme date</t>
        </r>
      </text>
    </comment>
    <comment ref="F36" authorId="0">
      <text>
        <r>
          <rPr>
            <b/>
            <sz val="9"/>
            <color indexed="81"/>
            <rFont val="Tahoma"/>
            <family val="2"/>
          </rPr>
          <t>Roland:</t>
        </r>
        <r>
          <rPr>
            <sz val="9"/>
            <color indexed="81"/>
            <rFont val="Tahoma"/>
            <family val="2"/>
          </rPr>
          <t xml:space="preserve">
formule pour une 4éme date</t>
        </r>
      </text>
    </comment>
    <comment ref="G36" authorId="0">
      <text>
        <r>
          <rPr>
            <b/>
            <sz val="9"/>
            <color indexed="81"/>
            <rFont val="Tahoma"/>
            <family val="2"/>
          </rPr>
          <t>Roland:</t>
        </r>
        <r>
          <rPr>
            <sz val="9"/>
            <color indexed="81"/>
            <rFont val="Tahoma"/>
            <family val="2"/>
          </rPr>
          <t xml:space="preserve">
formule pour une 5éme date</t>
        </r>
      </text>
    </comment>
    <comment ref="H36" authorId="0">
      <text>
        <r>
          <rPr>
            <b/>
            <sz val="9"/>
            <color indexed="81"/>
            <rFont val="Tahoma"/>
            <family val="2"/>
          </rPr>
          <t>Roland:</t>
        </r>
        <r>
          <rPr>
            <sz val="9"/>
            <color indexed="81"/>
            <rFont val="Tahoma"/>
            <family val="2"/>
          </rPr>
          <t xml:space="preserve">
formule pour une 6éme date</t>
        </r>
      </text>
    </comment>
    <comment ref="I36" authorId="0">
      <text>
        <r>
          <rPr>
            <b/>
            <sz val="9"/>
            <color indexed="81"/>
            <rFont val="Tahoma"/>
            <family val="2"/>
          </rPr>
          <t>Roland:</t>
        </r>
        <r>
          <rPr>
            <sz val="9"/>
            <color indexed="81"/>
            <rFont val="Tahoma"/>
            <family val="2"/>
          </rPr>
          <t xml:space="preserve">
formule pour une 7éme date</t>
        </r>
      </text>
    </comment>
    <comment ref="J36" authorId="0">
      <text>
        <r>
          <rPr>
            <b/>
            <sz val="9"/>
            <color indexed="81"/>
            <rFont val="Tahoma"/>
            <family val="2"/>
          </rPr>
          <t>Roland:</t>
        </r>
        <r>
          <rPr>
            <sz val="9"/>
            <color indexed="81"/>
            <rFont val="Tahoma"/>
            <family val="2"/>
          </rPr>
          <t xml:space="preserve">
formule pour une 8éme date</t>
        </r>
      </text>
    </comment>
    <comment ref="K36" authorId="0">
      <text>
        <r>
          <rPr>
            <b/>
            <sz val="9"/>
            <color indexed="81"/>
            <rFont val="Tahoma"/>
            <family val="2"/>
          </rPr>
          <t>Roland:</t>
        </r>
        <r>
          <rPr>
            <sz val="9"/>
            <color indexed="81"/>
            <rFont val="Tahoma"/>
            <family val="2"/>
          </rPr>
          <t xml:space="preserve">
formule pour une 9éme date</t>
        </r>
      </text>
    </comment>
    <comment ref="L36" authorId="0">
      <text>
        <r>
          <rPr>
            <b/>
            <sz val="9"/>
            <color indexed="81"/>
            <rFont val="Tahoma"/>
            <family val="2"/>
          </rPr>
          <t>Roland:</t>
        </r>
        <r>
          <rPr>
            <sz val="9"/>
            <color indexed="81"/>
            <rFont val="Tahoma"/>
            <family val="2"/>
          </rPr>
          <t xml:space="preserve">
formule pour une 10éme date</t>
        </r>
      </text>
    </comment>
    <comment ref="D38" authorId="0">
      <text>
        <r>
          <rPr>
            <b/>
            <sz val="9"/>
            <color indexed="81"/>
            <rFont val="Tahoma"/>
            <family val="2"/>
          </rPr>
          <t>Roland:</t>
        </r>
        <r>
          <rPr>
            <sz val="9"/>
            <color indexed="81"/>
            <rFont val="Tahoma"/>
            <family val="2"/>
          </rPr>
          <t xml:space="preserve">
formule pour une 2éme date</t>
        </r>
      </text>
    </comment>
    <comment ref="E38" authorId="0">
      <text>
        <r>
          <rPr>
            <b/>
            <sz val="9"/>
            <color indexed="81"/>
            <rFont val="Tahoma"/>
            <family val="2"/>
          </rPr>
          <t>Roland:</t>
        </r>
        <r>
          <rPr>
            <sz val="9"/>
            <color indexed="81"/>
            <rFont val="Tahoma"/>
            <family val="2"/>
          </rPr>
          <t xml:space="preserve">
formule pour une 3éme date</t>
        </r>
      </text>
    </comment>
    <comment ref="F38" authorId="0">
      <text>
        <r>
          <rPr>
            <b/>
            <sz val="9"/>
            <color indexed="81"/>
            <rFont val="Tahoma"/>
            <family val="2"/>
          </rPr>
          <t>Roland:</t>
        </r>
        <r>
          <rPr>
            <sz val="9"/>
            <color indexed="81"/>
            <rFont val="Tahoma"/>
            <family val="2"/>
          </rPr>
          <t xml:space="preserve">
formule pour une 4éme date</t>
        </r>
      </text>
    </comment>
    <comment ref="G38" authorId="0">
      <text>
        <r>
          <rPr>
            <b/>
            <sz val="9"/>
            <color indexed="81"/>
            <rFont val="Tahoma"/>
            <family val="2"/>
          </rPr>
          <t>Roland:</t>
        </r>
        <r>
          <rPr>
            <sz val="9"/>
            <color indexed="81"/>
            <rFont val="Tahoma"/>
            <family val="2"/>
          </rPr>
          <t xml:space="preserve">
formule pour une 5éme date</t>
        </r>
      </text>
    </comment>
    <comment ref="H38" authorId="0">
      <text>
        <r>
          <rPr>
            <b/>
            <sz val="9"/>
            <color indexed="81"/>
            <rFont val="Tahoma"/>
            <family val="2"/>
          </rPr>
          <t>Roland:</t>
        </r>
        <r>
          <rPr>
            <sz val="9"/>
            <color indexed="81"/>
            <rFont val="Tahoma"/>
            <family val="2"/>
          </rPr>
          <t xml:space="preserve">
formule pour une 6éme date</t>
        </r>
      </text>
    </comment>
    <comment ref="I38" authorId="0">
      <text>
        <r>
          <rPr>
            <b/>
            <sz val="9"/>
            <color indexed="81"/>
            <rFont val="Tahoma"/>
            <family val="2"/>
          </rPr>
          <t>Roland:</t>
        </r>
        <r>
          <rPr>
            <sz val="9"/>
            <color indexed="81"/>
            <rFont val="Tahoma"/>
            <family val="2"/>
          </rPr>
          <t xml:space="preserve">
formule pour une 7éme date</t>
        </r>
      </text>
    </comment>
    <comment ref="J38" authorId="0">
      <text>
        <r>
          <rPr>
            <b/>
            <sz val="9"/>
            <color indexed="81"/>
            <rFont val="Tahoma"/>
            <family val="2"/>
          </rPr>
          <t>Roland:</t>
        </r>
        <r>
          <rPr>
            <sz val="9"/>
            <color indexed="81"/>
            <rFont val="Tahoma"/>
            <family val="2"/>
          </rPr>
          <t xml:space="preserve">
formule pour une 8éme date</t>
        </r>
      </text>
    </comment>
    <comment ref="K38" authorId="0">
      <text>
        <r>
          <rPr>
            <b/>
            <sz val="9"/>
            <color indexed="81"/>
            <rFont val="Tahoma"/>
            <family val="2"/>
          </rPr>
          <t>Roland:</t>
        </r>
        <r>
          <rPr>
            <sz val="9"/>
            <color indexed="81"/>
            <rFont val="Tahoma"/>
            <family val="2"/>
          </rPr>
          <t xml:space="preserve">
formule pour une 9éme date</t>
        </r>
      </text>
    </comment>
    <comment ref="L38" authorId="0">
      <text>
        <r>
          <rPr>
            <b/>
            <sz val="9"/>
            <color indexed="81"/>
            <rFont val="Tahoma"/>
            <family val="2"/>
          </rPr>
          <t>Roland:</t>
        </r>
        <r>
          <rPr>
            <sz val="9"/>
            <color indexed="81"/>
            <rFont val="Tahoma"/>
            <family val="2"/>
          </rPr>
          <t xml:space="preserve">
formule pour une 10éme date</t>
        </r>
      </text>
    </comment>
    <comment ref="D40" authorId="0">
      <text>
        <r>
          <rPr>
            <b/>
            <sz val="9"/>
            <color indexed="81"/>
            <rFont val="Tahoma"/>
            <family val="2"/>
          </rPr>
          <t>Roland:</t>
        </r>
        <r>
          <rPr>
            <sz val="9"/>
            <color indexed="81"/>
            <rFont val="Tahoma"/>
            <family val="2"/>
          </rPr>
          <t xml:space="preserve">
formule pour une 2éme date</t>
        </r>
      </text>
    </comment>
    <comment ref="E40" authorId="0">
      <text>
        <r>
          <rPr>
            <b/>
            <sz val="9"/>
            <color indexed="81"/>
            <rFont val="Tahoma"/>
            <family val="2"/>
          </rPr>
          <t>Roland:</t>
        </r>
        <r>
          <rPr>
            <sz val="9"/>
            <color indexed="81"/>
            <rFont val="Tahoma"/>
            <family val="2"/>
          </rPr>
          <t xml:space="preserve">
formule pour une 3éme date</t>
        </r>
      </text>
    </comment>
    <comment ref="F40" authorId="0">
      <text>
        <r>
          <rPr>
            <b/>
            <sz val="9"/>
            <color indexed="81"/>
            <rFont val="Tahoma"/>
            <family val="2"/>
          </rPr>
          <t>Roland:</t>
        </r>
        <r>
          <rPr>
            <sz val="9"/>
            <color indexed="81"/>
            <rFont val="Tahoma"/>
            <family val="2"/>
          </rPr>
          <t xml:space="preserve">
formule pour une 4éme date</t>
        </r>
      </text>
    </comment>
    <comment ref="G40" authorId="0">
      <text>
        <r>
          <rPr>
            <b/>
            <sz val="9"/>
            <color indexed="81"/>
            <rFont val="Tahoma"/>
            <family val="2"/>
          </rPr>
          <t>Roland:</t>
        </r>
        <r>
          <rPr>
            <sz val="9"/>
            <color indexed="81"/>
            <rFont val="Tahoma"/>
            <family val="2"/>
          </rPr>
          <t xml:space="preserve">
formule pour une 5éme date</t>
        </r>
      </text>
    </comment>
    <comment ref="H40" authorId="0">
      <text>
        <r>
          <rPr>
            <b/>
            <sz val="9"/>
            <color indexed="81"/>
            <rFont val="Tahoma"/>
            <family val="2"/>
          </rPr>
          <t>Roland:</t>
        </r>
        <r>
          <rPr>
            <sz val="9"/>
            <color indexed="81"/>
            <rFont val="Tahoma"/>
            <family val="2"/>
          </rPr>
          <t xml:space="preserve">
formule pour une 6éme date</t>
        </r>
      </text>
    </comment>
    <comment ref="I40" authorId="0">
      <text>
        <r>
          <rPr>
            <b/>
            <sz val="9"/>
            <color indexed="81"/>
            <rFont val="Tahoma"/>
            <family val="2"/>
          </rPr>
          <t>Roland:</t>
        </r>
        <r>
          <rPr>
            <sz val="9"/>
            <color indexed="81"/>
            <rFont val="Tahoma"/>
            <family val="2"/>
          </rPr>
          <t xml:space="preserve">
formule pour une 7éme date</t>
        </r>
      </text>
    </comment>
    <comment ref="J40" authorId="0">
      <text>
        <r>
          <rPr>
            <b/>
            <sz val="9"/>
            <color indexed="81"/>
            <rFont val="Tahoma"/>
            <family val="2"/>
          </rPr>
          <t>Roland:</t>
        </r>
        <r>
          <rPr>
            <sz val="9"/>
            <color indexed="81"/>
            <rFont val="Tahoma"/>
            <family val="2"/>
          </rPr>
          <t xml:space="preserve">
formule pour une 8éme date</t>
        </r>
      </text>
    </comment>
    <comment ref="K40" authorId="0">
      <text>
        <r>
          <rPr>
            <b/>
            <sz val="9"/>
            <color indexed="81"/>
            <rFont val="Tahoma"/>
            <family val="2"/>
          </rPr>
          <t>Roland:</t>
        </r>
        <r>
          <rPr>
            <sz val="9"/>
            <color indexed="81"/>
            <rFont val="Tahoma"/>
            <family val="2"/>
          </rPr>
          <t xml:space="preserve">
formule pour une 9éme date</t>
        </r>
      </text>
    </comment>
    <comment ref="L40" authorId="0">
      <text>
        <r>
          <rPr>
            <b/>
            <sz val="9"/>
            <color indexed="81"/>
            <rFont val="Tahoma"/>
            <family val="2"/>
          </rPr>
          <t>Roland:</t>
        </r>
        <r>
          <rPr>
            <sz val="9"/>
            <color indexed="81"/>
            <rFont val="Tahoma"/>
            <family val="2"/>
          </rPr>
          <t xml:space="preserve">
formule pour une 10éme date</t>
        </r>
      </text>
    </comment>
    <comment ref="D42" authorId="0">
      <text>
        <r>
          <rPr>
            <b/>
            <sz val="9"/>
            <color indexed="81"/>
            <rFont val="Tahoma"/>
            <family val="2"/>
          </rPr>
          <t>Roland:</t>
        </r>
        <r>
          <rPr>
            <sz val="9"/>
            <color indexed="81"/>
            <rFont val="Tahoma"/>
            <family val="2"/>
          </rPr>
          <t xml:space="preserve">
formule pour une 2éme date</t>
        </r>
      </text>
    </comment>
    <comment ref="E42" authorId="0">
      <text>
        <r>
          <rPr>
            <b/>
            <sz val="9"/>
            <color indexed="81"/>
            <rFont val="Tahoma"/>
            <family val="2"/>
          </rPr>
          <t>Roland:</t>
        </r>
        <r>
          <rPr>
            <sz val="9"/>
            <color indexed="81"/>
            <rFont val="Tahoma"/>
            <family val="2"/>
          </rPr>
          <t xml:space="preserve">
formule pour une 3éme date</t>
        </r>
      </text>
    </comment>
    <comment ref="F42" authorId="0">
      <text>
        <r>
          <rPr>
            <b/>
            <sz val="9"/>
            <color indexed="81"/>
            <rFont val="Tahoma"/>
            <family val="2"/>
          </rPr>
          <t>Roland:</t>
        </r>
        <r>
          <rPr>
            <sz val="9"/>
            <color indexed="81"/>
            <rFont val="Tahoma"/>
            <family val="2"/>
          </rPr>
          <t xml:space="preserve">
formule pour une 4éme date</t>
        </r>
      </text>
    </comment>
    <comment ref="G42" authorId="0">
      <text>
        <r>
          <rPr>
            <b/>
            <sz val="9"/>
            <color indexed="81"/>
            <rFont val="Tahoma"/>
            <family val="2"/>
          </rPr>
          <t>Roland:</t>
        </r>
        <r>
          <rPr>
            <sz val="9"/>
            <color indexed="81"/>
            <rFont val="Tahoma"/>
            <family val="2"/>
          </rPr>
          <t xml:space="preserve">
formule pour une 5éme date</t>
        </r>
      </text>
    </comment>
    <comment ref="H42" authorId="0">
      <text>
        <r>
          <rPr>
            <b/>
            <sz val="9"/>
            <color indexed="81"/>
            <rFont val="Tahoma"/>
            <family val="2"/>
          </rPr>
          <t>Roland:</t>
        </r>
        <r>
          <rPr>
            <sz val="9"/>
            <color indexed="81"/>
            <rFont val="Tahoma"/>
            <family val="2"/>
          </rPr>
          <t xml:space="preserve">
formule pour une 6éme date</t>
        </r>
      </text>
    </comment>
    <comment ref="I42" authorId="0">
      <text>
        <r>
          <rPr>
            <b/>
            <sz val="9"/>
            <color indexed="81"/>
            <rFont val="Tahoma"/>
            <family val="2"/>
          </rPr>
          <t>Roland:</t>
        </r>
        <r>
          <rPr>
            <sz val="9"/>
            <color indexed="81"/>
            <rFont val="Tahoma"/>
            <family val="2"/>
          </rPr>
          <t xml:space="preserve">
formule pour une 7éme date</t>
        </r>
      </text>
    </comment>
    <comment ref="J42" authorId="0">
      <text>
        <r>
          <rPr>
            <b/>
            <sz val="9"/>
            <color indexed="81"/>
            <rFont val="Tahoma"/>
            <family val="2"/>
          </rPr>
          <t>Roland:</t>
        </r>
        <r>
          <rPr>
            <sz val="9"/>
            <color indexed="81"/>
            <rFont val="Tahoma"/>
            <family val="2"/>
          </rPr>
          <t xml:space="preserve">
formule pour une 8éme date</t>
        </r>
      </text>
    </comment>
    <comment ref="K42" authorId="0">
      <text>
        <r>
          <rPr>
            <b/>
            <sz val="9"/>
            <color indexed="81"/>
            <rFont val="Tahoma"/>
            <family val="2"/>
          </rPr>
          <t>Roland:</t>
        </r>
        <r>
          <rPr>
            <sz val="9"/>
            <color indexed="81"/>
            <rFont val="Tahoma"/>
            <family val="2"/>
          </rPr>
          <t xml:space="preserve">
formule pour une 9éme date</t>
        </r>
      </text>
    </comment>
    <comment ref="L42" authorId="0">
      <text>
        <r>
          <rPr>
            <b/>
            <sz val="9"/>
            <color indexed="81"/>
            <rFont val="Tahoma"/>
            <family val="2"/>
          </rPr>
          <t>Roland:</t>
        </r>
        <r>
          <rPr>
            <sz val="9"/>
            <color indexed="81"/>
            <rFont val="Tahoma"/>
            <family val="2"/>
          </rPr>
          <t xml:space="preserve">
formule pour une 10éme date</t>
        </r>
      </text>
    </comment>
    <comment ref="D44" authorId="0">
      <text>
        <r>
          <rPr>
            <b/>
            <sz val="9"/>
            <color indexed="81"/>
            <rFont val="Tahoma"/>
            <family val="2"/>
          </rPr>
          <t>Roland:</t>
        </r>
        <r>
          <rPr>
            <sz val="9"/>
            <color indexed="81"/>
            <rFont val="Tahoma"/>
            <family val="2"/>
          </rPr>
          <t xml:space="preserve">
formule pour une 2éme date</t>
        </r>
      </text>
    </comment>
    <comment ref="E44" authorId="0">
      <text>
        <r>
          <rPr>
            <b/>
            <sz val="9"/>
            <color indexed="81"/>
            <rFont val="Tahoma"/>
            <family val="2"/>
          </rPr>
          <t>Roland:</t>
        </r>
        <r>
          <rPr>
            <sz val="9"/>
            <color indexed="81"/>
            <rFont val="Tahoma"/>
            <family val="2"/>
          </rPr>
          <t xml:space="preserve">
formule pour une 3éme date</t>
        </r>
      </text>
    </comment>
    <comment ref="F44" authorId="0">
      <text>
        <r>
          <rPr>
            <b/>
            <sz val="9"/>
            <color indexed="81"/>
            <rFont val="Tahoma"/>
            <family val="2"/>
          </rPr>
          <t>Roland:</t>
        </r>
        <r>
          <rPr>
            <sz val="9"/>
            <color indexed="81"/>
            <rFont val="Tahoma"/>
            <family val="2"/>
          </rPr>
          <t xml:space="preserve">
formule pour une 4éme date</t>
        </r>
      </text>
    </comment>
    <comment ref="G44" authorId="0">
      <text>
        <r>
          <rPr>
            <b/>
            <sz val="9"/>
            <color indexed="81"/>
            <rFont val="Tahoma"/>
            <family val="2"/>
          </rPr>
          <t>Roland:</t>
        </r>
        <r>
          <rPr>
            <sz val="9"/>
            <color indexed="81"/>
            <rFont val="Tahoma"/>
            <family val="2"/>
          </rPr>
          <t xml:space="preserve">
formule pour une 5éme date</t>
        </r>
      </text>
    </comment>
    <comment ref="H44" authorId="0">
      <text>
        <r>
          <rPr>
            <b/>
            <sz val="9"/>
            <color indexed="81"/>
            <rFont val="Tahoma"/>
            <family val="2"/>
          </rPr>
          <t>Roland:</t>
        </r>
        <r>
          <rPr>
            <sz val="9"/>
            <color indexed="81"/>
            <rFont val="Tahoma"/>
            <family val="2"/>
          </rPr>
          <t xml:space="preserve">
formule pour une 6éme date</t>
        </r>
      </text>
    </comment>
    <comment ref="I44" authorId="0">
      <text>
        <r>
          <rPr>
            <b/>
            <sz val="9"/>
            <color indexed="81"/>
            <rFont val="Tahoma"/>
            <family val="2"/>
          </rPr>
          <t>Roland:</t>
        </r>
        <r>
          <rPr>
            <sz val="9"/>
            <color indexed="81"/>
            <rFont val="Tahoma"/>
            <family val="2"/>
          </rPr>
          <t xml:space="preserve">
formule pour une 7éme date</t>
        </r>
      </text>
    </comment>
    <comment ref="J44" authorId="0">
      <text>
        <r>
          <rPr>
            <b/>
            <sz val="9"/>
            <color indexed="81"/>
            <rFont val="Tahoma"/>
            <family val="2"/>
          </rPr>
          <t>Roland:</t>
        </r>
        <r>
          <rPr>
            <sz val="9"/>
            <color indexed="81"/>
            <rFont val="Tahoma"/>
            <family val="2"/>
          </rPr>
          <t xml:space="preserve">
formule pour une 8éme date</t>
        </r>
      </text>
    </comment>
    <comment ref="K44" authorId="0">
      <text>
        <r>
          <rPr>
            <b/>
            <sz val="9"/>
            <color indexed="81"/>
            <rFont val="Tahoma"/>
            <family val="2"/>
          </rPr>
          <t>Roland:</t>
        </r>
        <r>
          <rPr>
            <sz val="9"/>
            <color indexed="81"/>
            <rFont val="Tahoma"/>
            <family val="2"/>
          </rPr>
          <t xml:space="preserve">
formule pour une 9éme date</t>
        </r>
      </text>
    </comment>
    <comment ref="L44" authorId="0">
      <text>
        <r>
          <rPr>
            <b/>
            <sz val="9"/>
            <color indexed="81"/>
            <rFont val="Tahoma"/>
            <family val="2"/>
          </rPr>
          <t>Roland:</t>
        </r>
        <r>
          <rPr>
            <sz val="9"/>
            <color indexed="81"/>
            <rFont val="Tahoma"/>
            <family val="2"/>
          </rPr>
          <t xml:space="preserve">
formule pour une 10éme date</t>
        </r>
      </text>
    </comment>
    <comment ref="D46" authorId="0">
      <text>
        <r>
          <rPr>
            <b/>
            <sz val="9"/>
            <color indexed="81"/>
            <rFont val="Tahoma"/>
            <family val="2"/>
          </rPr>
          <t>Roland:</t>
        </r>
        <r>
          <rPr>
            <sz val="9"/>
            <color indexed="81"/>
            <rFont val="Tahoma"/>
            <family val="2"/>
          </rPr>
          <t xml:space="preserve">
formule pour une 2éme date</t>
        </r>
      </text>
    </comment>
    <comment ref="E46" authorId="0">
      <text>
        <r>
          <rPr>
            <b/>
            <sz val="9"/>
            <color indexed="81"/>
            <rFont val="Tahoma"/>
            <family val="2"/>
          </rPr>
          <t>Roland:</t>
        </r>
        <r>
          <rPr>
            <sz val="9"/>
            <color indexed="81"/>
            <rFont val="Tahoma"/>
            <family val="2"/>
          </rPr>
          <t xml:space="preserve">
formule pour une 3éme date</t>
        </r>
      </text>
    </comment>
    <comment ref="F46" authorId="0">
      <text>
        <r>
          <rPr>
            <b/>
            <sz val="9"/>
            <color indexed="81"/>
            <rFont val="Tahoma"/>
            <family val="2"/>
          </rPr>
          <t>Roland:</t>
        </r>
        <r>
          <rPr>
            <sz val="9"/>
            <color indexed="81"/>
            <rFont val="Tahoma"/>
            <family val="2"/>
          </rPr>
          <t xml:space="preserve">
formule pour une 4éme date</t>
        </r>
      </text>
    </comment>
    <comment ref="G46" authorId="0">
      <text>
        <r>
          <rPr>
            <b/>
            <sz val="9"/>
            <color indexed="81"/>
            <rFont val="Tahoma"/>
            <family val="2"/>
          </rPr>
          <t>Roland:</t>
        </r>
        <r>
          <rPr>
            <sz val="9"/>
            <color indexed="81"/>
            <rFont val="Tahoma"/>
            <family val="2"/>
          </rPr>
          <t xml:space="preserve">
formule pour une 5éme date</t>
        </r>
      </text>
    </comment>
    <comment ref="H46" authorId="0">
      <text>
        <r>
          <rPr>
            <b/>
            <sz val="9"/>
            <color indexed="81"/>
            <rFont val="Tahoma"/>
            <family val="2"/>
          </rPr>
          <t>Roland:</t>
        </r>
        <r>
          <rPr>
            <sz val="9"/>
            <color indexed="81"/>
            <rFont val="Tahoma"/>
            <family val="2"/>
          </rPr>
          <t xml:space="preserve">
formule pour une 6éme date</t>
        </r>
      </text>
    </comment>
    <comment ref="I46" authorId="0">
      <text>
        <r>
          <rPr>
            <b/>
            <sz val="9"/>
            <color indexed="81"/>
            <rFont val="Tahoma"/>
            <family val="2"/>
          </rPr>
          <t>Roland:</t>
        </r>
        <r>
          <rPr>
            <sz val="9"/>
            <color indexed="81"/>
            <rFont val="Tahoma"/>
            <family val="2"/>
          </rPr>
          <t xml:space="preserve">
formule pour une 7éme date</t>
        </r>
      </text>
    </comment>
    <comment ref="J46" authorId="0">
      <text>
        <r>
          <rPr>
            <b/>
            <sz val="9"/>
            <color indexed="81"/>
            <rFont val="Tahoma"/>
            <family val="2"/>
          </rPr>
          <t>Roland:</t>
        </r>
        <r>
          <rPr>
            <sz val="9"/>
            <color indexed="81"/>
            <rFont val="Tahoma"/>
            <family val="2"/>
          </rPr>
          <t xml:space="preserve">
formule pour une 8éme date</t>
        </r>
      </text>
    </comment>
    <comment ref="K46" authorId="0">
      <text>
        <r>
          <rPr>
            <b/>
            <sz val="9"/>
            <color indexed="81"/>
            <rFont val="Tahoma"/>
            <family val="2"/>
          </rPr>
          <t>Roland:</t>
        </r>
        <r>
          <rPr>
            <sz val="9"/>
            <color indexed="81"/>
            <rFont val="Tahoma"/>
            <family val="2"/>
          </rPr>
          <t xml:space="preserve">
formule pour une 9éme date</t>
        </r>
      </text>
    </comment>
    <comment ref="L46" authorId="0">
      <text>
        <r>
          <rPr>
            <b/>
            <sz val="9"/>
            <color indexed="81"/>
            <rFont val="Tahoma"/>
            <family val="2"/>
          </rPr>
          <t>Roland:</t>
        </r>
        <r>
          <rPr>
            <sz val="9"/>
            <color indexed="81"/>
            <rFont val="Tahoma"/>
            <family val="2"/>
          </rPr>
          <t xml:space="preserve">
formule pour une 10éme date</t>
        </r>
      </text>
    </comment>
    <comment ref="D48" authorId="0">
      <text>
        <r>
          <rPr>
            <b/>
            <sz val="9"/>
            <color indexed="81"/>
            <rFont val="Tahoma"/>
            <family val="2"/>
          </rPr>
          <t>Roland:</t>
        </r>
        <r>
          <rPr>
            <sz val="9"/>
            <color indexed="81"/>
            <rFont val="Tahoma"/>
            <family val="2"/>
          </rPr>
          <t xml:space="preserve">
formule pour une 2éme date</t>
        </r>
      </text>
    </comment>
    <comment ref="E48" authorId="0">
      <text>
        <r>
          <rPr>
            <b/>
            <sz val="9"/>
            <color indexed="81"/>
            <rFont val="Tahoma"/>
            <family val="2"/>
          </rPr>
          <t>Roland:</t>
        </r>
        <r>
          <rPr>
            <sz val="9"/>
            <color indexed="81"/>
            <rFont val="Tahoma"/>
            <family val="2"/>
          </rPr>
          <t xml:space="preserve">
formule pour une 3éme date</t>
        </r>
      </text>
    </comment>
    <comment ref="F48" authorId="0">
      <text>
        <r>
          <rPr>
            <b/>
            <sz val="9"/>
            <color indexed="81"/>
            <rFont val="Tahoma"/>
            <family val="2"/>
          </rPr>
          <t>Roland:</t>
        </r>
        <r>
          <rPr>
            <sz val="9"/>
            <color indexed="81"/>
            <rFont val="Tahoma"/>
            <family val="2"/>
          </rPr>
          <t xml:space="preserve">
formule pour une 4éme date</t>
        </r>
      </text>
    </comment>
    <comment ref="G48" authorId="0">
      <text>
        <r>
          <rPr>
            <b/>
            <sz val="9"/>
            <color indexed="81"/>
            <rFont val="Tahoma"/>
            <family val="2"/>
          </rPr>
          <t>Roland:</t>
        </r>
        <r>
          <rPr>
            <sz val="9"/>
            <color indexed="81"/>
            <rFont val="Tahoma"/>
            <family val="2"/>
          </rPr>
          <t xml:space="preserve">
formule pour une 5éme date</t>
        </r>
      </text>
    </comment>
    <comment ref="H48" authorId="0">
      <text>
        <r>
          <rPr>
            <b/>
            <sz val="9"/>
            <color indexed="81"/>
            <rFont val="Tahoma"/>
            <family val="2"/>
          </rPr>
          <t>Roland:</t>
        </r>
        <r>
          <rPr>
            <sz val="9"/>
            <color indexed="81"/>
            <rFont val="Tahoma"/>
            <family val="2"/>
          </rPr>
          <t xml:space="preserve">
formule pour une 6éme date</t>
        </r>
      </text>
    </comment>
    <comment ref="I48" authorId="0">
      <text>
        <r>
          <rPr>
            <b/>
            <sz val="9"/>
            <color indexed="81"/>
            <rFont val="Tahoma"/>
            <family val="2"/>
          </rPr>
          <t>Roland:</t>
        </r>
        <r>
          <rPr>
            <sz val="9"/>
            <color indexed="81"/>
            <rFont val="Tahoma"/>
            <family val="2"/>
          </rPr>
          <t xml:space="preserve">
formule pour une 7éme date</t>
        </r>
      </text>
    </comment>
    <comment ref="J48" authorId="0">
      <text>
        <r>
          <rPr>
            <b/>
            <sz val="9"/>
            <color indexed="81"/>
            <rFont val="Tahoma"/>
            <family val="2"/>
          </rPr>
          <t>Roland:</t>
        </r>
        <r>
          <rPr>
            <sz val="9"/>
            <color indexed="81"/>
            <rFont val="Tahoma"/>
            <family val="2"/>
          </rPr>
          <t xml:space="preserve">
formule pour une 8éme date</t>
        </r>
      </text>
    </comment>
    <comment ref="K48" authorId="0">
      <text>
        <r>
          <rPr>
            <b/>
            <sz val="9"/>
            <color indexed="81"/>
            <rFont val="Tahoma"/>
            <family val="2"/>
          </rPr>
          <t>Roland:</t>
        </r>
        <r>
          <rPr>
            <sz val="9"/>
            <color indexed="81"/>
            <rFont val="Tahoma"/>
            <family val="2"/>
          </rPr>
          <t xml:space="preserve">
formule pour une 9éme date</t>
        </r>
      </text>
    </comment>
    <comment ref="L48" authorId="0">
      <text>
        <r>
          <rPr>
            <b/>
            <sz val="9"/>
            <color indexed="81"/>
            <rFont val="Tahoma"/>
            <family val="2"/>
          </rPr>
          <t>Roland:</t>
        </r>
        <r>
          <rPr>
            <sz val="9"/>
            <color indexed="81"/>
            <rFont val="Tahoma"/>
            <family val="2"/>
          </rPr>
          <t xml:space="preserve">
formule pour une 10éme date</t>
        </r>
      </text>
    </comment>
    <comment ref="D50" authorId="0">
      <text>
        <r>
          <rPr>
            <b/>
            <sz val="9"/>
            <color indexed="81"/>
            <rFont val="Tahoma"/>
            <family val="2"/>
          </rPr>
          <t>Roland:</t>
        </r>
        <r>
          <rPr>
            <sz val="9"/>
            <color indexed="81"/>
            <rFont val="Tahoma"/>
            <family val="2"/>
          </rPr>
          <t xml:space="preserve">
formule pour une 2éme date</t>
        </r>
      </text>
    </comment>
    <comment ref="E50" authorId="0">
      <text>
        <r>
          <rPr>
            <b/>
            <sz val="9"/>
            <color indexed="81"/>
            <rFont val="Tahoma"/>
            <family val="2"/>
          </rPr>
          <t>Roland:</t>
        </r>
        <r>
          <rPr>
            <sz val="9"/>
            <color indexed="81"/>
            <rFont val="Tahoma"/>
            <family val="2"/>
          </rPr>
          <t xml:space="preserve">
formule pour une 3éme date</t>
        </r>
      </text>
    </comment>
    <comment ref="F50" authorId="0">
      <text>
        <r>
          <rPr>
            <b/>
            <sz val="9"/>
            <color indexed="81"/>
            <rFont val="Tahoma"/>
            <family val="2"/>
          </rPr>
          <t>Roland:</t>
        </r>
        <r>
          <rPr>
            <sz val="9"/>
            <color indexed="81"/>
            <rFont val="Tahoma"/>
            <family val="2"/>
          </rPr>
          <t xml:space="preserve">
formule pour une 4éme date</t>
        </r>
      </text>
    </comment>
    <comment ref="G50" authorId="0">
      <text>
        <r>
          <rPr>
            <b/>
            <sz val="9"/>
            <color indexed="81"/>
            <rFont val="Tahoma"/>
            <family val="2"/>
          </rPr>
          <t>Roland:</t>
        </r>
        <r>
          <rPr>
            <sz val="9"/>
            <color indexed="81"/>
            <rFont val="Tahoma"/>
            <family val="2"/>
          </rPr>
          <t xml:space="preserve">
formule pour une 5éme date</t>
        </r>
      </text>
    </comment>
    <comment ref="H50" authorId="0">
      <text>
        <r>
          <rPr>
            <b/>
            <sz val="9"/>
            <color indexed="81"/>
            <rFont val="Tahoma"/>
            <family val="2"/>
          </rPr>
          <t>Roland:</t>
        </r>
        <r>
          <rPr>
            <sz val="9"/>
            <color indexed="81"/>
            <rFont val="Tahoma"/>
            <family val="2"/>
          </rPr>
          <t xml:space="preserve">
formule pour une 6éme date</t>
        </r>
      </text>
    </comment>
    <comment ref="I50" authorId="0">
      <text>
        <r>
          <rPr>
            <b/>
            <sz val="9"/>
            <color indexed="81"/>
            <rFont val="Tahoma"/>
            <family val="2"/>
          </rPr>
          <t>Roland:</t>
        </r>
        <r>
          <rPr>
            <sz val="9"/>
            <color indexed="81"/>
            <rFont val="Tahoma"/>
            <family val="2"/>
          </rPr>
          <t xml:space="preserve">
formule pour une 7éme date</t>
        </r>
      </text>
    </comment>
    <comment ref="J50" authorId="0">
      <text>
        <r>
          <rPr>
            <b/>
            <sz val="9"/>
            <color indexed="81"/>
            <rFont val="Tahoma"/>
            <family val="2"/>
          </rPr>
          <t>Roland:</t>
        </r>
        <r>
          <rPr>
            <sz val="9"/>
            <color indexed="81"/>
            <rFont val="Tahoma"/>
            <family val="2"/>
          </rPr>
          <t xml:space="preserve">
formule pour une 8éme date</t>
        </r>
      </text>
    </comment>
    <comment ref="K50" authorId="0">
      <text>
        <r>
          <rPr>
            <b/>
            <sz val="9"/>
            <color indexed="81"/>
            <rFont val="Tahoma"/>
            <family val="2"/>
          </rPr>
          <t>Roland:</t>
        </r>
        <r>
          <rPr>
            <sz val="9"/>
            <color indexed="81"/>
            <rFont val="Tahoma"/>
            <family val="2"/>
          </rPr>
          <t xml:space="preserve">
formule pour une 9éme date</t>
        </r>
      </text>
    </comment>
    <comment ref="L50" authorId="0">
      <text>
        <r>
          <rPr>
            <b/>
            <sz val="9"/>
            <color indexed="81"/>
            <rFont val="Tahoma"/>
            <family val="2"/>
          </rPr>
          <t>Roland:</t>
        </r>
        <r>
          <rPr>
            <sz val="9"/>
            <color indexed="81"/>
            <rFont val="Tahoma"/>
            <family val="2"/>
          </rPr>
          <t xml:space="preserve">
formule pour une 10éme date</t>
        </r>
      </text>
    </comment>
    <comment ref="D52" authorId="0">
      <text>
        <r>
          <rPr>
            <b/>
            <sz val="9"/>
            <color indexed="81"/>
            <rFont val="Tahoma"/>
            <family val="2"/>
          </rPr>
          <t>Roland:</t>
        </r>
        <r>
          <rPr>
            <sz val="9"/>
            <color indexed="81"/>
            <rFont val="Tahoma"/>
            <family val="2"/>
          </rPr>
          <t xml:space="preserve">
formule pour une 2éme date</t>
        </r>
      </text>
    </comment>
    <comment ref="E52" authorId="0">
      <text>
        <r>
          <rPr>
            <b/>
            <sz val="9"/>
            <color indexed="81"/>
            <rFont val="Tahoma"/>
            <family val="2"/>
          </rPr>
          <t>Roland:</t>
        </r>
        <r>
          <rPr>
            <sz val="9"/>
            <color indexed="81"/>
            <rFont val="Tahoma"/>
            <family val="2"/>
          </rPr>
          <t xml:space="preserve">
formule pour une 3éme date</t>
        </r>
      </text>
    </comment>
    <comment ref="F52" authorId="0">
      <text>
        <r>
          <rPr>
            <b/>
            <sz val="9"/>
            <color indexed="81"/>
            <rFont val="Tahoma"/>
            <family val="2"/>
          </rPr>
          <t>Roland:</t>
        </r>
        <r>
          <rPr>
            <sz val="9"/>
            <color indexed="81"/>
            <rFont val="Tahoma"/>
            <family val="2"/>
          </rPr>
          <t xml:space="preserve">
formule pour une 4éme date</t>
        </r>
      </text>
    </comment>
    <comment ref="G52" authorId="0">
      <text>
        <r>
          <rPr>
            <b/>
            <sz val="9"/>
            <color indexed="81"/>
            <rFont val="Tahoma"/>
            <family val="2"/>
          </rPr>
          <t>Roland:</t>
        </r>
        <r>
          <rPr>
            <sz val="9"/>
            <color indexed="81"/>
            <rFont val="Tahoma"/>
            <family val="2"/>
          </rPr>
          <t xml:space="preserve">
formule pour une 5éme date</t>
        </r>
      </text>
    </comment>
    <comment ref="H52" authorId="0">
      <text>
        <r>
          <rPr>
            <b/>
            <sz val="9"/>
            <color indexed="81"/>
            <rFont val="Tahoma"/>
            <family val="2"/>
          </rPr>
          <t>Roland:</t>
        </r>
        <r>
          <rPr>
            <sz val="9"/>
            <color indexed="81"/>
            <rFont val="Tahoma"/>
            <family val="2"/>
          </rPr>
          <t xml:space="preserve">
formule pour une 6éme date</t>
        </r>
      </text>
    </comment>
    <comment ref="I52" authorId="0">
      <text>
        <r>
          <rPr>
            <b/>
            <sz val="9"/>
            <color indexed="81"/>
            <rFont val="Tahoma"/>
            <family val="2"/>
          </rPr>
          <t>Roland:</t>
        </r>
        <r>
          <rPr>
            <sz val="9"/>
            <color indexed="81"/>
            <rFont val="Tahoma"/>
            <family val="2"/>
          </rPr>
          <t xml:space="preserve">
formule pour une 7éme date</t>
        </r>
      </text>
    </comment>
    <comment ref="J52" authorId="0">
      <text>
        <r>
          <rPr>
            <b/>
            <sz val="9"/>
            <color indexed="81"/>
            <rFont val="Tahoma"/>
            <family val="2"/>
          </rPr>
          <t>Roland:</t>
        </r>
        <r>
          <rPr>
            <sz val="9"/>
            <color indexed="81"/>
            <rFont val="Tahoma"/>
            <family val="2"/>
          </rPr>
          <t xml:space="preserve">
formule pour une 8éme date</t>
        </r>
      </text>
    </comment>
    <comment ref="K52" authorId="0">
      <text>
        <r>
          <rPr>
            <b/>
            <sz val="9"/>
            <color indexed="81"/>
            <rFont val="Tahoma"/>
            <family val="2"/>
          </rPr>
          <t>Roland:</t>
        </r>
        <r>
          <rPr>
            <sz val="9"/>
            <color indexed="81"/>
            <rFont val="Tahoma"/>
            <family val="2"/>
          </rPr>
          <t xml:space="preserve">
formule pour une 9éme date</t>
        </r>
      </text>
    </comment>
    <comment ref="L52" authorId="0">
      <text>
        <r>
          <rPr>
            <b/>
            <sz val="9"/>
            <color indexed="81"/>
            <rFont val="Tahoma"/>
            <family val="2"/>
          </rPr>
          <t>Roland:</t>
        </r>
        <r>
          <rPr>
            <sz val="9"/>
            <color indexed="81"/>
            <rFont val="Tahoma"/>
            <family val="2"/>
          </rPr>
          <t xml:space="preserve">
formule pour une 10éme date</t>
        </r>
      </text>
    </comment>
    <comment ref="D54" authorId="0">
      <text>
        <r>
          <rPr>
            <b/>
            <sz val="9"/>
            <color indexed="81"/>
            <rFont val="Tahoma"/>
            <family val="2"/>
          </rPr>
          <t>Roland:</t>
        </r>
        <r>
          <rPr>
            <sz val="9"/>
            <color indexed="81"/>
            <rFont val="Tahoma"/>
            <family val="2"/>
          </rPr>
          <t xml:space="preserve">
formule pour une 2éme date</t>
        </r>
      </text>
    </comment>
    <comment ref="E54" authorId="0">
      <text>
        <r>
          <rPr>
            <b/>
            <sz val="9"/>
            <color indexed="81"/>
            <rFont val="Tahoma"/>
            <family val="2"/>
          </rPr>
          <t>Roland:</t>
        </r>
        <r>
          <rPr>
            <sz val="9"/>
            <color indexed="81"/>
            <rFont val="Tahoma"/>
            <family val="2"/>
          </rPr>
          <t xml:space="preserve">
formule pour une 3éme date</t>
        </r>
      </text>
    </comment>
    <comment ref="F54" authorId="0">
      <text>
        <r>
          <rPr>
            <b/>
            <sz val="9"/>
            <color indexed="81"/>
            <rFont val="Tahoma"/>
            <family val="2"/>
          </rPr>
          <t>Roland:</t>
        </r>
        <r>
          <rPr>
            <sz val="9"/>
            <color indexed="81"/>
            <rFont val="Tahoma"/>
            <family val="2"/>
          </rPr>
          <t xml:space="preserve">
formule pour une 4éme date</t>
        </r>
      </text>
    </comment>
    <comment ref="G54" authorId="0">
      <text>
        <r>
          <rPr>
            <b/>
            <sz val="9"/>
            <color indexed="81"/>
            <rFont val="Tahoma"/>
            <family val="2"/>
          </rPr>
          <t>Roland:</t>
        </r>
        <r>
          <rPr>
            <sz val="9"/>
            <color indexed="81"/>
            <rFont val="Tahoma"/>
            <family val="2"/>
          </rPr>
          <t xml:space="preserve">
formule pour une 5éme date</t>
        </r>
      </text>
    </comment>
    <comment ref="H54" authorId="0">
      <text>
        <r>
          <rPr>
            <b/>
            <sz val="9"/>
            <color indexed="81"/>
            <rFont val="Tahoma"/>
            <family val="2"/>
          </rPr>
          <t>Roland:</t>
        </r>
        <r>
          <rPr>
            <sz val="9"/>
            <color indexed="81"/>
            <rFont val="Tahoma"/>
            <family val="2"/>
          </rPr>
          <t xml:space="preserve">
formule pour une 6éme date</t>
        </r>
      </text>
    </comment>
    <comment ref="I54" authorId="0">
      <text>
        <r>
          <rPr>
            <b/>
            <sz val="9"/>
            <color indexed="81"/>
            <rFont val="Tahoma"/>
            <family val="2"/>
          </rPr>
          <t>Roland:</t>
        </r>
        <r>
          <rPr>
            <sz val="9"/>
            <color indexed="81"/>
            <rFont val="Tahoma"/>
            <family val="2"/>
          </rPr>
          <t xml:space="preserve">
formule pour une 7éme date</t>
        </r>
      </text>
    </comment>
    <comment ref="J54" authorId="0">
      <text>
        <r>
          <rPr>
            <b/>
            <sz val="9"/>
            <color indexed="81"/>
            <rFont val="Tahoma"/>
            <family val="2"/>
          </rPr>
          <t>Roland:</t>
        </r>
        <r>
          <rPr>
            <sz val="9"/>
            <color indexed="81"/>
            <rFont val="Tahoma"/>
            <family val="2"/>
          </rPr>
          <t xml:space="preserve">
formule pour une 8éme date</t>
        </r>
      </text>
    </comment>
    <comment ref="K54" authorId="0">
      <text>
        <r>
          <rPr>
            <b/>
            <sz val="9"/>
            <color indexed="81"/>
            <rFont val="Tahoma"/>
            <family val="2"/>
          </rPr>
          <t>Roland:</t>
        </r>
        <r>
          <rPr>
            <sz val="9"/>
            <color indexed="81"/>
            <rFont val="Tahoma"/>
            <family val="2"/>
          </rPr>
          <t xml:space="preserve">
formule pour une 9éme date</t>
        </r>
      </text>
    </comment>
    <comment ref="L54" authorId="0">
      <text>
        <r>
          <rPr>
            <b/>
            <sz val="9"/>
            <color indexed="81"/>
            <rFont val="Tahoma"/>
            <family val="2"/>
          </rPr>
          <t>Roland:</t>
        </r>
        <r>
          <rPr>
            <sz val="9"/>
            <color indexed="81"/>
            <rFont val="Tahoma"/>
            <family val="2"/>
          </rPr>
          <t xml:space="preserve">
formule pour une 10éme date</t>
        </r>
      </text>
    </comment>
    <comment ref="D56" authorId="0">
      <text>
        <r>
          <rPr>
            <b/>
            <sz val="9"/>
            <color indexed="81"/>
            <rFont val="Tahoma"/>
            <family val="2"/>
          </rPr>
          <t>Roland:</t>
        </r>
        <r>
          <rPr>
            <sz val="9"/>
            <color indexed="81"/>
            <rFont val="Tahoma"/>
            <family val="2"/>
          </rPr>
          <t xml:space="preserve">
formule pour une 2éme date</t>
        </r>
      </text>
    </comment>
    <comment ref="E56" authorId="0">
      <text>
        <r>
          <rPr>
            <b/>
            <sz val="9"/>
            <color indexed="81"/>
            <rFont val="Tahoma"/>
            <family val="2"/>
          </rPr>
          <t>Roland:</t>
        </r>
        <r>
          <rPr>
            <sz val="9"/>
            <color indexed="81"/>
            <rFont val="Tahoma"/>
            <family val="2"/>
          </rPr>
          <t xml:space="preserve">
formule pour une 3éme date</t>
        </r>
      </text>
    </comment>
    <comment ref="F56" authorId="0">
      <text>
        <r>
          <rPr>
            <b/>
            <sz val="9"/>
            <color indexed="81"/>
            <rFont val="Tahoma"/>
            <family val="2"/>
          </rPr>
          <t>Roland:</t>
        </r>
        <r>
          <rPr>
            <sz val="9"/>
            <color indexed="81"/>
            <rFont val="Tahoma"/>
            <family val="2"/>
          </rPr>
          <t xml:space="preserve">
formule pour une 4éme date</t>
        </r>
      </text>
    </comment>
    <comment ref="G56" authorId="0">
      <text>
        <r>
          <rPr>
            <b/>
            <sz val="9"/>
            <color indexed="81"/>
            <rFont val="Tahoma"/>
            <family val="2"/>
          </rPr>
          <t>Roland:</t>
        </r>
        <r>
          <rPr>
            <sz val="9"/>
            <color indexed="81"/>
            <rFont val="Tahoma"/>
            <family val="2"/>
          </rPr>
          <t xml:space="preserve">
formule pour une 5éme date</t>
        </r>
      </text>
    </comment>
    <comment ref="H56" authorId="0">
      <text>
        <r>
          <rPr>
            <b/>
            <sz val="9"/>
            <color indexed="81"/>
            <rFont val="Tahoma"/>
            <family val="2"/>
          </rPr>
          <t>Roland:</t>
        </r>
        <r>
          <rPr>
            <sz val="9"/>
            <color indexed="81"/>
            <rFont val="Tahoma"/>
            <family val="2"/>
          </rPr>
          <t xml:space="preserve">
formule pour une 6éme date</t>
        </r>
      </text>
    </comment>
    <comment ref="I56" authorId="0">
      <text>
        <r>
          <rPr>
            <b/>
            <sz val="9"/>
            <color indexed="81"/>
            <rFont val="Tahoma"/>
            <family val="2"/>
          </rPr>
          <t>Roland:</t>
        </r>
        <r>
          <rPr>
            <sz val="9"/>
            <color indexed="81"/>
            <rFont val="Tahoma"/>
            <family val="2"/>
          </rPr>
          <t xml:space="preserve">
formule pour une 7éme date</t>
        </r>
      </text>
    </comment>
    <comment ref="J56" authorId="0">
      <text>
        <r>
          <rPr>
            <b/>
            <sz val="9"/>
            <color indexed="81"/>
            <rFont val="Tahoma"/>
            <family val="2"/>
          </rPr>
          <t>Roland:</t>
        </r>
        <r>
          <rPr>
            <sz val="9"/>
            <color indexed="81"/>
            <rFont val="Tahoma"/>
            <family val="2"/>
          </rPr>
          <t xml:space="preserve">
formule pour une 8éme date</t>
        </r>
      </text>
    </comment>
    <comment ref="K56" authorId="0">
      <text>
        <r>
          <rPr>
            <b/>
            <sz val="9"/>
            <color indexed="81"/>
            <rFont val="Tahoma"/>
            <family val="2"/>
          </rPr>
          <t>Roland:</t>
        </r>
        <r>
          <rPr>
            <sz val="9"/>
            <color indexed="81"/>
            <rFont val="Tahoma"/>
            <family val="2"/>
          </rPr>
          <t xml:space="preserve">
formule pour une 9éme date</t>
        </r>
      </text>
    </comment>
    <comment ref="L56" authorId="0">
      <text>
        <r>
          <rPr>
            <b/>
            <sz val="9"/>
            <color indexed="81"/>
            <rFont val="Tahoma"/>
            <family val="2"/>
          </rPr>
          <t>Roland:</t>
        </r>
        <r>
          <rPr>
            <sz val="9"/>
            <color indexed="81"/>
            <rFont val="Tahoma"/>
            <family val="2"/>
          </rPr>
          <t xml:space="preserve">
formule pour une 10éme date</t>
        </r>
      </text>
    </comment>
    <comment ref="D58" authorId="0">
      <text>
        <r>
          <rPr>
            <b/>
            <sz val="9"/>
            <color indexed="81"/>
            <rFont val="Tahoma"/>
            <family val="2"/>
          </rPr>
          <t>Roland:</t>
        </r>
        <r>
          <rPr>
            <sz val="9"/>
            <color indexed="81"/>
            <rFont val="Tahoma"/>
            <family val="2"/>
          </rPr>
          <t xml:space="preserve">
formule pour une 2éme date</t>
        </r>
      </text>
    </comment>
    <comment ref="E58" authorId="0">
      <text>
        <r>
          <rPr>
            <b/>
            <sz val="9"/>
            <color indexed="81"/>
            <rFont val="Tahoma"/>
            <family val="2"/>
          </rPr>
          <t>Roland:</t>
        </r>
        <r>
          <rPr>
            <sz val="9"/>
            <color indexed="81"/>
            <rFont val="Tahoma"/>
            <family val="2"/>
          </rPr>
          <t xml:space="preserve">
formule pour une 3éme date</t>
        </r>
      </text>
    </comment>
    <comment ref="F58" authorId="0">
      <text>
        <r>
          <rPr>
            <b/>
            <sz val="9"/>
            <color indexed="81"/>
            <rFont val="Tahoma"/>
            <family val="2"/>
          </rPr>
          <t>Roland:</t>
        </r>
        <r>
          <rPr>
            <sz val="9"/>
            <color indexed="81"/>
            <rFont val="Tahoma"/>
            <family val="2"/>
          </rPr>
          <t xml:space="preserve">
formule pour une 4éme date</t>
        </r>
      </text>
    </comment>
    <comment ref="G58" authorId="0">
      <text>
        <r>
          <rPr>
            <b/>
            <sz val="9"/>
            <color indexed="81"/>
            <rFont val="Tahoma"/>
            <family val="2"/>
          </rPr>
          <t>Roland:</t>
        </r>
        <r>
          <rPr>
            <sz val="9"/>
            <color indexed="81"/>
            <rFont val="Tahoma"/>
            <family val="2"/>
          </rPr>
          <t xml:space="preserve">
formule pour une 5éme date</t>
        </r>
      </text>
    </comment>
    <comment ref="H58" authorId="0">
      <text>
        <r>
          <rPr>
            <b/>
            <sz val="9"/>
            <color indexed="81"/>
            <rFont val="Tahoma"/>
            <family val="2"/>
          </rPr>
          <t>Roland:</t>
        </r>
        <r>
          <rPr>
            <sz val="9"/>
            <color indexed="81"/>
            <rFont val="Tahoma"/>
            <family val="2"/>
          </rPr>
          <t xml:space="preserve">
formule pour une 6éme date</t>
        </r>
      </text>
    </comment>
    <comment ref="I58" authorId="0">
      <text>
        <r>
          <rPr>
            <b/>
            <sz val="9"/>
            <color indexed="81"/>
            <rFont val="Tahoma"/>
            <family val="2"/>
          </rPr>
          <t>Roland:</t>
        </r>
        <r>
          <rPr>
            <sz val="9"/>
            <color indexed="81"/>
            <rFont val="Tahoma"/>
            <family val="2"/>
          </rPr>
          <t xml:space="preserve">
formule pour une 7éme date</t>
        </r>
      </text>
    </comment>
    <comment ref="J58" authorId="0">
      <text>
        <r>
          <rPr>
            <b/>
            <sz val="9"/>
            <color indexed="81"/>
            <rFont val="Tahoma"/>
            <family val="2"/>
          </rPr>
          <t>Roland:</t>
        </r>
        <r>
          <rPr>
            <sz val="9"/>
            <color indexed="81"/>
            <rFont val="Tahoma"/>
            <family val="2"/>
          </rPr>
          <t xml:space="preserve">
formule pour une 8éme date</t>
        </r>
      </text>
    </comment>
    <comment ref="K58" authorId="0">
      <text>
        <r>
          <rPr>
            <b/>
            <sz val="9"/>
            <color indexed="81"/>
            <rFont val="Tahoma"/>
            <family val="2"/>
          </rPr>
          <t>Roland:</t>
        </r>
        <r>
          <rPr>
            <sz val="9"/>
            <color indexed="81"/>
            <rFont val="Tahoma"/>
            <family val="2"/>
          </rPr>
          <t xml:space="preserve">
formule pour une 9éme date</t>
        </r>
      </text>
    </comment>
    <comment ref="L58" authorId="0">
      <text>
        <r>
          <rPr>
            <b/>
            <sz val="9"/>
            <color indexed="81"/>
            <rFont val="Tahoma"/>
            <family val="2"/>
          </rPr>
          <t>Roland:</t>
        </r>
        <r>
          <rPr>
            <sz val="9"/>
            <color indexed="81"/>
            <rFont val="Tahoma"/>
            <family val="2"/>
          </rPr>
          <t xml:space="preserve">
formule pour une 10éme date</t>
        </r>
      </text>
    </comment>
    <comment ref="D60" authorId="0">
      <text>
        <r>
          <rPr>
            <b/>
            <sz val="9"/>
            <color indexed="81"/>
            <rFont val="Tahoma"/>
            <family val="2"/>
          </rPr>
          <t>Roland:</t>
        </r>
        <r>
          <rPr>
            <sz val="9"/>
            <color indexed="81"/>
            <rFont val="Tahoma"/>
            <family val="2"/>
          </rPr>
          <t xml:space="preserve">
formule pour une 2éme date</t>
        </r>
      </text>
    </comment>
    <comment ref="E60" authorId="0">
      <text>
        <r>
          <rPr>
            <b/>
            <sz val="9"/>
            <color indexed="81"/>
            <rFont val="Tahoma"/>
            <family val="2"/>
          </rPr>
          <t>Roland:</t>
        </r>
        <r>
          <rPr>
            <sz val="9"/>
            <color indexed="81"/>
            <rFont val="Tahoma"/>
            <family val="2"/>
          </rPr>
          <t xml:space="preserve">
formule pour une 3éme date</t>
        </r>
      </text>
    </comment>
    <comment ref="F60" authorId="0">
      <text>
        <r>
          <rPr>
            <b/>
            <sz val="9"/>
            <color indexed="81"/>
            <rFont val="Tahoma"/>
            <family val="2"/>
          </rPr>
          <t>Roland:</t>
        </r>
        <r>
          <rPr>
            <sz val="9"/>
            <color indexed="81"/>
            <rFont val="Tahoma"/>
            <family val="2"/>
          </rPr>
          <t xml:space="preserve">
formule pour une 4éme date</t>
        </r>
      </text>
    </comment>
    <comment ref="G60" authorId="0">
      <text>
        <r>
          <rPr>
            <b/>
            <sz val="9"/>
            <color indexed="81"/>
            <rFont val="Tahoma"/>
            <family val="2"/>
          </rPr>
          <t>Roland:</t>
        </r>
        <r>
          <rPr>
            <sz val="9"/>
            <color indexed="81"/>
            <rFont val="Tahoma"/>
            <family val="2"/>
          </rPr>
          <t xml:space="preserve">
formule pour une 5éme date</t>
        </r>
      </text>
    </comment>
    <comment ref="H60" authorId="0">
      <text>
        <r>
          <rPr>
            <b/>
            <sz val="9"/>
            <color indexed="81"/>
            <rFont val="Tahoma"/>
            <family val="2"/>
          </rPr>
          <t>Roland:</t>
        </r>
        <r>
          <rPr>
            <sz val="9"/>
            <color indexed="81"/>
            <rFont val="Tahoma"/>
            <family val="2"/>
          </rPr>
          <t xml:space="preserve">
formule pour une 6éme date</t>
        </r>
      </text>
    </comment>
    <comment ref="I60" authorId="0">
      <text>
        <r>
          <rPr>
            <b/>
            <sz val="9"/>
            <color indexed="81"/>
            <rFont val="Tahoma"/>
            <family val="2"/>
          </rPr>
          <t>Roland:</t>
        </r>
        <r>
          <rPr>
            <sz val="9"/>
            <color indexed="81"/>
            <rFont val="Tahoma"/>
            <family val="2"/>
          </rPr>
          <t xml:space="preserve">
formule pour une 7éme date</t>
        </r>
      </text>
    </comment>
    <comment ref="J60" authorId="0">
      <text>
        <r>
          <rPr>
            <b/>
            <sz val="9"/>
            <color indexed="81"/>
            <rFont val="Tahoma"/>
            <family val="2"/>
          </rPr>
          <t>Roland:</t>
        </r>
        <r>
          <rPr>
            <sz val="9"/>
            <color indexed="81"/>
            <rFont val="Tahoma"/>
            <family val="2"/>
          </rPr>
          <t xml:space="preserve">
formule pour une 8éme date</t>
        </r>
      </text>
    </comment>
    <comment ref="K60" authorId="0">
      <text>
        <r>
          <rPr>
            <b/>
            <sz val="9"/>
            <color indexed="81"/>
            <rFont val="Tahoma"/>
            <family val="2"/>
          </rPr>
          <t>Roland:</t>
        </r>
        <r>
          <rPr>
            <sz val="9"/>
            <color indexed="81"/>
            <rFont val="Tahoma"/>
            <family val="2"/>
          </rPr>
          <t xml:space="preserve">
formule pour une 9éme date</t>
        </r>
      </text>
    </comment>
    <comment ref="L60" authorId="0">
      <text>
        <r>
          <rPr>
            <b/>
            <sz val="9"/>
            <color indexed="81"/>
            <rFont val="Tahoma"/>
            <family val="2"/>
          </rPr>
          <t>Roland:</t>
        </r>
        <r>
          <rPr>
            <sz val="9"/>
            <color indexed="81"/>
            <rFont val="Tahoma"/>
            <family val="2"/>
          </rPr>
          <t xml:space="preserve">
formule pour une 10éme date</t>
        </r>
      </text>
    </comment>
    <comment ref="D62" authorId="0">
      <text>
        <r>
          <rPr>
            <b/>
            <sz val="9"/>
            <color indexed="81"/>
            <rFont val="Tahoma"/>
            <family val="2"/>
          </rPr>
          <t>Roland:</t>
        </r>
        <r>
          <rPr>
            <sz val="9"/>
            <color indexed="81"/>
            <rFont val="Tahoma"/>
            <family val="2"/>
          </rPr>
          <t xml:space="preserve">
formule pour une 2éme date</t>
        </r>
      </text>
    </comment>
    <comment ref="E62" authorId="0">
      <text>
        <r>
          <rPr>
            <b/>
            <sz val="9"/>
            <color indexed="81"/>
            <rFont val="Tahoma"/>
            <family val="2"/>
          </rPr>
          <t>Roland:</t>
        </r>
        <r>
          <rPr>
            <sz val="9"/>
            <color indexed="81"/>
            <rFont val="Tahoma"/>
            <family val="2"/>
          </rPr>
          <t xml:space="preserve">
formule pour une 3éme date</t>
        </r>
      </text>
    </comment>
    <comment ref="F62" authorId="0">
      <text>
        <r>
          <rPr>
            <b/>
            <sz val="9"/>
            <color indexed="81"/>
            <rFont val="Tahoma"/>
            <family val="2"/>
          </rPr>
          <t>Roland:</t>
        </r>
        <r>
          <rPr>
            <sz val="9"/>
            <color indexed="81"/>
            <rFont val="Tahoma"/>
            <family val="2"/>
          </rPr>
          <t xml:space="preserve">
formule pour une 4éme date</t>
        </r>
      </text>
    </comment>
    <comment ref="G62" authorId="0">
      <text>
        <r>
          <rPr>
            <b/>
            <sz val="9"/>
            <color indexed="81"/>
            <rFont val="Tahoma"/>
            <family val="2"/>
          </rPr>
          <t>Roland:</t>
        </r>
        <r>
          <rPr>
            <sz val="9"/>
            <color indexed="81"/>
            <rFont val="Tahoma"/>
            <family val="2"/>
          </rPr>
          <t xml:space="preserve">
formule pour une 5éme date</t>
        </r>
      </text>
    </comment>
    <comment ref="H62" authorId="0">
      <text>
        <r>
          <rPr>
            <b/>
            <sz val="9"/>
            <color indexed="81"/>
            <rFont val="Tahoma"/>
            <family val="2"/>
          </rPr>
          <t>Roland:</t>
        </r>
        <r>
          <rPr>
            <sz val="9"/>
            <color indexed="81"/>
            <rFont val="Tahoma"/>
            <family val="2"/>
          </rPr>
          <t xml:space="preserve">
formule pour une 6éme date</t>
        </r>
      </text>
    </comment>
    <comment ref="I62" authorId="0">
      <text>
        <r>
          <rPr>
            <b/>
            <sz val="9"/>
            <color indexed="81"/>
            <rFont val="Tahoma"/>
            <family val="2"/>
          </rPr>
          <t>Roland:</t>
        </r>
        <r>
          <rPr>
            <sz val="9"/>
            <color indexed="81"/>
            <rFont val="Tahoma"/>
            <family val="2"/>
          </rPr>
          <t xml:space="preserve">
formule pour une 7éme date</t>
        </r>
      </text>
    </comment>
    <comment ref="J62" authorId="0">
      <text>
        <r>
          <rPr>
            <b/>
            <sz val="9"/>
            <color indexed="81"/>
            <rFont val="Tahoma"/>
            <family val="2"/>
          </rPr>
          <t>Roland:</t>
        </r>
        <r>
          <rPr>
            <sz val="9"/>
            <color indexed="81"/>
            <rFont val="Tahoma"/>
            <family val="2"/>
          </rPr>
          <t xml:space="preserve">
formule pour une 8éme date</t>
        </r>
      </text>
    </comment>
    <comment ref="K62" authorId="0">
      <text>
        <r>
          <rPr>
            <b/>
            <sz val="9"/>
            <color indexed="81"/>
            <rFont val="Tahoma"/>
            <family val="2"/>
          </rPr>
          <t>Roland:</t>
        </r>
        <r>
          <rPr>
            <sz val="9"/>
            <color indexed="81"/>
            <rFont val="Tahoma"/>
            <family val="2"/>
          </rPr>
          <t xml:space="preserve">
formule pour une 9éme date</t>
        </r>
      </text>
    </comment>
    <comment ref="L62" authorId="0">
      <text>
        <r>
          <rPr>
            <b/>
            <sz val="9"/>
            <color indexed="81"/>
            <rFont val="Tahoma"/>
            <family val="2"/>
          </rPr>
          <t>Roland:</t>
        </r>
        <r>
          <rPr>
            <sz val="9"/>
            <color indexed="81"/>
            <rFont val="Tahoma"/>
            <family val="2"/>
          </rPr>
          <t xml:space="preserve">
formule pour une 10éme date</t>
        </r>
      </text>
    </comment>
    <comment ref="D64" authorId="0">
      <text>
        <r>
          <rPr>
            <b/>
            <sz val="9"/>
            <color indexed="81"/>
            <rFont val="Tahoma"/>
            <family val="2"/>
          </rPr>
          <t>Roland:</t>
        </r>
        <r>
          <rPr>
            <sz val="9"/>
            <color indexed="81"/>
            <rFont val="Tahoma"/>
            <family val="2"/>
          </rPr>
          <t xml:space="preserve">
formule pour une 2éme date</t>
        </r>
      </text>
    </comment>
    <comment ref="E64" authorId="0">
      <text>
        <r>
          <rPr>
            <b/>
            <sz val="9"/>
            <color indexed="81"/>
            <rFont val="Tahoma"/>
            <family val="2"/>
          </rPr>
          <t>Roland:</t>
        </r>
        <r>
          <rPr>
            <sz val="9"/>
            <color indexed="81"/>
            <rFont val="Tahoma"/>
            <family val="2"/>
          </rPr>
          <t xml:space="preserve">
formule pour une 3éme date</t>
        </r>
      </text>
    </comment>
    <comment ref="F64" authorId="0">
      <text>
        <r>
          <rPr>
            <b/>
            <sz val="9"/>
            <color indexed="81"/>
            <rFont val="Tahoma"/>
            <family val="2"/>
          </rPr>
          <t>Roland:</t>
        </r>
        <r>
          <rPr>
            <sz val="9"/>
            <color indexed="81"/>
            <rFont val="Tahoma"/>
            <family val="2"/>
          </rPr>
          <t xml:space="preserve">
formule pour une 4éme date</t>
        </r>
      </text>
    </comment>
    <comment ref="G64" authorId="0">
      <text>
        <r>
          <rPr>
            <b/>
            <sz val="9"/>
            <color indexed="81"/>
            <rFont val="Tahoma"/>
            <family val="2"/>
          </rPr>
          <t>Roland:</t>
        </r>
        <r>
          <rPr>
            <sz val="9"/>
            <color indexed="81"/>
            <rFont val="Tahoma"/>
            <family val="2"/>
          </rPr>
          <t xml:space="preserve">
formule pour une 5éme date</t>
        </r>
      </text>
    </comment>
    <comment ref="H64" authorId="0">
      <text>
        <r>
          <rPr>
            <b/>
            <sz val="9"/>
            <color indexed="81"/>
            <rFont val="Tahoma"/>
            <family val="2"/>
          </rPr>
          <t>Roland:</t>
        </r>
        <r>
          <rPr>
            <sz val="9"/>
            <color indexed="81"/>
            <rFont val="Tahoma"/>
            <family val="2"/>
          </rPr>
          <t xml:space="preserve">
formule pour une 6éme date</t>
        </r>
      </text>
    </comment>
    <comment ref="I64" authorId="0">
      <text>
        <r>
          <rPr>
            <b/>
            <sz val="9"/>
            <color indexed="81"/>
            <rFont val="Tahoma"/>
            <family val="2"/>
          </rPr>
          <t>Roland:</t>
        </r>
        <r>
          <rPr>
            <sz val="9"/>
            <color indexed="81"/>
            <rFont val="Tahoma"/>
            <family val="2"/>
          </rPr>
          <t xml:space="preserve">
formule pour une 7éme date</t>
        </r>
      </text>
    </comment>
    <comment ref="J64" authorId="0">
      <text>
        <r>
          <rPr>
            <b/>
            <sz val="9"/>
            <color indexed="81"/>
            <rFont val="Tahoma"/>
            <family val="2"/>
          </rPr>
          <t>Roland:</t>
        </r>
        <r>
          <rPr>
            <sz val="9"/>
            <color indexed="81"/>
            <rFont val="Tahoma"/>
            <family val="2"/>
          </rPr>
          <t xml:space="preserve">
formule pour une 8éme date</t>
        </r>
      </text>
    </comment>
    <comment ref="K64" authorId="0">
      <text>
        <r>
          <rPr>
            <b/>
            <sz val="9"/>
            <color indexed="81"/>
            <rFont val="Tahoma"/>
            <family val="2"/>
          </rPr>
          <t>Roland:</t>
        </r>
        <r>
          <rPr>
            <sz val="9"/>
            <color indexed="81"/>
            <rFont val="Tahoma"/>
            <family val="2"/>
          </rPr>
          <t xml:space="preserve">
formule pour une 9éme date</t>
        </r>
      </text>
    </comment>
    <comment ref="L64" authorId="0">
      <text>
        <r>
          <rPr>
            <b/>
            <sz val="9"/>
            <color indexed="81"/>
            <rFont val="Tahoma"/>
            <family val="2"/>
          </rPr>
          <t>Roland:</t>
        </r>
        <r>
          <rPr>
            <sz val="9"/>
            <color indexed="81"/>
            <rFont val="Tahoma"/>
            <family val="2"/>
          </rPr>
          <t xml:space="preserve">
formule pour une 10éme date</t>
        </r>
      </text>
    </comment>
    <comment ref="D66" authorId="0">
      <text>
        <r>
          <rPr>
            <b/>
            <sz val="9"/>
            <color indexed="81"/>
            <rFont val="Tahoma"/>
            <family val="2"/>
          </rPr>
          <t>Roland:</t>
        </r>
        <r>
          <rPr>
            <sz val="9"/>
            <color indexed="81"/>
            <rFont val="Tahoma"/>
            <family val="2"/>
          </rPr>
          <t xml:space="preserve">
formule pour une 2éme date</t>
        </r>
      </text>
    </comment>
    <comment ref="E66" authorId="0">
      <text>
        <r>
          <rPr>
            <b/>
            <sz val="9"/>
            <color indexed="81"/>
            <rFont val="Tahoma"/>
            <family val="2"/>
          </rPr>
          <t>Roland:</t>
        </r>
        <r>
          <rPr>
            <sz val="9"/>
            <color indexed="81"/>
            <rFont val="Tahoma"/>
            <family val="2"/>
          </rPr>
          <t xml:space="preserve">
formule pour une 3éme date</t>
        </r>
      </text>
    </comment>
    <comment ref="F66" authorId="0">
      <text>
        <r>
          <rPr>
            <b/>
            <sz val="9"/>
            <color indexed="81"/>
            <rFont val="Tahoma"/>
            <family val="2"/>
          </rPr>
          <t>Roland:</t>
        </r>
        <r>
          <rPr>
            <sz val="9"/>
            <color indexed="81"/>
            <rFont val="Tahoma"/>
            <family val="2"/>
          </rPr>
          <t xml:space="preserve">
formule pour une 4éme date</t>
        </r>
      </text>
    </comment>
    <comment ref="G66" authorId="0">
      <text>
        <r>
          <rPr>
            <b/>
            <sz val="9"/>
            <color indexed="81"/>
            <rFont val="Tahoma"/>
            <family val="2"/>
          </rPr>
          <t>Roland:</t>
        </r>
        <r>
          <rPr>
            <sz val="9"/>
            <color indexed="81"/>
            <rFont val="Tahoma"/>
            <family val="2"/>
          </rPr>
          <t xml:space="preserve">
formule pour une 5éme date</t>
        </r>
      </text>
    </comment>
    <comment ref="H66" authorId="0">
      <text>
        <r>
          <rPr>
            <b/>
            <sz val="9"/>
            <color indexed="81"/>
            <rFont val="Tahoma"/>
            <family val="2"/>
          </rPr>
          <t>Roland:</t>
        </r>
        <r>
          <rPr>
            <sz val="9"/>
            <color indexed="81"/>
            <rFont val="Tahoma"/>
            <family val="2"/>
          </rPr>
          <t xml:space="preserve">
formule pour une 6éme date</t>
        </r>
      </text>
    </comment>
    <comment ref="I66" authorId="0">
      <text>
        <r>
          <rPr>
            <b/>
            <sz val="9"/>
            <color indexed="81"/>
            <rFont val="Tahoma"/>
            <family val="2"/>
          </rPr>
          <t>Roland:</t>
        </r>
        <r>
          <rPr>
            <sz val="9"/>
            <color indexed="81"/>
            <rFont val="Tahoma"/>
            <family val="2"/>
          </rPr>
          <t xml:space="preserve">
formule pour une 7éme date</t>
        </r>
      </text>
    </comment>
    <comment ref="J66" authorId="0">
      <text>
        <r>
          <rPr>
            <b/>
            <sz val="9"/>
            <color indexed="81"/>
            <rFont val="Tahoma"/>
            <family val="2"/>
          </rPr>
          <t>Roland:</t>
        </r>
        <r>
          <rPr>
            <sz val="9"/>
            <color indexed="81"/>
            <rFont val="Tahoma"/>
            <family val="2"/>
          </rPr>
          <t xml:space="preserve">
formule pour une 8éme date</t>
        </r>
      </text>
    </comment>
    <comment ref="K66" authorId="0">
      <text>
        <r>
          <rPr>
            <b/>
            <sz val="9"/>
            <color indexed="81"/>
            <rFont val="Tahoma"/>
            <family val="2"/>
          </rPr>
          <t>Roland:</t>
        </r>
        <r>
          <rPr>
            <sz val="9"/>
            <color indexed="81"/>
            <rFont val="Tahoma"/>
            <family val="2"/>
          </rPr>
          <t xml:space="preserve">
formule pour une 9éme date</t>
        </r>
      </text>
    </comment>
    <comment ref="L66" authorId="0">
      <text>
        <r>
          <rPr>
            <b/>
            <sz val="9"/>
            <color indexed="81"/>
            <rFont val="Tahoma"/>
            <family val="2"/>
          </rPr>
          <t>Roland:</t>
        </r>
        <r>
          <rPr>
            <sz val="9"/>
            <color indexed="81"/>
            <rFont val="Tahoma"/>
            <family val="2"/>
          </rPr>
          <t xml:space="preserve">
formule pour une 10éme date</t>
        </r>
      </text>
    </comment>
    <comment ref="D68" authorId="0">
      <text>
        <r>
          <rPr>
            <b/>
            <sz val="9"/>
            <color indexed="81"/>
            <rFont val="Tahoma"/>
            <family val="2"/>
          </rPr>
          <t>Roland:</t>
        </r>
        <r>
          <rPr>
            <sz val="9"/>
            <color indexed="81"/>
            <rFont val="Tahoma"/>
            <family val="2"/>
          </rPr>
          <t xml:space="preserve">
formule pour une 2éme date</t>
        </r>
      </text>
    </comment>
    <comment ref="E68" authorId="0">
      <text>
        <r>
          <rPr>
            <b/>
            <sz val="9"/>
            <color indexed="81"/>
            <rFont val="Tahoma"/>
            <family val="2"/>
          </rPr>
          <t>Roland:</t>
        </r>
        <r>
          <rPr>
            <sz val="9"/>
            <color indexed="81"/>
            <rFont val="Tahoma"/>
            <family val="2"/>
          </rPr>
          <t xml:space="preserve">
formule pour une 3éme date</t>
        </r>
      </text>
    </comment>
    <comment ref="F68" authorId="0">
      <text>
        <r>
          <rPr>
            <b/>
            <sz val="9"/>
            <color indexed="81"/>
            <rFont val="Tahoma"/>
            <family val="2"/>
          </rPr>
          <t>Roland:</t>
        </r>
        <r>
          <rPr>
            <sz val="9"/>
            <color indexed="81"/>
            <rFont val="Tahoma"/>
            <family val="2"/>
          </rPr>
          <t xml:space="preserve">
formule pour une 4éme date</t>
        </r>
      </text>
    </comment>
    <comment ref="G68" authorId="0">
      <text>
        <r>
          <rPr>
            <b/>
            <sz val="9"/>
            <color indexed="81"/>
            <rFont val="Tahoma"/>
            <family val="2"/>
          </rPr>
          <t>Roland:</t>
        </r>
        <r>
          <rPr>
            <sz val="9"/>
            <color indexed="81"/>
            <rFont val="Tahoma"/>
            <family val="2"/>
          </rPr>
          <t xml:space="preserve">
formule pour une 5éme date</t>
        </r>
      </text>
    </comment>
    <comment ref="H68" authorId="0">
      <text>
        <r>
          <rPr>
            <b/>
            <sz val="9"/>
            <color indexed="81"/>
            <rFont val="Tahoma"/>
            <family val="2"/>
          </rPr>
          <t>Roland:</t>
        </r>
        <r>
          <rPr>
            <sz val="9"/>
            <color indexed="81"/>
            <rFont val="Tahoma"/>
            <family val="2"/>
          </rPr>
          <t xml:space="preserve">
formule pour une 6éme date</t>
        </r>
      </text>
    </comment>
    <comment ref="I68" authorId="0">
      <text>
        <r>
          <rPr>
            <b/>
            <sz val="9"/>
            <color indexed="81"/>
            <rFont val="Tahoma"/>
            <family val="2"/>
          </rPr>
          <t>Roland:</t>
        </r>
        <r>
          <rPr>
            <sz val="9"/>
            <color indexed="81"/>
            <rFont val="Tahoma"/>
            <family val="2"/>
          </rPr>
          <t xml:space="preserve">
formule pour une 7éme date</t>
        </r>
      </text>
    </comment>
    <comment ref="J68" authorId="0">
      <text>
        <r>
          <rPr>
            <b/>
            <sz val="9"/>
            <color indexed="81"/>
            <rFont val="Tahoma"/>
            <family val="2"/>
          </rPr>
          <t>Roland:</t>
        </r>
        <r>
          <rPr>
            <sz val="9"/>
            <color indexed="81"/>
            <rFont val="Tahoma"/>
            <family val="2"/>
          </rPr>
          <t xml:space="preserve">
formule pour une 8éme date</t>
        </r>
      </text>
    </comment>
    <comment ref="K68" authorId="0">
      <text>
        <r>
          <rPr>
            <b/>
            <sz val="9"/>
            <color indexed="81"/>
            <rFont val="Tahoma"/>
            <family val="2"/>
          </rPr>
          <t>Roland:</t>
        </r>
        <r>
          <rPr>
            <sz val="9"/>
            <color indexed="81"/>
            <rFont val="Tahoma"/>
            <family val="2"/>
          </rPr>
          <t xml:space="preserve">
formule pour une 9éme date</t>
        </r>
      </text>
    </comment>
    <comment ref="L68" authorId="0">
      <text>
        <r>
          <rPr>
            <b/>
            <sz val="9"/>
            <color indexed="81"/>
            <rFont val="Tahoma"/>
            <family val="2"/>
          </rPr>
          <t>Roland:</t>
        </r>
        <r>
          <rPr>
            <sz val="9"/>
            <color indexed="81"/>
            <rFont val="Tahoma"/>
            <family val="2"/>
          </rPr>
          <t xml:space="preserve">
formule pour une 10éme date</t>
        </r>
      </text>
    </comment>
    <comment ref="D70" authorId="0">
      <text>
        <r>
          <rPr>
            <b/>
            <sz val="9"/>
            <color indexed="81"/>
            <rFont val="Tahoma"/>
            <family val="2"/>
          </rPr>
          <t>Roland:</t>
        </r>
        <r>
          <rPr>
            <sz val="9"/>
            <color indexed="81"/>
            <rFont val="Tahoma"/>
            <family val="2"/>
          </rPr>
          <t xml:space="preserve">
formule pour une 2éme date</t>
        </r>
      </text>
    </comment>
    <comment ref="E70" authorId="0">
      <text>
        <r>
          <rPr>
            <b/>
            <sz val="9"/>
            <color indexed="81"/>
            <rFont val="Tahoma"/>
            <family val="2"/>
          </rPr>
          <t>Roland:</t>
        </r>
        <r>
          <rPr>
            <sz val="9"/>
            <color indexed="81"/>
            <rFont val="Tahoma"/>
            <family val="2"/>
          </rPr>
          <t xml:space="preserve">
formule pour une 3éme date</t>
        </r>
      </text>
    </comment>
    <comment ref="F70" authorId="0">
      <text>
        <r>
          <rPr>
            <b/>
            <sz val="9"/>
            <color indexed="81"/>
            <rFont val="Tahoma"/>
            <family val="2"/>
          </rPr>
          <t>Roland:</t>
        </r>
        <r>
          <rPr>
            <sz val="9"/>
            <color indexed="81"/>
            <rFont val="Tahoma"/>
            <family val="2"/>
          </rPr>
          <t xml:space="preserve">
formule pour une 4éme date</t>
        </r>
      </text>
    </comment>
    <comment ref="G70" authorId="0">
      <text>
        <r>
          <rPr>
            <b/>
            <sz val="9"/>
            <color indexed="81"/>
            <rFont val="Tahoma"/>
            <family val="2"/>
          </rPr>
          <t>Roland:</t>
        </r>
        <r>
          <rPr>
            <sz val="9"/>
            <color indexed="81"/>
            <rFont val="Tahoma"/>
            <family val="2"/>
          </rPr>
          <t xml:space="preserve">
formule pour une 5éme date</t>
        </r>
      </text>
    </comment>
    <comment ref="H70" authorId="0">
      <text>
        <r>
          <rPr>
            <b/>
            <sz val="9"/>
            <color indexed="81"/>
            <rFont val="Tahoma"/>
            <family val="2"/>
          </rPr>
          <t>Roland:</t>
        </r>
        <r>
          <rPr>
            <sz val="9"/>
            <color indexed="81"/>
            <rFont val="Tahoma"/>
            <family val="2"/>
          </rPr>
          <t xml:space="preserve">
formule pour une 6éme date</t>
        </r>
      </text>
    </comment>
    <comment ref="I70" authorId="0">
      <text>
        <r>
          <rPr>
            <b/>
            <sz val="9"/>
            <color indexed="81"/>
            <rFont val="Tahoma"/>
            <family val="2"/>
          </rPr>
          <t>Roland:</t>
        </r>
        <r>
          <rPr>
            <sz val="9"/>
            <color indexed="81"/>
            <rFont val="Tahoma"/>
            <family val="2"/>
          </rPr>
          <t xml:space="preserve">
formule pour une 7éme date</t>
        </r>
      </text>
    </comment>
    <comment ref="J70" authorId="0">
      <text>
        <r>
          <rPr>
            <b/>
            <sz val="9"/>
            <color indexed="81"/>
            <rFont val="Tahoma"/>
            <family val="2"/>
          </rPr>
          <t>Roland:</t>
        </r>
        <r>
          <rPr>
            <sz val="9"/>
            <color indexed="81"/>
            <rFont val="Tahoma"/>
            <family val="2"/>
          </rPr>
          <t xml:space="preserve">
formule pour une 8éme date</t>
        </r>
      </text>
    </comment>
    <comment ref="K70" authorId="0">
      <text>
        <r>
          <rPr>
            <b/>
            <sz val="9"/>
            <color indexed="81"/>
            <rFont val="Tahoma"/>
            <family val="2"/>
          </rPr>
          <t>Roland:</t>
        </r>
        <r>
          <rPr>
            <sz val="9"/>
            <color indexed="81"/>
            <rFont val="Tahoma"/>
            <family val="2"/>
          </rPr>
          <t xml:space="preserve">
formule pour une 9éme date</t>
        </r>
      </text>
    </comment>
    <comment ref="L70" authorId="0">
      <text>
        <r>
          <rPr>
            <b/>
            <sz val="9"/>
            <color indexed="81"/>
            <rFont val="Tahoma"/>
            <family val="2"/>
          </rPr>
          <t>Roland:</t>
        </r>
        <r>
          <rPr>
            <sz val="9"/>
            <color indexed="81"/>
            <rFont val="Tahoma"/>
            <family val="2"/>
          </rPr>
          <t xml:space="preserve">
formule pour une 10éme date</t>
        </r>
      </text>
    </comment>
  </commentList>
</comments>
</file>

<file path=xl/comments2.xml><?xml version="1.0" encoding="utf-8"?>
<comments xmlns="http://schemas.openxmlformats.org/spreadsheetml/2006/main">
  <authors>
    <author>Roland</author>
  </authors>
  <commentList>
    <comment ref="A3" authorId="0">
      <text>
        <r>
          <rPr>
            <b/>
            <sz val="9"/>
            <color indexed="81"/>
            <rFont val="Tahoma"/>
            <family val="2"/>
          </rPr>
          <t>Roland: onglet " nichée"</t>
        </r>
        <r>
          <rPr>
            <sz val="9"/>
            <color indexed="81"/>
            <rFont val="Tahoma"/>
            <family val="2"/>
          </rPr>
          <t xml:space="preserve">
Date de la colonne "B"</t>
        </r>
      </text>
    </comment>
    <comment ref="C3" authorId="0">
      <text>
        <r>
          <rPr>
            <b/>
            <sz val="9"/>
            <color indexed="81"/>
            <rFont val="Tahoma"/>
            <family val="2"/>
          </rPr>
          <t>Roland: onglet " nichée"</t>
        </r>
        <r>
          <rPr>
            <sz val="9"/>
            <color indexed="81"/>
            <rFont val="Tahoma"/>
            <family val="2"/>
          </rPr>
          <t xml:space="preserve">
Date de la colonne "F"</t>
        </r>
      </text>
    </comment>
    <comment ref="E3" authorId="0">
      <text>
        <r>
          <rPr>
            <b/>
            <sz val="9"/>
            <color indexed="81"/>
            <rFont val="Tahoma"/>
            <family val="2"/>
          </rPr>
          <t>Roland: onglet " nichée"</t>
        </r>
        <r>
          <rPr>
            <sz val="9"/>
            <color indexed="81"/>
            <rFont val="Tahoma"/>
            <family val="2"/>
          </rPr>
          <t xml:space="preserve">
Date de la colonne "I"</t>
        </r>
      </text>
    </comment>
    <comment ref="F3" authorId="0">
      <text>
        <r>
          <rPr>
            <b/>
            <sz val="9"/>
            <color indexed="81"/>
            <rFont val="Tahoma"/>
            <family val="2"/>
          </rPr>
          <t>Roland: onglet " nichée"</t>
        </r>
        <r>
          <rPr>
            <sz val="9"/>
            <color indexed="81"/>
            <rFont val="Tahoma"/>
            <family val="2"/>
          </rPr>
          <t xml:space="preserve">
Date de la colonne "Q"</t>
        </r>
      </text>
    </comment>
  </commentList>
</comments>
</file>

<file path=xl/sharedStrings.xml><?xml version="1.0" encoding="utf-8"?>
<sst xmlns="http://schemas.openxmlformats.org/spreadsheetml/2006/main" count="198" uniqueCount="71">
  <si>
    <t>Case</t>
  </si>
  <si>
    <t>Sexe</t>
  </si>
  <si>
    <t>mâle</t>
  </si>
  <si>
    <t>femelle</t>
  </si>
  <si>
    <t>1ère Date</t>
  </si>
  <si>
    <t>2ème Date</t>
  </si>
  <si>
    <t>3ème Date</t>
  </si>
  <si>
    <t>4ème Date</t>
  </si>
  <si>
    <t>5ème Date</t>
  </si>
  <si>
    <t>6ème Date</t>
  </si>
  <si>
    <t>7ème Date</t>
  </si>
  <si>
    <t>8ème Date</t>
  </si>
  <si>
    <t>9ème Date</t>
  </si>
  <si>
    <t>10ème Date</t>
  </si>
  <si>
    <t>Nichée</t>
  </si>
  <si>
    <t>Bonjour a tous</t>
  </si>
  <si>
    <t>je m'explique : en "C4" la date correspond à la date du</t>
  </si>
  <si>
    <t xml:space="preserve">chiffre "2 en A4" de la recherche de l'onglet nichée </t>
  </si>
  <si>
    <t>mais la recherche ne me donne qu'une fois la date du chiffre "2",recherchev en "C"</t>
  </si>
  <si>
    <t xml:space="preserve">mais pour le chiffre "2" il y a plusieurs date, alors j'aurais aimé que la 1ère date </t>
  </si>
  <si>
    <t xml:space="preserve">de "2" soit comme indiqué par la formule " </t>
  </si>
  <si>
    <t xml:space="preserve">mais que la date suivante du même chiffre s'incrive dans la colonne "D" ensuite </t>
  </si>
  <si>
    <t xml:space="preserve">la date suivante dans la colonne "E" et ainsi de suite s'il y a d'autre date pour </t>
  </si>
  <si>
    <t>le même chiffre</t>
  </si>
  <si>
    <t>dans les colonnes qui suivent la "1ère date"colonne "C"</t>
  </si>
  <si>
    <t>Est-il possible que les dates des n°(colonne A) en doublon s'incrivent</t>
  </si>
  <si>
    <t>résultat souhaité en colonne " N &amp; O " de la ligne 4mais qui devrait se trouver pour</t>
  </si>
  <si>
    <t xml:space="preserve"> " 16-janv " en colonne "D" et " 13-févr " en colonne "E" par une formule</t>
  </si>
  <si>
    <t>Ps : Les chiffres de la colonne "A" correspondent au n° de casier des oiseaux</t>
  </si>
  <si>
    <t>&lt;link id="css-article-ns" href="//officeimg.vo.msecnd.net/_layouts/article.noscript.css?b=5686%2E4401" rel="stylesheet"&gt;&lt;/link&gt;</t>
  </si>
  <si>
    <t>1. Cliquez sur la cellule dans laquelle vous voulez entrer la formule matricielle.</t>
  </si>
  <si>
    <t>2. Tapez la formule matricielle.</t>
  </si>
  <si>
    <t>Par exemple, la formule suivante calcule la valeur totale d'un tableau contenant des prix d'actions, sans utiliser une ligne de cellules pour calculer et afficher les valeurs individuelles de chaque action.</t>
  </si>
  <si>
    <t>Formule matricielle produisant un seul résultat</t>
  </si>
  <si>
    <t>Lorsque vous entrez la formule ={SOMME(B2:D2*B3:D3)} sous la forme d'une formule matricielle, elle multiplie Actions et Prix pour chaque action, puis ajoute le résultat de ces calculs.</t>
  </si>
  <si>
    <t>3. Appuyez sur CTRL+MAJ+ENTRÉE.</t>
  </si>
  <si>
    <t>Lorem</t>
  </si>
  <si>
    <t>ipsum</t>
  </si>
  <si>
    <t>action</t>
  </si>
  <si>
    <t>prix</t>
  </si>
  <si>
    <t>valeur totale</t>
  </si>
  <si>
    <t>{=SOMME(B2:D2*B3:D3))}</t>
  </si>
  <si>
    <t>essayer maintes fois CTRL+MAJ+Entrée; mais cela ne fonctionne pas dsl -- où est mon erreur</t>
  </si>
  <si>
    <t xml:space="preserve">voir aussi </t>
  </si>
  <si>
    <t>voir aussi</t>
  </si>
  <si>
    <r>
      <t xml:space="preserve"> {=SI(NB.SI(nichée!$A$8:$A$250;$A21)&gt;=COLONNE()-2;PETITE.VALEUR(SI((nichée!$A$8:$A$250=</t>
    </r>
    <r>
      <rPr>
        <sz val="10"/>
        <color indexed="10"/>
        <rFont val="Arial"/>
        <family val="2"/>
      </rPr>
      <t>'Recapitulatif des naissances'!$A21</t>
    </r>
    <r>
      <rPr>
        <sz val="10"/>
        <rFont val="Arial"/>
        <family val="2"/>
      </rPr>
      <t>)*(nichée!$B$8:$B$250&lt;&gt;"");nichée!$B8:$B250);COLONNE()-2);"")}</t>
    </r>
  </si>
  <si>
    <t>Cette formule est incomplète (Parenthèses de fin manquantes)</t>
  </si>
  <si>
    <t>La Valeur 23 est en A46 et pas en A74</t>
  </si>
  <si>
    <r>
      <t>{=SI(NB.SI(nichée!$A$8:$A$250;$A74)&gt;=COLONNE()-2;PETITE.VALEUR(SI((nichée!$A$8:$A$250='Recapitulatif des naissances'!</t>
    </r>
    <r>
      <rPr>
        <b/>
        <sz val="10"/>
        <color indexed="10"/>
        <rFont val="Arial"/>
        <family val="2"/>
      </rPr>
      <t>$A74</t>
    </r>
    <r>
      <rPr>
        <sz val="10"/>
        <rFont val="Arial"/>
        <family val="2"/>
      </rPr>
      <t>)*(nichée!$B$8:$B$250&lt;&gt;"");nichée!$B$8:$B$250);COLONNE()-2);"")}</t>
    </r>
  </si>
  <si>
    <r>
      <t>{=SI(NB.SI(nichée!$A$8:$A$250;$A74)&gt;=COLONNE()-2;PETITE.VALEUR(SI((nichée!$A$8:$A$250='Recapitulatif des naissances'!</t>
    </r>
    <r>
      <rPr>
        <b/>
        <sz val="10"/>
        <color indexed="10"/>
        <rFont val="Arial"/>
        <family val="2"/>
      </rPr>
      <t>$A74</t>
    </r>
    <r>
      <rPr>
        <sz val="10"/>
        <rFont val="Arial"/>
        <family val="2"/>
      </rPr>
      <t>)*(nichée!$B$8:$B$250&lt;&gt;"");nichée!$B8:$B250);COLONNE()-2;""}</t>
    </r>
  </si>
  <si>
    <t>ponte</t>
  </si>
  <si>
    <t>nbr</t>
  </si>
  <si>
    <t>eclos</t>
  </si>
  <si>
    <t>baguer</t>
  </si>
  <si>
    <t>sevrer</t>
  </si>
  <si>
    <t>F</t>
  </si>
  <si>
    <t>I</t>
  </si>
  <si>
    <t>Q</t>
  </si>
  <si>
    <t>Pondu</t>
  </si>
  <si>
    <t>Eclos</t>
  </si>
  <si>
    <t>Bague</t>
  </si>
  <si>
    <t>sevré</t>
  </si>
  <si>
    <t>Où ai-je fais l'erreur?</t>
  </si>
  <si>
    <t xml:space="preserve">Bonsoir, </t>
  </si>
  <si>
    <t>j'ai essayé d'adapter la formule de l'onglet " recapitulatif des naissances" dans ce nouvel onglet "ponte", mais cela ne fonctionne pas,</t>
  </si>
  <si>
    <t xml:space="preserve">De plus j'aurais aimé </t>
  </si>
  <si>
    <r>
      <t>1 ) adapter la formule dans la colonne "C" pour obtenir la date d'éclosion de l'onglet "nichée" en colonne "F" (</t>
    </r>
    <r>
      <rPr>
        <sz val="10"/>
        <color theme="1"/>
        <rFont val="Arial"/>
        <family val="2"/>
      </rPr>
      <t>rose</t>
    </r>
    <r>
      <rPr>
        <sz val="10"/>
        <rFont val="Arial"/>
        <family val="2"/>
      </rPr>
      <t>)</t>
    </r>
  </si>
  <si>
    <t>2 ) adapter la formule dans la colonne "E" pour obtenir la date de baguage de l'onglet "nichée" en colonne "I" (bleu)</t>
  </si>
  <si>
    <t>3 )adapter la formule dans la colonne "F" pour obtenir la date de sevrage de l'onglet "nichée" en colonne "Q" (vert)</t>
  </si>
  <si>
    <t>Alors comment dois-je modifier la formule?</t>
  </si>
  <si>
    <t>Voir onglet " ponte "</t>
  </si>
</sst>
</file>

<file path=xl/styles.xml><?xml version="1.0" encoding="utf-8"?>
<styleSheet xmlns="http://schemas.openxmlformats.org/spreadsheetml/2006/main">
  <numFmts count="3">
    <numFmt numFmtId="44" formatCode="_ &quot;€&quot;\ * #,##0.00_ ;_ &quot;€&quot;\ * \-#,##0.00_ ;_ &quot;€&quot;\ * &quot;-&quot;??_ ;_ @_ "/>
    <numFmt numFmtId="164" formatCode="_-* #,##0.00\ &quot;€&quot;_-;\-* #,##0.00\ &quot;€&quot;_-;_-* &quot;-&quot;??\ &quot;€&quot;_-;_-@_-"/>
    <numFmt numFmtId="165" formatCode="dd\-mm\-yy;@"/>
  </numFmts>
  <fonts count="14">
    <font>
      <sz val="10"/>
      <name val="Arial"/>
      <family val="2"/>
    </font>
    <font>
      <sz val="10"/>
      <name val="Arial"/>
      <family val="2"/>
    </font>
    <font>
      <b/>
      <sz val="10"/>
      <name val="Arial"/>
      <family val="2"/>
    </font>
    <font>
      <sz val="10"/>
      <color indexed="10"/>
      <name val="Arial"/>
      <family val="2"/>
    </font>
    <font>
      <b/>
      <sz val="9"/>
      <color indexed="81"/>
      <name val="Tahoma"/>
      <family val="2"/>
    </font>
    <font>
      <sz val="9"/>
      <color indexed="81"/>
      <name val="Tahoma"/>
      <family val="2"/>
    </font>
    <font>
      <sz val="20"/>
      <name val="Arial"/>
      <family val="2"/>
    </font>
    <font>
      <sz val="8"/>
      <name val="Arial"/>
      <family val="2"/>
    </font>
    <font>
      <sz val="10"/>
      <color indexed="23"/>
      <name val="Segoe UI"/>
      <family val="2"/>
    </font>
    <font>
      <b/>
      <sz val="10"/>
      <color indexed="9"/>
      <name val="Arial"/>
      <family val="2"/>
    </font>
    <font>
      <b/>
      <sz val="10"/>
      <color indexed="10"/>
      <name val="Arial"/>
      <family val="2"/>
    </font>
    <font>
      <sz val="11"/>
      <color theme="1"/>
      <name val="Calibri"/>
      <family val="2"/>
      <scheme val="minor"/>
    </font>
    <font>
      <u/>
      <sz val="10"/>
      <color theme="10"/>
      <name val="Arial"/>
      <family val="2"/>
    </font>
    <font>
      <sz val="10"/>
      <color theme="1"/>
      <name val="Arial"/>
      <family val="2"/>
    </font>
  </fonts>
  <fills count="13">
    <fill>
      <patternFill patternType="none"/>
    </fill>
    <fill>
      <patternFill patternType="gray125"/>
    </fill>
    <fill>
      <patternFill patternType="solid">
        <fgColor indexed="27"/>
        <bgColor indexed="64"/>
      </patternFill>
    </fill>
    <fill>
      <patternFill patternType="solid">
        <fgColor indexed="52"/>
        <bgColor indexed="64"/>
      </patternFill>
    </fill>
    <fill>
      <patternFill patternType="solid">
        <fgColor indexed="15"/>
        <bgColor indexed="64"/>
      </patternFill>
    </fill>
    <fill>
      <patternFill patternType="solid">
        <fgColor indexed="53"/>
        <bgColor indexed="64"/>
      </patternFill>
    </fill>
    <fill>
      <patternFill patternType="solid">
        <fgColor indexed="42"/>
        <bgColor indexed="64"/>
      </patternFill>
    </fill>
    <fill>
      <patternFill patternType="solid">
        <fgColor indexed="43"/>
        <bgColor indexed="64"/>
      </patternFill>
    </fill>
    <fill>
      <patternFill patternType="solid">
        <fgColor indexed="10"/>
        <bgColor indexed="64"/>
      </patternFill>
    </fill>
    <fill>
      <patternFill patternType="solid">
        <fgColor rgb="FFFFFF0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6" tint="0.39997558519241921"/>
        <bgColor indexed="64"/>
      </patternFill>
    </fill>
  </fills>
  <borders count="64">
    <border>
      <left/>
      <right/>
      <top/>
      <bottom/>
      <diagonal/>
    </border>
    <border>
      <left style="thin">
        <color indexed="64"/>
      </left>
      <right style="thin">
        <color indexed="64"/>
      </right>
      <top style="thin">
        <color indexed="64"/>
      </top>
      <bottom style="medium">
        <color indexed="1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style="thin">
        <color indexed="64"/>
      </right>
      <top style="thin">
        <color indexed="64"/>
      </top>
      <bottom style="medium">
        <color indexed="14"/>
      </bottom>
      <diagonal/>
    </border>
    <border>
      <left style="thin">
        <color indexed="64"/>
      </left>
      <right style="thin">
        <color indexed="64"/>
      </right>
      <top/>
      <bottom style="medium">
        <color indexed="14"/>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10"/>
      </left>
      <right style="medium">
        <color indexed="64"/>
      </right>
      <top/>
      <bottom style="thin">
        <color indexed="64"/>
      </bottom>
      <diagonal/>
    </border>
    <border>
      <left style="medium">
        <color indexed="10"/>
      </left>
      <right style="medium">
        <color indexed="64"/>
      </right>
      <top style="thin">
        <color indexed="64"/>
      </top>
      <bottom style="medium">
        <color indexed="64"/>
      </bottom>
      <diagonal/>
    </border>
    <border>
      <left style="medium">
        <color indexed="10"/>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10"/>
      </bottom>
      <diagonal/>
    </border>
    <border>
      <left style="medium">
        <color indexed="10"/>
      </left>
      <right style="medium">
        <color indexed="64"/>
      </right>
      <top style="thin">
        <color indexed="64"/>
      </top>
      <bottom style="medium">
        <color indexed="10"/>
      </bottom>
      <diagonal/>
    </border>
    <border>
      <left style="medium">
        <color indexed="64"/>
      </left>
      <right style="medium">
        <color indexed="64"/>
      </right>
      <top style="medium">
        <color indexed="10"/>
      </top>
      <bottom style="thin">
        <color indexed="64"/>
      </bottom>
      <diagonal/>
    </border>
    <border>
      <left style="medium">
        <color indexed="64"/>
      </left>
      <right style="medium">
        <color indexed="64"/>
      </right>
      <top style="thin">
        <color indexed="64"/>
      </top>
      <bottom style="medium">
        <color indexed="64"/>
      </bottom>
      <diagonal/>
    </border>
    <border>
      <left style="medium">
        <color indexed="10"/>
      </left>
      <right style="medium">
        <color indexed="64"/>
      </right>
      <top style="medium">
        <color indexed="14"/>
      </top>
      <bottom/>
      <diagonal/>
    </border>
    <border>
      <left style="medium">
        <color indexed="10"/>
      </left>
      <right style="medium">
        <color indexed="64"/>
      </right>
      <top/>
      <bottom style="medium">
        <color indexed="64"/>
      </bottom>
      <diagonal/>
    </border>
    <border>
      <left/>
      <right style="medium">
        <color indexed="64"/>
      </right>
      <top style="medium">
        <color indexed="10"/>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14"/>
      </top>
      <bottom/>
      <diagonal/>
    </border>
    <border>
      <left/>
      <right style="medium">
        <color indexed="64"/>
      </right>
      <top/>
      <bottom style="thin">
        <color indexed="64"/>
      </bottom>
      <diagonal/>
    </border>
    <border>
      <left style="medium">
        <color indexed="64"/>
      </left>
      <right style="medium">
        <color indexed="64"/>
      </right>
      <top/>
      <bottom style="medium">
        <color indexed="10"/>
      </bottom>
      <diagonal/>
    </border>
    <border>
      <left/>
      <right style="medium">
        <color indexed="64"/>
      </right>
      <top style="medium">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thin">
        <color indexed="64"/>
      </top>
      <bottom style="medium">
        <color indexed="14"/>
      </bottom>
      <diagonal/>
    </border>
    <border>
      <left/>
      <right style="medium">
        <color indexed="64"/>
      </right>
      <top style="thin">
        <color indexed="64"/>
      </top>
      <bottom style="medium">
        <color indexed="10"/>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s>
  <cellStyleXfs count="10">
    <xf numFmtId="0" fontId="0" fillId="0" borderId="0"/>
    <xf numFmtId="44" fontId="1"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0" fontId="12" fillId="0" borderId="0" applyNumberFormat="0" applyFill="0" applyBorder="0" applyAlignment="0" applyProtection="0">
      <alignment vertical="top"/>
      <protection locked="0"/>
    </xf>
    <xf numFmtId="0" fontId="13" fillId="0" borderId="0"/>
    <xf numFmtId="0" fontId="13" fillId="0" borderId="0"/>
    <xf numFmtId="0" fontId="1" fillId="0" borderId="0"/>
    <xf numFmtId="0" fontId="11" fillId="0" borderId="0"/>
    <xf numFmtId="0" fontId="11" fillId="0" borderId="0"/>
  </cellStyleXfs>
  <cellXfs count="137">
    <xf numFmtId="0" fontId="0" fillId="0" borderId="0" xfId="0"/>
    <xf numFmtId="0" fontId="2" fillId="0" borderId="1" xfId="0" applyFont="1" applyBorder="1" applyAlignment="1">
      <alignment horizontal="center"/>
    </xf>
    <xf numFmtId="0" fontId="1" fillId="0" borderId="2" xfId="0" applyFont="1" applyBorder="1"/>
    <xf numFmtId="15" fontId="3" fillId="0" borderId="3" xfId="0" applyNumberFormat="1" applyFont="1" applyFill="1" applyBorder="1" applyAlignment="1" applyProtection="1">
      <alignment horizontal="center"/>
    </xf>
    <xf numFmtId="0" fontId="1" fillId="0" borderId="4" xfId="0" applyFont="1" applyBorder="1"/>
    <xf numFmtId="15" fontId="0" fillId="0" borderId="5" xfId="0" applyNumberFormat="1" applyFill="1" applyBorder="1" applyAlignment="1" applyProtection="1">
      <alignment horizontal="center"/>
    </xf>
    <xf numFmtId="0" fontId="1" fillId="0" borderId="6" xfId="0" applyFont="1" applyBorder="1"/>
    <xf numFmtId="15" fontId="0" fillId="0" borderId="7" xfId="0" applyNumberFormat="1" applyFill="1" applyBorder="1" applyAlignment="1" applyProtection="1">
      <alignment horizontal="center"/>
    </xf>
    <xf numFmtId="15" fontId="1" fillId="0" borderId="5" xfId="0" applyNumberFormat="1" applyFont="1" applyFill="1" applyBorder="1" applyAlignment="1" applyProtection="1">
      <alignment horizontal="center"/>
    </xf>
    <xf numFmtId="0" fontId="2" fillId="0" borderId="8" xfId="0" applyNumberFormat="1" applyFont="1" applyFill="1" applyBorder="1" applyAlignment="1" applyProtection="1">
      <alignment horizontal="left"/>
      <protection locked="0"/>
    </xf>
    <xf numFmtId="165" fontId="1" fillId="0" borderId="10" xfId="0" applyNumberFormat="1" applyFont="1" applyBorder="1" applyAlignment="1" applyProtection="1">
      <alignment horizontal="center"/>
    </xf>
    <xf numFmtId="165" fontId="1" fillId="0" borderId="3" xfId="0" applyNumberFormat="1" applyFont="1" applyBorder="1" applyAlignment="1" applyProtection="1">
      <alignment horizontal="center"/>
    </xf>
    <xf numFmtId="0" fontId="2" fillId="0" borderId="3" xfId="0" applyNumberFormat="1" applyFont="1" applyFill="1" applyBorder="1" applyAlignment="1" applyProtection="1">
      <alignment horizontal="center"/>
      <protection locked="0"/>
    </xf>
    <xf numFmtId="0" fontId="2" fillId="0" borderId="10" xfId="0" applyNumberFormat="1" applyFont="1" applyFill="1" applyBorder="1" applyAlignment="1" applyProtection="1">
      <alignment horizontal="center"/>
      <protection locked="0"/>
    </xf>
    <xf numFmtId="0" fontId="2" fillId="0" borderId="12" xfId="0" applyFont="1" applyBorder="1" applyAlignment="1">
      <alignment horizontal="center"/>
    </xf>
    <xf numFmtId="0" fontId="0" fillId="0" borderId="10" xfId="0" applyBorder="1"/>
    <xf numFmtId="0" fontId="0" fillId="0" borderId="0" xfId="0" applyAlignment="1"/>
    <xf numFmtId="0" fontId="0" fillId="0" borderId="10" xfId="0" applyBorder="1" applyAlignment="1">
      <alignment horizontal="center"/>
    </xf>
    <xf numFmtId="16" fontId="0" fillId="2" borderId="10" xfId="0" applyNumberFormat="1" applyFill="1" applyBorder="1" applyAlignment="1">
      <alignment horizontal="center"/>
    </xf>
    <xf numFmtId="14" fontId="0" fillId="2" borderId="10" xfId="0" applyNumberFormat="1" applyFill="1" applyBorder="1" applyAlignment="1">
      <alignment horizontal="center"/>
    </xf>
    <xf numFmtId="16" fontId="0" fillId="3" borderId="10" xfId="0" applyNumberFormat="1" applyFill="1" applyBorder="1" applyAlignment="1">
      <alignment horizontal="center"/>
    </xf>
    <xf numFmtId="0" fontId="0" fillId="0" borderId="0" xfId="0" applyFont="1"/>
    <xf numFmtId="0" fontId="0" fillId="0" borderId="0" xfId="0" applyFont="1" applyAlignment="1">
      <alignment horizontal="left" indent="2"/>
    </xf>
    <xf numFmtId="0" fontId="8" fillId="0" borderId="0" xfId="0" applyFont="1" applyAlignment="1">
      <alignment horizontal="left" indent="2"/>
    </xf>
    <xf numFmtId="0" fontId="0" fillId="0" borderId="0" xfId="0" applyFont="1" applyAlignment="1">
      <alignment horizontal="left" indent="1"/>
    </xf>
    <xf numFmtId="0" fontId="8" fillId="0" borderId="0" xfId="0" applyFont="1" applyAlignment="1">
      <alignment horizontal="left" indent="1"/>
    </xf>
    <xf numFmtId="0" fontId="0" fillId="0" borderId="9" xfId="0" applyBorder="1"/>
    <xf numFmtId="0" fontId="0" fillId="0" borderId="13" xfId="0" applyBorder="1"/>
    <xf numFmtId="0" fontId="0" fillId="0" borderId="14" xfId="0" applyBorder="1"/>
    <xf numFmtId="0" fontId="0" fillId="0" borderId="11"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0" xfId="0" applyBorder="1"/>
    <xf numFmtId="0" fontId="0" fillId="0" borderId="22" xfId="0" applyBorder="1"/>
    <xf numFmtId="0" fontId="0" fillId="0" borderId="23" xfId="0" applyBorder="1"/>
    <xf numFmtId="0" fontId="0" fillId="0" borderId="0" xfId="0" quotePrefix="1" applyBorder="1"/>
    <xf numFmtId="0" fontId="0" fillId="0" borderId="24" xfId="0" applyBorder="1"/>
    <xf numFmtId="0" fontId="0" fillId="0" borderId="25" xfId="0" applyBorder="1"/>
    <xf numFmtId="0" fontId="0" fillId="0" borderId="26" xfId="0" applyBorder="1"/>
    <xf numFmtId="0" fontId="12" fillId="0" borderId="27" xfId="4" applyBorder="1" applyAlignment="1" applyProtection="1">
      <alignment horizontal="center"/>
    </xf>
    <xf numFmtId="15" fontId="3" fillId="4" borderId="3" xfId="0" applyNumberFormat="1" applyFont="1" applyFill="1" applyBorder="1" applyAlignment="1" applyProtection="1">
      <alignment horizontal="center"/>
    </xf>
    <xf numFmtId="0" fontId="10" fillId="0" borderId="20" xfId="0" applyFont="1" applyBorder="1"/>
    <xf numFmtId="0" fontId="10" fillId="0" borderId="0" xfId="0" applyFont="1" applyBorder="1"/>
    <xf numFmtId="0" fontId="0" fillId="0" borderId="55" xfId="0" applyBorder="1" applyAlignment="1">
      <alignment horizontal="center"/>
    </xf>
    <xf numFmtId="0" fontId="0" fillId="0" borderId="3" xfId="0" applyBorder="1" applyAlignment="1">
      <alignment horizontal="center"/>
    </xf>
    <xf numFmtId="0" fontId="0" fillId="0" borderId="56" xfId="0" applyBorder="1" applyAlignment="1">
      <alignment horizontal="center"/>
    </xf>
    <xf numFmtId="0" fontId="0" fillId="0" borderId="11"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7" xfId="0" applyBorder="1" applyAlignment="1">
      <alignment horizontal="center"/>
    </xf>
    <xf numFmtId="0" fontId="0" fillId="0" borderId="18" xfId="0" applyBorder="1" applyAlignment="1">
      <alignment horizontal="center"/>
    </xf>
    <xf numFmtId="0" fontId="2" fillId="0" borderId="10" xfId="0" applyFont="1" applyFill="1" applyBorder="1" applyAlignment="1" applyProtection="1">
      <alignment horizontal="center"/>
    </xf>
    <xf numFmtId="0" fontId="2" fillId="0" borderId="3" xfId="0" applyFont="1" applyFill="1" applyBorder="1" applyAlignment="1" applyProtection="1">
      <alignment horizontal="center"/>
    </xf>
    <xf numFmtId="0" fontId="2" fillId="0" borderId="5" xfId="0" applyNumberFormat="1" applyFont="1" applyFill="1" applyBorder="1" applyAlignment="1" applyProtection="1">
      <alignment horizontal="left"/>
      <protection locked="0"/>
    </xf>
    <xf numFmtId="165" fontId="1" fillId="0" borderId="17" xfId="0" applyNumberFormat="1" applyFont="1" applyBorder="1" applyAlignment="1" applyProtection="1">
      <alignment horizontal="center"/>
    </xf>
    <xf numFmtId="165" fontId="1" fillId="0" borderId="5" xfId="0" applyNumberFormat="1" applyFont="1" applyBorder="1" applyAlignment="1" applyProtection="1">
      <alignment horizontal="center"/>
    </xf>
    <xf numFmtId="0" fontId="2" fillId="0" borderId="5" xfId="0" applyNumberFormat="1" applyFont="1" applyFill="1" applyBorder="1" applyAlignment="1" applyProtection="1">
      <alignment horizontal="center"/>
      <protection locked="0"/>
    </xf>
    <xf numFmtId="0" fontId="2" fillId="0" borderId="17" xfId="0" applyFont="1" applyFill="1" applyBorder="1" applyAlignment="1" applyProtection="1">
      <alignment horizontal="center"/>
    </xf>
    <xf numFmtId="15" fontId="3" fillId="9" borderId="3" xfId="0" applyNumberFormat="1" applyFont="1" applyFill="1" applyBorder="1" applyAlignment="1" applyProtection="1">
      <alignment horizontal="center"/>
    </xf>
    <xf numFmtId="16" fontId="0" fillId="9" borderId="11" xfId="0" applyNumberFormat="1" applyFill="1" applyBorder="1" applyAlignment="1">
      <alignment horizontal="center"/>
    </xf>
    <xf numFmtId="16" fontId="0" fillId="10" borderId="10" xfId="0" applyNumberFormat="1" applyFill="1" applyBorder="1" applyAlignment="1">
      <alignment horizontal="center"/>
    </xf>
    <xf numFmtId="16" fontId="0" fillId="11" borderId="10" xfId="0" applyNumberFormat="1" applyFill="1" applyBorder="1" applyAlignment="1">
      <alignment horizontal="center"/>
    </xf>
    <xf numFmtId="16" fontId="0" fillId="12" borderId="15" xfId="0" applyNumberFormat="1" applyFill="1" applyBorder="1" applyAlignment="1">
      <alignment horizontal="center"/>
    </xf>
    <xf numFmtId="20" fontId="0" fillId="0" borderId="0" xfId="0" applyNumberFormat="1"/>
    <xf numFmtId="0" fontId="0" fillId="0" borderId="0" xfId="0" applyAlignment="1">
      <alignment horizontal="center"/>
    </xf>
    <xf numFmtId="15" fontId="1" fillId="9" borderId="11" xfId="0" applyNumberFormat="1" applyFont="1" applyFill="1" applyBorder="1" applyAlignment="1" applyProtection="1">
      <alignment horizontal="center"/>
      <protection locked="0"/>
    </xf>
    <xf numFmtId="15" fontId="1" fillId="9" borderId="16" xfId="0" applyNumberFormat="1" applyFont="1" applyFill="1" applyBorder="1" applyAlignment="1" applyProtection="1">
      <alignment horizontal="center"/>
      <protection locked="0"/>
    </xf>
    <xf numFmtId="15" fontId="1" fillId="9" borderId="55" xfId="0" applyNumberFormat="1" applyFont="1" applyFill="1" applyBorder="1" applyAlignment="1" applyProtection="1">
      <alignment horizontal="center"/>
      <protection locked="0"/>
    </xf>
    <xf numFmtId="15" fontId="2" fillId="10" borderId="10" xfId="0" applyNumberFormat="1" applyFont="1" applyFill="1" applyBorder="1" applyAlignment="1" applyProtection="1">
      <alignment horizontal="center"/>
    </xf>
    <xf numFmtId="15" fontId="2" fillId="10" borderId="17" xfId="0" applyNumberFormat="1" applyFont="1" applyFill="1" applyBorder="1" applyAlignment="1" applyProtection="1">
      <alignment horizontal="center"/>
    </xf>
    <xf numFmtId="15" fontId="2" fillId="10" borderId="3" xfId="0" applyNumberFormat="1" applyFont="1" applyFill="1" applyBorder="1" applyAlignment="1" applyProtection="1">
      <alignment horizontal="center"/>
    </xf>
    <xf numFmtId="15" fontId="2" fillId="11" borderId="10" xfId="0" applyNumberFormat="1" applyFont="1" applyFill="1" applyBorder="1" applyAlignment="1" applyProtection="1">
      <alignment horizontal="center"/>
    </xf>
    <xf numFmtId="15" fontId="2" fillId="11" borderId="17" xfId="0" applyNumberFormat="1" applyFont="1" applyFill="1" applyBorder="1" applyAlignment="1" applyProtection="1">
      <alignment horizontal="center"/>
    </xf>
    <xf numFmtId="15" fontId="2" fillId="11" borderId="3" xfId="0" applyNumberFormat="1" applyFont="1" applyFill="1" applyBorder="1" applyAlignment="1" applyProtection="1">
      <alignment horizontal="center"/>
    </xf>
    <xf numFmtId="15" fontId="2" fillId="12" borderId="10" xfId="0" applyNumberFormat="1" applyFont="1" applyFill="1" applyBorder="1" applyAlignment="1" applyProtection="1">
      <alignment horizontal="center"/>
    </xf>
    <xf numFmtId="15" fontId="2" fillId="12" borderId="17" xfId="0" applyNumberFormat="1" applyFont="1" applyFill="1" applyBorder="1" applyAlignment="1" applyProtection="1">
      <alignment horizontal="center"/>
    </xf>
    <xf numFmtId="15" fontId="2" fillId="12" borderId="3" xfId="0" applyNumberFormat="1" applyFont="1" applyFill="1" applyBorder="1" applyAlignment="1" applyProtection="1">
      <alignment horizontal="center"/>
    </xf>
    <xf numFmtId="0" fontId="6" fillId="0" borderId="57" xfId="0" applyFont="1" applyBorder="1" applyAlignment="1">
      <alignment horizontal="center" vertical="center"/>
    </xf>
    <xf numFmtId="0" fontId="6" fillId="0" borderId="58" xfId="0" applyFont="1" applyBorder="1" applyAlignment="1">
      <alignment horizontal="center" vertical="center"/>
    </xf>
    <xf numFmtId="0" fontId="6" fillId="0" borderId="59" xfId="0" applyFont="1" applyBorder="1" applyAlignment="1">
      <alignment horizontal="center" vertical="center"/>
    </xf>
    <xf numFmtId="0" fontId="6" fillId="0" borderId="60" xfId="0" applyFont="1" applyBorder="1" applyAlignment="1">
      <alignment horizontal="center" vertical="center"/>
    </xf>
    <xf numFmtId="0" fontId="6" fillId="0" borderId="0" xfId="0" applyFont="1" applyBorder="1" applyAlignment="1">
      <alignment horizontal="center" vertical="center"/>
    </xf>
    <xf numFmtId="0" fontId="6" fillId="0" borderId="61" xfId="0" applyFont="1" applyBorder="1" applyAlignment="1">
      <alignment horizontal="center" vertical="center"/>
    </xf>
    <xf numFmtId="0" fontId="6" fillId="0" borderId="62" xfId="0" applyFont="1" applyBorder="1" applyAlignment="1">
      <alignment horizontal="center" vertical="center"/>
    </xf>
    <xf numFmtId="0" fontId="6" fillId="0" borderId="63" xfId="0" applyFont="1" applyBorder="1" applyAlignment="1">
      <alignment horizontal="center" vertical="center"/>
    </xf>
    <xf numFmtId="0" fontId="6" fillId="0" borderId="2" xfId="0" applyFont="1" applyBorder="1" applyAlignment="1">
      <alignment horizontal="center" vertical="center"/>
    </xf>
    <xf numFmtId="0" fontId="0" fillId="7" borderId="41" xfId="0" applyFill="1" applyBorder="1" applyAlignment="1">
      <alignment horizontal="center" vertical="center" wrapText="1"/>
    </xf>
    <xf numFmtId="0" fontId="0" fillId="7" borderId="42" xfId="0" applyFill="1" applyBorder="1" applyAlignment="1">
      <alignment horizontal="center" vertical="center" wrapText="1"/>
    </xf>
    <xf numFmtId="0" fontId="9" fillId="8" borderId="47" xfId="0" applyFont="1" applyFill="1" applyBorder="1" applyAlignment="1">
      <alignment horizontal="center"/>
    </xf>
    <xf numFmtId="0" fontId="9" fillId="8" borderId="48" xfId="0" applyFont="1" applyFill="1" applyBorder="1" applyAlignment="1">
      <alignment horizontal="center"/>
    </xf>
    <xf numFmtId="0" fontId="9" fillId="8" borderId="49" xfId="0" applyFont="1" applyFill="1" applyBorder="1" applyAlignment="1">
      <alignment horizontal="center"/>
    </xf>
    <xf numFmtId="0" fontId="0" fillId="7" borderId="50" xfId="0" applyFill="1" applyBorder="1" applyAlignment="1">
      <alignment horizontal="center" vertical="center" wrapText="1"/>
    </xf>
    <xf numFmtId="0" fontId="0" fillId="6" borderId="46" xfId="0" applyFill="1" applyBorder="1" applyAlignment="1">
      <alignment horizontal="center" vertical="center" wrapText="1"/>
    </xf>
    <xf numFmtId="0" fontId="0" fillId="6" borderId="42" xfId="0" applyFill="1" applyBorder="1" applyAlignment="1">
      <alignment horizontal="center" vertical="center" wrapText="1"/>
    </xf>
    <xf numFmtId="0" fontId="0" fillId="4" borderId="30" xfId="0" applyFill="1" applyBorder="1" applyAlignment="1">
      <alignment horizontal="center" vertical="center" wrapText="1"/>
    </xf>
    <xf numFmtId="0" fontId="0" fillId="4" borderId="36" xfId="0" applyFill="1" applyBorder="1" applyAlignment="1">
      <alignment horizontal="center" vertical="center" wrapText="1"/>
    </xf>
    <xf numFmtId="0" fontId="0" fillId="4" borderId="37" xfId="0" applyFill="1" applyBorder="1" applyAlignment="1">
      <alignment horizontal="center" vertical="center" wrapText="1"/>
    </xf>
    <xf numFmtId="0" fontId="0" fillId="4" borderId="38" xfId="0" applyFill="1" applyBorder="1" applyAlignment="1">
      <alignment horizontal="center" vertical="center" wrapText="1"/>
    </xf>
    <xf numFmtId="0" fontId="0" fillId="6" borderId="51" xfId="0" applyFill="1" applyBorder="1" applyAlignment="1">
      <alignment horizontal="center" vertical="center" wrapText="1"/>
    </xf>
    <xf numFmtId="0" fontId="0" fillId="4" borderId="29" xfId="0" applyFill="1" applyBorder="1" applyAlignment="1">
      <alignment horizontal="center" vertical="center" wrapText="1"/>
    </xf>
    <xf numFmtId="0" fontId="0" fillId="7" borderId="30" xfId="0" applyFill="1" applyBorder="1" applyAlignment="1">
      <alignment horizontal="center" vertical="center" wrapText="1"/>
    </xf>
    <xf numFmtId="0" fontId="0" fillId="7" borderId="29" xfId="0" applyFill="1" applyBorder="1" applyAlignment="1">
      <alignment horizontal="center" vertical="center" wrapText="1"/>
    </xf>
    <xf numFmtId="0" fontId="0" fillId="6" borderId="34" xfId="0" applyFill="1" applyBorder="1" applyAlignment="1">
      <alignment horizontal="center" vertical="center" wrapText="1"/>
    </xf>
    <xf numFmtId="0" fontId="0" fillId="6" borderId="35" xfId="0" applyFill="1" applyBorder="1" applyAlignment="1">
      <alignment horizontal="center" vertical="center" wrapText="1"/>
    </xf>
    <xf numFmtId="0" fontId="0" fillId="5" borderId="30" xfId="0" applyFill="1" applyBorder="1" applyAlignment="1">
      <alignment horizontal="center" vertical="center" wrapText="1"/>
    </xf>
    <xf numFmtId="0" fontId="0" fillId="5" borderId="36" xfId="0" applyFill="1" applyBorder="1" applyAlignment="1">
      <alignment horizontal="center" vertical="center" wrapText="1"/>
    </xf>
    <xf numFmtId="0" fontId="0" fillId="6" borderId="39" xfId="0" applyFill="1" applyBorder="1" applyAlignment="1">
      <alignment horizontal="center" vertical="center" wrapText="1"/>
    </xf>
    <xf numFmtId="0" fontId="0" fillId="6" borderId="40" xfId="0" applyFill="1" applyBorder="1" applyAlignment="1">
      <alignment horizontal="center" vertical="center" wrapText="1"/>
    </xf>
    <xf numFmtId="0" fontId="0" fillId="5" borderId="33" xfId="0" applyFill="1" applyBorder="1" applyAlignment="1">
      <alignment horizontal="center" vertical="center" wrapText="1"/>
    </xf>
    <xf numFmtId="0" fontId="0" fillId="5" borderId="45" xfId="0" applyFill="1" applyBorder="1" applyAlignment="1">
      <alignment horizontal="center" vertical="center" wrapText="1"/>
    </xf>
    <xf numFmtId="0" fontId="0" fillId="7" borderId="36" xfId="0" applyFill="1" applyBorder="1" applyAlignment="1">
      <alignment horizontal="center" vertical="center" wrapText="1"/>
    </xf>
    <xf numFmtId="0" fontId="0" fillId="5" borderId="32" xfId="0" applyFill="1" applyBorder="1" applyAlignment="1">
      <alignment horizontal="center" vertical="center" wrapText="1"/>
    </xf>
    <xf numFmtId="0" fontId="0" fillId="5" borderId="29" xfId="0" applyFill="1" applyBorder="1" applyAlignment="1">
      <alignment horizontal="center" vertical="center" wrapText="1"/>
    </xf>
    <xf numFmtId="0" fontId="0" fillId="5" borderId="28" xfId="0" applyFill="1" applyBorder="1" applyAlignment="1">
      <alignment horizontal="center" vertical="center" wrapText="1"/>
    </xf>
    <xf numFmtId="0" fontId="0" fillId="5" borderId="31" xfId="0" applyFill="1" applyBorder="1" applyAlignment="1">
      <alignment horizontal="center" vertical="center" wrapText="1"/>
    </xf>
    <xf numFmtId="0" fontId="0" fillId="4" borderId="28" xfId="0" applyFill="1" applyBorder="1" applyAlignment="1">
      <alignment horizontal="center" vertical="center" wrapText="1"/>
    </xf>
    <xf numFmtId="0" fontId="0" fillId="4" borderId="43" xfId="0" applyFill="1" applyBorder="1" applyAlignment="1">
      <alignment horizontal="center" vertical="center" wrapText="1"/>
    </xf>
    <xf numFmtId="0" fontId="0" fillId="4" borderId="32" xfId="0" applyFill="1" applyBorder="1" applyAlignment="1">
      <alignment horizontal="center" vertical="center" wrapText="1"/>
    </xf>
    <xf numFmtId="0" fontId="0" fillId="7" borderId="28" xfId="0" applyFill="1" applyBorder="1" applyAlignment="1">
      <alignment horizontal="center" vertical="center" wrapText="1"/>
    </xf>
    <xf numFmtId="0" fontId="0" fillId="7" borderId="44" xfId="0" applyFill="1" applyBorder="1" applyAlignment="1">
      <alignment horizontal="center" vertical="center" wrapText="1"/>
    </xf>
    <xf numFmtId="0" fontId="6" fillId="2" borderId="19" xfId="0" applyFont="1" applyFill="1" applyBorder="1" applyAlignment="1">
      <alignment horizontal="center" vertical="center"/>
    </xf>
    <xf numFmtId="0" fontId="0" fillId="2" borderId="20" xfId="0" applyFill="1" applyBorder="1" applyAlignment="1">
      <alignment horizontal="center" vertical="center"/>
    </xf>
    <xf numFmtId="0" fontId="0" fillId="2" borderId="21" xfId="0" applyFill="1" applyBorder="1" applyAlignment="1">
      <alignment horizontal="center" vertical="center"/>
    </xf>
    <xf numFmtId="0" fontId="0" fillId="2" borderId="23" xfId="0" applyFill="1" applyBorder="1" applyAlignment="1">
      <alignment horizontal="center" vertical="center"/>
    </xf>
    <xf numFmtId="0" fontId="0" fillId="2" borderId="0" xfId="0" applyFill="1" applyBorder="1" applyAlignment="1">
      <alignment horizontal="center" vertical="center"/>
    </xf>
    <xf numFmtId="0" fontId="0" fillId="2" borderId="22" xfId="0" applyFill="1" applyBorder="1" applyAlignment="1">
      <alignment horizontal="center" vertical="center"/>
    </xf>
    <xf numFmtId="0" fontId="0" fillId="2" borderId="24" xfId="0" applyFill="1" applyBorder="1" applyAlignment="1">
      <alignment horizontal="center" vertical="center"/>
    </xf>
    <xf numFmtId="0" fontId="0" fillId="2" borderId="25" xfId="0" applyFill="1" applyBorder="1" applyAlignment="1">
      <alignment horizontal="center" vertical="center"/>
    </xf>
    <xf numFmtId="0" fontId="0" fillId="2" borderId="26" xfId="0" applyFill="1" applyBorder="1" applyAlignment="1">
      <alignment horizontal="center" vertical="center"/>
    </xf>
    <xf numFmtId="0" fontId="0" fillId="9" borderId="52" xfId="0" applyFill="1" applyBorder="1" applyAlignment="1">
      <alignment horizontal="center"/>
    </xf>
    <xf numFmtId="0" fontId="0" fillId="9" borderId="53" xfId="0" applyFill="1" applyBorder="1" applyAlignment="1">
      <alignment horizontal="center"/>
    </xf>
    <xf numFmtId="0" fontId="0" fillId="9" borderId="54" xfId="0" applyFill="1" applyBorder="1" applyAlignment="1">
      <alignment horizontal="center"/>
    </xf>
  </cellXfs>
  <cellStyles count="10">
    <cellStyle name="Euro" xfId="1"/>
    <cellStyle name="Euro 2" xfId="2"/>
    <cellStyle name="Euro 3" xfId="3"/>
    <cellStyle name="Lien hypertexte" xfId="4" builtinId="8"/>
    <cellStyle name="Normal" xfId="0" builtinId="0"/>
    <cellStyle name="Normal 2" xfId="5"/>
    <cellStyle name="Normal 2 2" xfId="6"/>
    <cellStyle name="Normal 3" xfId="7"/>
    <cellStyle name="Normal 4" xfId="8"/>
    <cellStyle name="Normal 5" xfId="9"/>
  </cellStyles>
  <dxfs count="23">
    <dxf>
      <fill>
        <patternFill>
          <bgColor theme="0" tint="-0.14996795556505021"/>
        </patternFill>
      </fill>
    </dxf>
    <dxf>
      <font>
        <b/>
        <i/>
        <color rgb="FFFF0000"/>
      </font>
    </dxf>
    <dxf>
      <fill>
        <patternFill>
          <bgColor theme="6" tint="0.59996337778862885"/>
        </patternFill>
      </fill>
    </dxf>
    <dxf>
      <font>
        <b/>
        <i/>
        <color theme="0"/>
      </font>
      <fill>
        <patternFill>
          <bgColor theme="1"/>
        </patternFill>
      </fill>
    </dxf>
    <dxf>
      <font>
        <b val="0"/>
        <i val="0"/>
        <color rgb="FF1B02FF"/>
      </font>
    </dxf>
    <dxf>
      <fill>
        <patternFill>
          <bgColor indexed="22"/>
        </patternFill>
      </fill>
    </dxf>
    <dxf>
      <font>
        <b/>
        <i/>
        <color indexed="10"/>
      </font>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00B050"/>
        </patternFill>
      </fill>
    </dxf>
    <dxf>
      <font>
        <b/>
        <i val="0"/>
        <condense val="0"/>
        <extend val="0"/>
      </font>
      <fill>
        <patternFill>
          <bgColor indexed="11"/>
        </patternFill>
      </fill>
      <border>
        <left style="thin">
          <color indexed="64"/>
        </left>
        <right style="thin">
          <color indexed="64"/>
        </right>
        <top style="thin">
          <color indexed="64"/>
        </top>
        <bottom style="thin">
          <color indexed="64"/>
        </bottom>
      </border>
    </dxf>
    <dxf>
      <font>
        <b/>
        <i val="0"/>
        <condense val="0"/>
        <extend val="0"/>
        <color auto="1"/>
      </font>
      <fill>
        <patternFill>
          <bgColor indexed="15"/>
        </patternFill>
      </fill>
    </dxf>
    <dxf>
      <fill>
        <patternFill>
          <bgColor theme="9" tint="0.59996337778862885"/>
        </patternFill>
      </fill>
    </dxf>
    <dxf>
      <fill>
        <patternFill>
          <bgColor rgb="FFFFC000"/>
        </patternFill>
      </fill>
    </dxf>
    <dxf>
      <fill>
        <patternFill>
          <bgColor theme="0" tint="-0.14996795556505021"/>
        </patternFill>
      </fill>
    </dxf>
    <dxf>
      <font>
        <b/>
        <i/>
        <color rgb="FFFF0000"/>
      </font>
    </dxf>
    <dxf>
      <font>
        <b/>
        <i/>
        <color theme="0"/>
      </font>
      <fill>
        <patternFill>
          <bgColor rgb="FFFF0000"/>
        </patternFill>
      </fill>
    </dxf>
    <dxf>
      <fill>
        <patternFill>
          <bgColor rgb="FF00FFFF"/>
        </patternFill>
      </fill>
    </dxf>
    <dxf>
      <fill>
        <patternFill>
          <bgColor theme="9" tint="0.39994506668294322"/>
        </patternFill>
      </fill>
    </dxf>
    <dxf>
      <font>
        <b val="0"/>
        <i val="0"/>
        <color auto="1"/>
      </font>
      <fill>
        <patternFill>
          <bgColor rgb="FF92D050"/>
        </patternFill>
      </fill>
    </dxf>
    <dxf>
      <font>
        <b val="0"/>
        <i val="0"/>
      </font>
      <fill>
        <patternFill>
          <bgColor rgb="FFFFFF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514352</xdr:colOff>
      <xdr:row>3</xdr:row>
      <xdr:rowOff>66678</xdr:rowOff>
    </xdr:from>
    <xdr:to>
      <xdr:col>13</xdr:col>
      <xdr:colOff>95250</xdr:colOff>
      <xdr:row>3</xdr:row>
      <xdr:rowOff>114301</xdr:rowOff>
    </xdr:to>
    <xdr:cxnSp macro="">
      <xdr:nvCxnSpPr>
        <xdr:cNvPr id="5" name="Connecteur en angle 4"/>
        <xdr:cNvCxnSpPr/>
      </xdr:nvCxnSpPr>
      <xdr:spPr>
        <a:xfrm rot="10800000">
          <a:off x="2190752" y="571503"/>
          <a:ext cx="6191248" cy="47623"/>
        </a:xfrm>
        <a:prstGeom prst="bentConnector3">
          <a:avLst>
            <a:gd name="adj1" fmla="val 50000"/>
          </a:avLst>
        </a:prstGeom>
        <a:ln>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638176</xdr:colOff>
      <xdr:row>11</xdr:row>
      <xdr:rowOff>38098</xdr:rowOff>
    </xdr:from>
    <xdr:to>
      <xdr:col>14</xdr:col>
      <xdr:colOff>619128</xdr:colOff>
      <xdr:row>11</xdr:row>
      <xdr:rowOff>95249</xdr:rowOff>
    </xdr:to>
    <xdr:cxnSp macro="">
      <xdr:nvCxnSpPr>
        <xdr:cNvPr id="9" name="Connecteur en angle 8"/>
        <xdr:cNvCxnSpPr/>
      </xdr:nvCxnSpPr>
      <xdr:spPr>
        <a:xfrm rot="10800000" flipV="1">
          <a:off x="3028951" y="1876423"/>
          <a:ext cx="6638927" cy="57151"/>
        </a:xfrm>
        <a:prstGeom prst="bentConnector3">
          <a:avLst>
            <a:gd name="adj1" fmla="val 53300"/>
          </a:avLst>
        </a:prstGeom>
        <a:ln>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5</xdr:col>
      <xdr:colOff>409575</xdr:colOff>
      <xdr:row>13</xdr:row>
      <xdr:rowOff>114300</xdr:rowOff>
    </xdr:from>
    <xdr:to>
      <xdr:col>5</xdr:col>
      <xdr:colOff>485775</xdr:colOff>
      <xdr:row>14</xdr:row>
      <xdr:rowOff>152400</xdr:rowOff>
    </xdr:to>
    <xdr:sp macro="" textlink="">
      <xdr:nvSpPr>
        <xdr:cNvPr id="5503" name="Text Box 14"/>
        <xdr:cNvSpPr txBox="1">
          <a:spLocks noChangeArrowheads="1"/>
        </xdr:cNvSpPr>
      </xdr:nvSpPr>
      <xdr:spPr bwMode="auto">
        <a:xfrm>
          <a:off x="3514725" y="2286000"/>
          <a:ext cx="76200" cy="200025"/>
        </a:xfrm>
        <a:prstGeom prst="rect">
          <a:avLst/>
        </a:prstGeom>
        <a:noFill/>
        <a:ln w="9525">
          <a:noFill/>
          <a:miter lim="800000"/>
          <a:headEnd/>
          <a:tailEnd/>
        </a:ln>
      </xdr:spPr>
    </xdr:sp>
    <xdr:clientData/>
  </xdr:twoCellAnchor>
  <xdr:twoCellAnchor>
    <xdr:from>
      <xdr:col>5</xdr:col>
      <xdr:colOff>0</xdr:colOff>
      <xdr:row>5</xdr:row>
      <xdr:rowOff>123825</xdr:rowOff>
    </xdr:from>
    <xdr:to>
      <xdr:col>10</xdr:col>
      <xdr:colOff>485775</xdr:colOff>
      <xdr:row>23</xdr:row>
      <xdr:rowOff>95250</xdr:rowOff>
    </xdr:to>
    <xdr:sp macro="" textlink="">
      <xdr:nvSpPr>
        <xdr:cNvPr id="5135" name="Text Box 15"/>
        <xdr:cNvSpPr txBox="1">
          <a:spLocks noChangeArrowheads="1"/>
        </xdr:cNvSpPr>
      </xdr:nvSpPr>
      <xdr:spPr bwMode="auto">
        <a:xfrm>
          <a:off x="3105150" y="962025"/>
          <a:ext cx="4057650" cy="29718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BE" sz="1000" b="0" i="0" u="none" strike="noStrike" baseline="0">
              <a:solidFill>
                <a:srgbClr val="000000"/>
              </a:solidFill>
              <a:latin typeface="Arial"/>
              <a:cs typeface="Arial"/>
            </a:rPr>
            <a:t>Est-il possible que les dates des n°(colonne A) en doublon s'incrivent dans les colonnes qui suivent la colonne "C" "1ère date"?</a:t>
          </a:r>
        </a:p>
        <a:p>
          <a:pPr algn="l" rtl="0">
            <a:defRPr sz="1000"/>
          </a:pPr>
          <a:r>
            <a:rPr lang="fr-BE" sz="1000" b="0" i="0" u="none" strike="noStrike" baseline="0">
              <a:solidFill>
                <a:srgbClr val="000000"/>
              </a:solidFill>
              <a:latin typeface="Arial"/>
              <a:cs typeface="Arial"/>
            </a:rPr>
            <a:t>je m'explique : en "C4" la date correspond à la date du chiffre "2 en A4" de la recherche de l'onglet nichée </a:t>
          </a:r>
        </a:p>
        <a:p>
          <a:pPr algn="l" rtl="0">
            <a:defRPr sz="1000"/>
          </a:pPr>
          <a:r>
            <a:rPr lang="fr-BE" sz="1000" b="0" i="0" u="none" strike="noStrike" baseline="0">
              <a:solidFill>
                <a:srgbClr val="000000"/>
              </a:solidFill>
              <a:latin typeface="Arial"/>
              <a:cs typeface="Arial"/>
            </a:rPr>
            <a:t>mais la recherche ne me donne qu'une fois la date du chiffre "2", recherchev en "C" mais pour le chiffre "2" il y a plusieurs date, alors j'aurais aimé que la 1ère date de "2" soit comme indiqué par la formule " en colonne "C". </a:t>
          </a:r>
        </a:p>
        <a:p>
          <a:pPr algn="l" rtl="0">
            <a:defRPr sz="1000"/>
          </a:pPr>
          <a:r>
            <a:rPr lang="fr-BE" sz="1000" b="0" i="0" u="none" strike="noStrike" baseline="0">
              <a:solidFill>
                <a:srgbClr val="000000"/>
              </a:solidFill>
              <a:latin typeface="Arial"/>
              <a:cs typeface="Arial"/>
            </a:rPr>
            <a:t>mais que la date suivante du même chiffre s'incrive dans la colonne "D" ensuite la date suivante dans la colonne "E" et ainsi de suite s'il y a d'autre date pour le même chiffre.</a:t>
          </a:r>
        </a:p>
        <a:p>
          <a:pPr algn="l" rtl="0">
            <a:defRPr sz="1000"/>
          </a:pPr>
          <a:endParaRPr lang="fr-BE" sz="1000" b="0" i="0" u="none" strike="noStrike" baseline="0">
            <a:solidFill>
              <a:srgbClr val="000000"/>
            </a:solidFill>
            <a:latin typeface="Arial"/>
            <a:cs typeface="Arial"/>
          </a:endParaRPr>
        </a:p>
        <a:p>
          <a:pPr algn="l" rtl="0">
            <a:defRPr sz="1000"/>
          </a:pPr>
          <a:r>
            <a:rPr lang="fr-BE" sz="1000" b="0" i="0" u="none" strike="noStrike" baseline="0">
              <a:solidFill>
                <a:srgbClr val="000000"/>
              </a:solidFill>
              <a:latin typeface="Arial"/>
              <a:cs typeface="Arial"/>
            </a:rPr>
            <a:t>résultat souhaité en colonne " N &amp; O " de la ligne 4 mais qui devrait se trouver pour " 16-janv " en colonne "D" et " 13-févr " en colonne "E" par une formule</a:t>
          </a:r>
        </a:p>
        <a:p>
          <a:pPr algn="l" rtl="0">
            <a:defRPr sz="1000"/>
          </a:pPr>
          <a:endParaRPr lang="fr-BE" sz="1000" b="0" i="0" u="none" strike="noStrike" baseline="0">
            <a:solidFill>
              <a:srgbClr val="000000"/>
            </a:solidFill>
            <a:latin typeface="Arial"/>
            <a:cs typeface="Arial"/>
          </a:endParaRPr>
        </a:p>
        <a:p>
          <a:pPr algn="l" rtl="0">
            <a:defRPr sz="1000"/>
          </a:pPr>
          <a:r>
            <a:rPr lang="fr-BE" sz="1000" b="0" i="0" u="none" strike="noStrike" baseline="0">
              <a:solidFill>
                <a:srgbClr val="000000"/>
              </a:solidFill>
              <a:latin typeface="Arial"/>
              <a:cs typeface="Arial"/>
            </a:rPr>
            <a:t>Ps : Les chiffres de la colonne "A" correspondent au n° de casier des oiseaux</a:t>
          </a:r>
        </a:p>
        <a:p>
          <a:pPr algn="l" rtl="0">
            <a:defRPr sz="1000"/>
          </a:pPr>
          <a:endParaRPr lang="fr-BE" sz="1000" b="0" i="0" u="none" strike="noStrike" baseline="0">
            <a:solidFill>
              <a:srgbClr val="000000"/>
            </a:solidFill>
            <a:latin typeface="Arial"/>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28575</xdr:colOff>
      <xdr:row>1</xdr:row>
      <xdr:rowOff>66675</xdr:rowOff>
    </xdr:from>
    <xdr:to>
      <xdr:col>6</xdr:col>
      <xdr:colOff>685800</xdr:colOff>
      <xdr:row>7</xdr:row>
      <xdr:rowOff>104775</xdr:rowOff>
    </xdr:to>
    <xdr:pic>
      <xdr:nvPicPr>
        <xdr:cNvPr id="7179" name="Picture 348" descr="Formule matricielle produisant un seul résultat"/>
        <xdr:cNvPicPr>
          <a:picLocks noChangeAspect="1" noChangeArrowheads="1"/>
        </xdr:cNvPicPr>
      </xdr:nvPicPr>
      <xdr:blipFill>
        <a:blip xmlns:r="http://schemas.openxmlformats.org/officeDocument/2006/relationships" r:embed="rId1" cstate="print"/>
        <a:srcRect/>
        <a:stretch>
          <a:fillRect/>
        </a:stretch>
      </xdr:blipFill>
      <xdr:spPr bwMode="auto">
        <a:xfrm>
          <a:off x="3076575" y="228600"/>
          <a:ext cx="2181225" cy="1057275"/>
        </a:xfrm>
        <a:prstGeom prst="rect">
          <a:avLst/>
        </a:prstGeom>
        <a:noFill/>
        <a:ln w="9525">
          <a:noFill/>
          <a:miter lim="800000"/>
          <a:headEnd/>
          <a:tailEnd/>
        </a:ln>
      </xdr:spPr>
    </xdr:pic>
    <xdr:clientData/>
  </xdr:twoCellAnchor>
  <xdr:oneCellAnchor>
    <xdr:from>
      <xdr:col>8</xdr:col>
      <xdr:colOff>200025</xdr:colOff>
      <xdr:row>18</xdr:row>
      <xdr:rowOff>38100</xdr:rowOff>
    </xdr:from>
    <xdr:ext cx="3753592" cy="170560"/>
    <xdr:sp macro="" textlink="">
      <xdr:nvSpPr>
        <xdr:cNvPr id="7176" name="Text Box 8"/>
        <xdr:cNvSpPr txBox="1">
          <a:spLocks noChangeArrowheads="1"/>
        </xdr:cNvSpPr>
      </xdr:nvSpPr>
      <xdr:spPr bwMode="auto">
        <a:xfrm>
          <a:off x="6296025" y="3114675"/>
          <a:ext cx="3753592" cy="170560"/>
        </a:xfrm>
        <a:prstGeom prst="rect">
          <a:avLst/>
        </a:prstGeom>
        <a:solidFill>
          <a:srgbClr val="FF0000"/>
        </a:solidFill>
        <a:ln w="9525">
          <a:noFill/>
          <a:miter lim="800000"/>
          <a:headEnd/>
          <a:tailEnd/>
        </a:ln>
      </xdr:spPr>
      <xdr:txBody>
        <a:bodyPr wrap="none" lIns="18288" tIns="22860" rIns="0" bIns="0" anchor="t" upright="1">
          <a:spAutoFit/>
        </a:bodyPr>
        <a:lstStyle/>
        <a:p>
          <a:pPr algn="l" rtl="0">
            <a:defRPr sz="1000"/>
          </a:pPr>
          <a:r>
            <a:rPr lang="fr-BE" sz="1000" b="0" i="0" u="none" strike="noStrike" baseline="0">
              <a:solidFill>
                <a:srgbClr val="000000"/>
              </a:solidFill>
              <a:latin typeface="Arial"/>
              <a:cs typeface="Arial"/>
            </a:rPr>
            <a:t>La valeur 23 est en A46 de la feuille Recapitulatif des naissances!</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12</xdr:col>
      <xdr:colOff>28573</xdr:colOff>
      <xdr:row>22</xdr:row>
      <xdr:rowOff>104775</xdr:rowOff>
    </xdr:from>
    <xdr:to>
      <xdr:col>33</xdr:col>
      <xdr:colOff>171450</xdr:colOff>
      <xdr:row>34</xdr:row>
      <xdr:rowOff>114300</xdr:rowOff>
    </xdr:to>
    <xdr:sp macro="" textlink="">
      <xdr:nvSpPr>
        <xdr:cNvPr id="2" name="ZoneTexte 1"/>
        <xdr:cNvSpPr txBox="1"/>
      </xdr:nvSpPr>
      <xdr:spPr>
        <a:xfrm>
          <a:off x="4752973" y="3714750"/>
          <a:ext cx="7943852" cy="1952625"/>
        </a:xfrm>
        <a:prstGeom prst="rect">
          <a:avLst/>
        </a:prstGeom>
        <a:solidFill>
          <a:schemeClr val="lt1"/>
        </a:solidFill>
        <a:ln w="9525" cmpd="sng">
          <a:solidFill>
            <a:srgbClr val="002060"/>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BE" sz="1100" b="0" i="0" u="none" strike="noStrike">
              <a:solidFill>
                <a:schemeClr val="dk1"/>
              </a:solidFill>
              <a:latin typeface="+mn-lt"/>
              <a:ea typeface="+mn-ea"/>
              <a:cs typeface="+mn-cs"/>
            </a:rPr>
            <a:t>Bonjour à tous, </a:t>
          </a:r>
          <a:r>
            <a:rPr lang="fr-BE"/>
            <a:t>                                                                                                                                                                                                                      </a:t>
          </a:r>
          <a:r>
            <a:rPr lang="fr-BE" sz="1100" b="0" i="0" u="none" strike="noStrike">
              <a:solidFill>
                <a:schemeClr val="dk1"/>
              </a:solidFill>
              <a:latin typeface="+mn-lt"/>
              <a:ea typeface="+mn-ea"/>
              <a:cs typeface="+mn-cs"/>
            </a:rPr>
            <a:t>j'ai essayé d'adapter la formule  en </a:t>
          </a:r>
          <a:r>
            <a:rPr lang="fr-BE" sz="1100" b="0" i="0" u="sng" strike="noStrike">
              <a:solidFill>
                <a:schemeClr val="dk1"/>
              </a:solidFill>
              <a:latin typeface="+mn-lt"/>
              <a:ea typeface="+mn-ea"/>
              <a:cs typeface="+mn-cs"/>
            </a:rPr>
            <a:t>"C2" </a:t>
          </a:r>
          <a:r>
            <a:rPr lang="fr-BE" sz="1100" b="0" i="0" u="none" strike="noStrike">
              <a:solidFill>
                <a:schemeClr val="dk1"/>
              </a:solidFill>
              <a:latin typeface="+mn-lt"/>
              <a:ea typeface="+mn-ea"/>
              <a:cs typeface="+mn-cs"/>
            </a:rPr>
            <a:t>de l'onglet " recapitulatif des naissances" dans ce nouvel onglet "ponte" dans les cellules en "jaune", mais cela ne fonctionne pas,</a:t>
          </a:r>
          <a:r>
            <a:rPr lang="fr-BE"/>
            <a:t>      </a:t>
          </a:r>
          <a:r>
            <a:rPr lang="fr-BE" sz="1100" b="0" i="0" u="none" strike="noStrike">
              <a:solidFill>
                <a:schemeClr val="dk1"/>
              </a:solidFill>
              <a:latin typeface="+mn-lt"/>
              <a:ea typeface="+mn-ea"/>
              <a:cs typeface="+mn-cs"/>
            </a:rPr>
            <a:t>Où ai-je fais l'erreur?</a:t>
          </a:r>
          <a:r>
            <a:rPr lang="fr-BE"/>
            <a:t>                                                                                                                                    </a:t>
          </a:r>
          <a:r>
            <a:rPr lang="fr-BE" sz="1100" b="0" i="0" u="none" strike="noStrike">
              <a:solidFill>
                <a:schemeClr val="dk1"/>
              </a:solidFill>
              <a:latin typeface="+mn-lt"/>
              <a:ea typeface="+mn-ea"/>
              <a:cs typeface="+mn-cs"/>
            </a:rPr>
            <a:t>De plus j'aurais aimé dans cet onglet</a:t>
          </a:r>
          <a:r>
            <a:rPr lang="fr-BE"/>
            <a:t>                                                                                                                                                                                                               </a:t>
          </a:r>
          <a:r>
            <a:rPr lang="fr-BE" sz="1100" b="0" i="0" u="none" strike="noStrike">
              <a:solidFill>
                <a:schemeClr val="dk1"/>
              </a:solidFill>
              <a:latin typeface="+mn-lt"/>
              <a:ea typeface="+mn-ea"/>
              <a:cs typeface="+mn-cs"/>
            </a:rPr>
            <a:t>1 ) adapter la formule en "</a:t>
          </a:r>
          <a:r>
            <a:rPr lang="fr-BE" sz="1100" b="0" i="0" u="sng" strike="noStrike">
              <a:solidFill>
                <a:schemeClr val="dk1"/>
              </a:solidFill>
              <a:latin typeface="+mn-lt"/>
              <a:ea typeface="+mn-ea"/>
              <a:cs typeface="+mn-cs"/>
            </a:rPr>
            <a:t>A3 en jaune" </a:t>
          </a:r>
          <a:r>
            <a:rPr lang="fr-BE" sz="1100" b="0" i="0" u="none" strike="noStrike">
              <a:solidFill>
                <a:schemeClr val="dk1"/>
              </a:solidFill>
              <a:latin typeface="+mn-lt"/>
              <a:ea typeface="+mn-ea"/>
              <a:cs typeface="+mn-cs"/>
            </a:rPr>
            <a:t>dans les colonnes "en rose" pour obtenir la date d'éclosion de l'onglet "nichée" en colonne "F" </a:t>
          </a:r>
          <a:r>
            <a:rPr lang="fr-BE"/>
            <a:t>                     </a:t>
          </a:r>
          <a:r>
            <a:rPr lang="fr-BE" sz="1100" b="0" i="0" u="none" strike="noStrike">
              <a:solidFill>
                <a:schemeClr val="dk1"/>
              </a:solidFill>
              <a:latin typeface="+mn-lt"/>
              <a:ea typeface="+mn-ea"/>
              <a:cs typeface="+mn-cs"/>
            </a:rPr>
            <a:t>2 ) adapter la formule</a:t>
          </a:r>
          <a:r>
            <a:rPr lang="fr-BE" sz="1100" b="0" i="0">
              <a:solidFill>
                <a:schemeClr val="dk1"/>
              </a:solidFill>
              <a:latin typeface="+mn-lt"/>
              <a:ea typeface="+mn-ea"/>
              <a:cs typeface="+mn-cs"/>
            </a:rPr>
            <a:t>en "</a:t>
          </a:r>
          <a:r>
            <a:rPr lang="fr-BE" sz="1100" b="0" i="0" u="sng">
              <a:solidFill>
                <a:schemeClr val="dk1"/>
              </a:solidFill>
              <a:latin typeface="+mn-lt"/>
              <a:ea typeface="+mn-ea"/>
              <a:cs typeface="+mn-cs"/>
            </a:rPr>
            <a:t>A3 en jaune" </a:t>
          </a:r>
          <a:r>
            <a:rPr lang="fr-BE" sz="1100" b="0" i="0" u="none" strike="noStrike">
              <a:solidFill>
                <a:schemeClr val="dk1"/>
              </a:solidFill>
              <a:latin typeface="+mn-lt"/>
              <a:ea typeface="+mn-ea"/>
              <a:cs typeface="+mn-cs"/>
            </a:rPr>
            <a:t> dans les colonnes "en bleu" pour obtenir la date de baguage de l'onglet "nichée" en colonne "I" </a:t>
          </a:r>
          <a:r>
            <a:rPr lang="fr-BE"/>
            <a:t>                   </a:t>
          </a:r>
          <a:r>
            <a:rPr lang="fr-BE" sz="1100" b="0" i="0" u="none" strike="noStrike">
              <a:solidFill>
                <a:schemeClr val="dk1"/>
              </a:solidFill>
              <a:latin typeface="+mn-lt"/>
              <a:ea typeface="+mn-ea"/>
              <a:cs typeface="+mn-cs"/>
            </a:rPr>
            <a:t>3 )adapter la formule </a:t>
          </a:r>
          <a:r>
            <a:rPr lang="fr-BE" sz="1100" b="0" i="0">
              <a:solidFill>
                <a:schemeClr val="dk1"/>
              </a:solidFill>
              <a:latin typeface="+mn-lt"/>
              <a:ea typeface="+mn-ea"/>
              <a:cs typeface="+mn-cs"/>
            </a:rPr>
            <a:t>en "</a:t>
          </a:r>
          <a:r>
            <a:rPr lang="fr-BE" sz="1100" b="0" i="0" u="sng">
              <a:solidFill>
                <a:schemeClr val="dk1"/>
              </a:solidFill>
              <a:latin typeface="+mn-lt"/>
              <a:ea typeface="+mn-ea"/>
              <a:cs typeface="+mn-cs"/>
            </a:rPr>
            <a:t>A3 en jaune" </a:t>
          </a:r>
          <a:r>
            <a:rPr lang="fr-BE" sz="1100" b="0" i="0" u="none" strike="noStrike">
              <a:solidFill>
                <a:schemeClr val="dk1"/>
              </a:solidFill>
              <a:latin typeface="+mn-lt"/>
              <a:ea typeface="+mn-ea"/>
              <a:cs typeface="+mn-cs"/>
            </a:rPr>
            <a:t>dans les colonnes "en vert" pour obtenir la date de sevrage de l'onglet "nichée" en colonne "Q"                </a:t>
          </a:r>
          <a:r>
            <a:rPr lang="fr-BE"/>
            <a:t>  </a:t>
          </a:r>
          <a:r>
            <a:rPr lang="fr-BE" sz="1100" b="0" i="0" u="none" strike="noStrike">
              <a:solidFill>
                <a:schemeClr val="dk1"/>
              </a:solidFill>
              <a:latin typeface="+mn-lt"/>
              <a:ea typeface="+mn-ea"/>
              <a:cs typeface="+mn-cs"/>
            </a:rPr>
            <a:t>Alors comment dois-je modifier la formule?</a:t>
          </a:r>
          <a:r>
            <a:rPr lang="fr-BE"/>
            <a:t>                                                                                                                                                     .                                                                                                                                                                                 .                                  D'avance merci à Amadéus pour les solutions précédentes et à tous ceux qui y jetterons un oeil.</a:t>
          </a:r>
          <a:endParaRPr lang="fr-BE"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0Mes%20documents/E/Mes%20amis/Roland/Pigeon/Pigeon%202014.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données"/>
      <sheetName val="1"/>
      <sheetName val="Recapitulatif des naissances"/>
      <sheetName val="nichée"/>
      <sheetName val="Stock"/>
      <sheetName val="clients"/>
      <sheetName val="caisse"/>
      <sheetName val="Frais"/>
      <sheetName val="N° cassier"/>
      <sheetName val="ponte"/>
      <sheetName val="Fiche_vente"/>
      <sheetName val="Vente"/>
      <sheetName val="Gratuit"/>
      <sheetName val="- 270 g"/>
      <sheetName val="- 300 g"/>
      <sheetName val="- 350 g"/>
      <sheetName val="+ 350 g "/>
      <sheetName val="Vieux"/>
      <sheetName val="AV pigeon"/>
      <sheetName val="poids"/>
      <sheetName val="Statistiques"/>
      <sheetName val="Formules"/>
      <sheetName val="Feuil3"/>
      <sheetName val="2"/>
    </sheetNames>
    <sheetDataSet>
      <sheetData sheetId="0">
        <row r="1">
          <cell r="B1">
            <v>0</v>
          </cell>
        </row>
        <row r="2">
          <cell r="A2">
            <v>1</v>
          </cell>
          <cell r="B2" t="str">
            <v>1 &amp; 2</v>
          </cell>
          <cell r="E2" t="str">
            <v>A 1 = 7</v>
          </cell>
          <cell r="F2" t="str">
            <v>Anita</v>
          </cell>
        </row>
        <row r="3">
          <cell r="A3">
            <v>2</v>
          </cell>
          <cell r="B3" t="str">
            <v>3 &amp; 4</v>
          </cell>
          <cell r="E3" t="str">
            <v>B 2 = 14</v>
          </cell>
          <cell r="F3" t="str">
            <v>Anne</v>
          </cell>
        </row>
        <row r="4">
          <cell r="A4">
            <v>3</v>
          </cell>
          <cell r="B4" t="str">
            <v>5 &amp; 6</v>
          </cell>
          <cell r="E4" t="str">
            <v>C 3 = 21</v>
          </cell>
          <cell r="F4" t="str">
            <v>Antonella</v>
          </cell>
        </row>
        <row r="5">
          <cell r="A5">
            <v>4</v>
          </cell>
          <cell r="B5">
            <v>7</v>
          </cell>
          <cell r="E5" t="str">
            <v>D 4 = 28</v>
          </cell>
          <cell r="F5" t="str">
            <v>Audrey</v>
          </cell>
        </row>
        <row r="6">
          <cell r="A6">
            <v>5</v>
          </cell>
          <cell r="B6" t="str">
            <v>8 &amp; 9</v>
          </cell>
          <cell r="E6" t="str">
            <v>E 5 = 35</v>
          </cell>
          <cell r="F6" t="str">
            <v>Bertrand</v>
          </cell>
        </row>
        <row r="7">
          <cell r="A7">
            <v>6</v>
          </cell>
          <cell r="B7" t="str">
            <v>10 &amp; 11</v>
          </cell>
          <cell r="E7" t="str">
            <v>F 6  = 5</v>
          </cell>
          <cell r="F7" t="str">
            <v>Chantal</v>
          </cell>
        </row>
        <row r="8">
          <cell r="A8">
            <v>7</v>
          </cell>
          <cell r="B8" t="str">
            <v>12 &amp; 13</v>
          </cell>
          <cell r="E8" t="str">
            <v>F 6  = 6</v>
          </cell>
          <cell r="F8" t="str">
            <v>coiffeuse</v>
          </cell>
        </row>
        <row r="9">
          <cell r="A9">
            <v>8</v>
          </cell>
          <cell r="B9">
            <v>14</v>
          </cell>
          <cell r="E9" t="str">
            <v>G 7 = 12</v>
          </cell>
          <cell r="F9" t="str">
            <v>Daniel Dorsimont</v>
          </cell>
        </row>
        <row r="10">
          <cell r="A10">
            <v>9</v>
          </cell>
          <cell r="B10" t="str">
            <v>15 &amp; 16</v>
          </cell>
          <cell r="E10" t="str">
            <v>G 7 = 13</v>
          </cell>
          <cell r="F10" t="str">
            <v>Dany</v>
          </cell>
        </row>
        <row r="11">
          <cell r="A11">
            <v>10</v>
          </cell>
          <cell r="B11" t="str">
            <v>17 &amp; 18</v>
          </cell>
          <cell r="E11" t="str">
            <v>H 8 = 19</v>
          </cell>
          <cell r="F11" t="str">
            <v>Eliane</v>
          </cell>
        </row>
        <row r="12">
          <cell r="A12">
            <v>11</v>
          </cell>
          <cell r="B12" t="str">
            <v>19 &amp; 20</v>
          </cell>
          <cell r="E12" t="str">
            <v>H 8 = 20</v>
          </cell>
          <cell r="F12" t="str">
            <v>Geneviève</v>
          </cell>
        </row>
        <row r="13">
          <cell r="A13">
            <v>12</v>
          </cell>
          <cell r="B13">
            <v>21</v>
          </cell>
          <cell r="E13" t="str">
            <v>I 9 = 26</v>
          </cell>
          <cell r="F13" t="str">
            <v>Jacqueline</v>
          </cell>
        </row>
        <row r="14">
          <cell r="A14">
            <v>13</v>
          </cell>
          <cell r="B14" t="str">
            <v>22 &amp; 23</v>
          </cell>
          <cell r="E14" t="str">
            <v>I 9 = 27</v>
          </cell>
          <cell r="F14" t="str">
            <v>J-Paul</v>
          </cell>
        </row>
        <row r="15">
          <cell r="A15">
            <v>14</v>
          </cell>
          <cell r="B15" t="str">
            <v>24 &amp; 25</v>
          </cell>
          <cell r="E15" t="str">
            <v>J 10 = 33</v>
          </cell>
          <cell r="F15" t="str">
            <v>Karine</v>
          </cell>
        </row>
        <row r="16">
          <cell r="A16">
            <v>15</v>
          </cell>
          <cell r="B16" t="str">
            <v>26 &amp; 27</v>
          </cell>
          <cell r="E16" t="str">
            <v>J 10 = 34</v>
          </cell>
          <cell r="F16" t="str">
            <v>Louisette</v>
          </cell>
        </row>
        <row r="17">
          <cell r="A17">
            <v>16</v>
          </cell>
          <cell r="B17">
            <v>28</v>
          </cell>
          <cell r="E17" t="str">
            <v>K 11 = 3</v>
          </cell>
          <cell r="F17" t="str">
            <v>Marraine</v>
          </cell>
        </row>
        <row r="18">
          <cell r="A18">
            <v>17</v>
          </cell>
          <cell r="B18" t="str">
            <v>29 &amp; 30</v>
          </cell>
          <cell r="E18" t="str">
            <v>K 11 = 4</v>
          </cell>
          <cell r="F18" t="str">
            <v>M-Louise</v>
          </cell>
        </row>
        <row r="19">
          <cell r="A19">
            <v>18</v>
          </cell>
          <cell r="B19" t="str">
            <v>31 &amp; 32</v>
          </cell>
          <cell r="E19" t="str">
            <v>L 12 = 10</v>
          </cell>
          <cell r="F19" t="str">
            <v>Nicole</v>
          </cell>
        </row>
        <row r="20">
          <cell r="A20">
            <v>19</v>
          </cell>
          <cell r="B20" t="str">
            <v>33 &amp; 34</v>
          </cell>
          <cell r="E20" t="str">
            <v>L 12 = 11</v>
          </cell>
          <cell r="F20" t="str">
            <v>Nous</v>
          </cell>
        </row>
        <row r="21">
          <cell r="A21">
            <v>20</v>
          </cell>
          <cell r="B21">
            <v>35</v>
          </cell>
          <cell r="E21" t="str">
            <v>M 13 = 17</v>
          </cell>
          <cell r="F21" t="str">
            <v>Papy-mamy</v>
          </cell>
        </row>
        <row r="22">
          <cell r="A22">
            <v>21</v>
          </cell>
          <cell r="B22">
            <v>36</v>
          </cell>
          <cell r="E22" t="str">
            <v>M 13 = 18</v>
          </cell>
          <cell r="F22" t="str">
            <v>Pascal</v>
          </cell>
        </row>
        <row r="23">
          <cell r="A23">
            <v>22</v>
          </cell>
          <cell r="B23">
            <v>37</v>
          </cell>
          <cell r="E23" t="str">
            <v>N 14 = 24</v>
          </cell>
          <cell r="F23" t="str">
            <v>Pédicure</v>
          </cell>
        </row>
        <row r="24">
          <cell r="A24">
            <v>23</v>
          </cell>
          <cell r="B24">
            <v>38</v>
          </cell>
          <cell r="E24" t="str">
            <v>N 14 = 25</v>
          </cell>
          <cell r="F24" t="str">
            <v>Pierette</v>
          </cell>
        </row>
        <row r="25">
          <cell r="A25">
            <v>24</v>
          </cell>
          <cell r="B25">
            <v>39</v>
          </cell>
          <cell r="E25" t="str">
            <v>O 15 = 31</v>
          </cell>
          <cell r="F25" t="str">
            <v>Pierre</v>
          </cell>
        </row>
        <row r="26">
          <cell r="A26">
            <v>25</v>
          </cell>
          <cell r="B26">
            <v>40</v>
          </cell>
          <cell r="E26" t="str">
            <v>O 15 = 32</v>
          </cell>
          <cell r="F26" t="str">
            <v>Pierrot</v>
          </cell>
        </row>
        <row r="27">
          <cell r="A27">
            <v>26</v>
          </cell>
          <cell r="B27">
            <v>41</v>
          </cell>
          <cell r="E27" t="str">
            <v>P 16 = 1</v>
          </cell>
          <cell r="F27" t="str">
            <v>Yves Berdal</v>
          </cell>
        </row>
        <row r="28">
          <cell r="A28">
            <v>27</v>
          </cell>
          <cell r="B28">
            <v>42</v>
          </cell>
          <cell r="E28" t="str">
            <v>P 16 = 2</v>
          </cell>
        </row>
        <row r="29">
          <cell r="A29">
            <v>28</v>
          </cell>
          <cell r="B29">
            <v>43</v>
          </cell>
          <cell r="E29" t="str">
            <v>Q 17 = 8</v>
          </cell>
        </row>
        <row r="30">
          <cell r="A30">
            <v>29</v>
          </cell>
          <cell r="B30">
            <v>44</v>
          </cell>
          <cell r="E30" t="str">
            <v>Q 17 = 9</v>
          </cell>
        </row>
        <row r="31">
          <cell r="A31">
            <v>30</v>
          </cell>
          <cell r="B31">
            <v>45</v>
          </cell>
          <cell r="E31" t="str">
            <v>R 18 = 15</v>
          </cell>
        </row>
        <row r="32">
          <cell r="A32">
            <v>31</v>
          </cell>
          <cell r="B32">
            <v>46</v>
          </cell>
          <cell r="E32" t="str">
            <v>R 18 = 16</v>
          </cell>
        </row>
        <row r="33">
          <cell r="A33">
            <v>32</v>
          </cell>
          <cell r="B33">
            <v>47</v>
          </cell>
          <cell r="E33" t="str">
            <v>S 19 = 22</v>
          </cell>
        </row>
        <row r="34">
          <cell r="A34">
            <v>33</v>
          </cell>
          <cell r="B34">
            <v>48</v>
          </cell>
          <cell r="E34" t="str">
            <v>S 19 = 23</v>
          </cell>
        </row>
        <row r="35">
          <cell r="A35">
            <v>34</v>
          </cell>
          <cell r="B35">
            <v>49</v>
          </cell>
          <cell r="E35" t="str">
            <v>T 20 = 29</v>
          </cell>
        </row>
        <row r="36">
          <cell r="A36">
            <v>35</v>
          </cell>
          <cell r="B36">
            <v>50</v>
          </cell>
          <cell r="E36" t="str">
            <v>T 20 = 30</v>
          </cell>
        </row>
        <row r="37">
          <cell r="A37">
            <v>36</v>
          </cell>
          <cell r="B37">
            <v>51</v>
          </cell>
          <cell r="E37" t="str">
            <v>U 36</v>
          </cell>
        </row>
        <row r="38">
          <cell r="A38">
            <v>37</v>
          </cell>
          <cell r="B38">
            <v>52</v>
          </cell>
          <cell r="E38" t="str">
            <v>U 37</v>
          </cell>
        </row>
        <row r="39">
          <cell r="A39">
            <v>38</v>
          </cell>
          <cell r="B39">
            <v>53</v>
          </cell>
          <cell r="E39" t="str">
            <v>U 38</v>
          </cell>
        </row>
        <row r="40">
          <cell r="A40">
            <v>39</v>
          </cell>
          <cell r="B40">
            <v>54</v>
          </cell>
          <cell r="E40" t="str">
            <v>U 39</v>
          </cell>
        </row>
        <row r="41">
          <cell r="A41">
            <v>40</v>
          </cell>
          <cell r="B41">
            <v>55</v>
          </cell>
          <cell r="E41" t="str">
            <v>U 40</v>
          </cell>
        </row>
        <row r="42">
          <cell r="A42">
            <v>41</v>
          </cell>
          <cell r="B42">
            <v>56</v>
          </cell>
          <cell r="E42" t="str">
            <v>U 41</v>
          </cell>
        </row>
        <row r="43">
          <cell r="A43">
            <v>42</v>
          </cell>
          <cell r="B43">
            <v>57</v>
          </cell>
          <cell r="E43" t="str">
            <v>U 42</v>
          </cell>
        </row>
        <row r="44">
          <cell r="A44">
            <v>43</v>
          </cell>
          <cell r="B44">
            <v>58</v>
          </cell>
          <cell r="E44" t="str">
            <v>U 43</v>
          </cell>
        </row>
        <row r="45">
          <cell r="A45">
            <v>44</v>
          </cell>
          <cell r="B45">
            <v>59</v>
          </cell>
          <cell r="E45" t="str">
            <v>U 44</v>
          </cell>
        </row>
        <row r="46">
          <cell r="A46">
            <v>45</v>
          </cell>
          <cell r="B46">
            <v>60</v>
          </cell>
          <cell r="E46" t="str">
            <v>U 45</v>
          </cell>
        </row>
        <row r="47">
          <cell r="A47">
            <v>46</v>
          </cell>
          <cell r="B47">
            <v>61</v>
          </cell>
          <cell r="E47" t="str">
            <v>U 46</v>
          </cell>
        </row>
        <row r="48">
          <cell r="A48">
            <v>47</v>
          </cell>
          <cell r="B48">
            <v>62</v>
          </cell>
          <cell r="E48" t="str">
            <v>U 47</v>
          </cell>
        </row>
        <row r="49">
          <cell r="A49">
            <v>48</v>
          </cell>
          <cell r="B49">
            <v>63</v>
          </cell>
          <cell r="E49" t="str">
            <v>U 48</v>
          </cell>
        </row>
        <row r="50">
          <cell r="A50">
            <v>49</v>
          </cell>
          <cell r="E50" t="str">
            <v>U 49</v>
          </cell>
        </row>
        <row r="51">
          <cell r="A51">
            <v>50</v>
          </cell>
          <cell r="E51" t="str">
            <v>U 50</v>
          </cell>
        </row>
        <row r="52">
          <cell r="A52">
            <v>51</v>
          </cell>
          <cell r="E52" t="str">
            <v>U 51</v>
          </cell>
        </row>
        <row r="53">
          <cell r="A53">
            <v>52</v>
          </cell>
          <cell r="E53" t="str">
            <v>U 52</v>
          </cell>
        </row>
        <row r="54">
          <cell r="A54">
            <v>53</v>
          </cell>
          <cell r="E54" t="str">
            <v>U 53</v>
          </cell>
        </row>
        <row r="55">
          <cell r="A55">
            <v>54</v>
          </cell>
          <cell r="E55" t="str">
            <v>U 54</v>
          </cell>
        </row>
        <row r="56">
          <cell r="A56">
            <v>55</v>
          </cell>
          <cell r="E56" t="str">
            <v>U 55</v>
          </cell>
        </row>
        <row r="57">
          <cell r="A57">
            <v>56</v>
          </cell>
          <cell r="E57" t="str">
            <v>U 56</v>
          </cell>
        </row>
        <row r="58">
          <cell r="A58">
            <v>57</v>
          </cell>
          <cell r="E58" t="str">
            <v>U 57</v>
          </cell>
        </row>
        <row r="59">
          <cell r="A59">
            <v>58</v>
          </cell>
          <cell r="E59" t="str">
            <v>U 58</v>
          </cell>
        </row>
        <row r="60">
          <cell r="A60">
            <v>59</v>
          </cell>
          <cell r="E60" t="str">
            <v>U 59</v>
          </cell>
        </row>
        <row r="61">
          <cell r="A61">
            <v>60</v>
          </cell>
          <cell r="E61" t="str">
            <v>U 60</v>
          </cell>
        </row>
      </sheetData>
      <sheetData sheetId="1"/>
      <sheetData sheetId="2"/>
      <sheetData sheetId="3">
        <row r="1">
          <cell r="AD1">
            <v>1</v>
          </cell>
        </row>
        <row r="2">
          <cell r="AD2">
            <v>2</v>
          </cell>
          <cell r="AO2">
            <v>1</v>
          </cell>
          <cell r="AP2">
            <v>2</v>
          </cell>
          <cell r="AQ2">
            <v>3</v>
          </cell>
          <cell r="AR2">
            <v>4</v>
          </cell>
          <cell r="AS2">
            <v>5</v>
          </cell>
          <cell r="AT2">
            <v>6</v>
          </cell>
          <cell r="AU2">
            <v>7</v>
          </cell>
          <cell r="AV2">
            <v>8</v>
          </cell>
          <cell r="AW2">
            <v>9</v>
          </cell>
          <cell r="AX2">
            <v>10</v>
          </cell>
          <cell r="AY2">
            <v>11</v>
          </cell>
          <cell r="AZ2">
            <v>12</v>
          </cell>
          <cell r="BA2">
            <v>13</v>
          </cell>
          <cell r="BB2">
            <v>14</v>
          </cell>
          <cell r="BC2">
            <v>15</v>
          </cell>
          <cell r="BD2">
            <v>16</v>
          </cell>
          <cell r="BE2">
            <v>17</v>
          </cell>
          <cell r="BF2">
            <v>18</v>
          </cell>
          <cell r="BG2">
            <v>19</v>
          </cell>
          <cell r="BH2">
            <v>20</v>
          </cell>
          <cell r="BI2">
            <v>21</v>
          </cell>
          <cell r="BJ2">
            <v>22</v>
          </cell>
          <cell r="BK2">
            <v>23</v>
          </cell>
          <cell r="BL2">
            <v>24</v>
          </cell>
          <cell r="BM2">
            <v>25</v>
          </cell>
          <cell r="BN2">
            <v>26</v>
          </cell>
          <cell r="BO2">
            <v>27</v>
          </cell>
          <cell r="BP2">
            <v>28</v>
          </cell>
          <cell r="BQ2">
            <v>29</v>
          </cell>
          <cell r="BR2">
            <v>30</v>
          </cell>
          <cell r="BS2">
            <v>31</v>
          </cell>
          <cell r="BT2">
            <v>32</v>
          </cell>
          <cell r="BU2">
            <v>33</v>
          </cell>
          <cell r="BV2">
            <v>34</v>
          </cell>
          <cell r="BW2">
            <v>35</v>
          </cell>
          <cell r="BX2">
            <v>36</v>
          </cell>
          <cell r="BY2">
            <v>37</v>
          </cell>
          <cell r="BZ2">
            <v>38</v>
          </cell>
          <cell r="CA2">
            <v>39</v>
          </cell>
          <cell r="CB2">
            <v>40</v>
          </cell>
          <cell r="CC2">
            <v>41</v>
          </cell>
          <cell r="CD2">
            <v>42</v>
          </cell>
          <cell r="CE2">
            <v>43</v>
          </cell>
          <cell r="CF2">
            <v>44</v>
          </cell>
          <cell r="CG2">
            <v>45</v>
          </cell>
          <cell r="CH2">
            <v>46</v>
          </cell>
          <cell r="CI2">
            <v>47</v>
          </cell>
          <cell r="CJ2">
            <v>48</v>
          </cell>
          <cell r="CK2">
            <v>49</v>
          </cell>
          <cell r="CL2">
            <v>50</v>
          </cell>
          <cell r="CM2">
            <v>51</v>
          </cell>
          <cell r="CN2">
            <v>52</v>
          </cell>
          <cell r="CO2">
            <v>53</v>
          </cell>
          <cell r="CP2">
            <v>54</v>
          </cell>
          <cell r="CQ2">
            <v>55</v>
          </cell>
          <cell r="CR2">
            <v>56</v>
          </cell>
          <cell r="CS2">
            <v>57</v>
          </cell>
          <cell r="CT2">
            <v>58</v>
          </cell>
          <cell r="CU2">
            <v>59</v>
          </cell>
          <cell r="CV2">
            <v>60</v>
          </cell>
        </row>
        <row r="3">
          <cell r="AD3" t="str">
            <v>*</v>
          </cell>
        </row>
        <row r="4">
          <cell r="AD4">
            <v>0</v>
          </cell>
        </row>
      </sheetData>
      <sheetData sheetId="4">
        <row r="2">
          <cell r="X2">
            <v>200</v>
          </cell>
        </row>
        <row r="3">
          <cell r="X3">
            <v>210</v>
          </cell>
        </row>
        <row r="4">
          <cell r="X4">
            <v>220</v>
          </cell>
        </row>
        <row r="5">
          <cell r="X5">
            <v>230</v>
          </cell>
        </row>
        <row r="6">
          <cell r="X6">
            <v>240</v>
          </cell>
        </row>
        <row r="7">
          <cell r="X7">
            <v>250</v>
          </cell>
        </row>
        <row r="8">
          <cell r="X8">
            <v>260</v>
          </cell>
        </row>
        <row r="9">
          <cell r="X9">
            <v>265</v>
          </cell>
        </row>
        <row r="10">
          <cell r="X10" t="str">
            <v>vieux</v>
          </cell>
        </row>
        <row r="12">
          <cell r="X12">
            <v>270</v>
          </cell>
        </row>
        <row r="13">
          <cell r="X13">
            <v>275</v>
          </cell>
        </row>
        <row r="14">
          <cell r="X14">
            <v>280</v>
          </cell>
        </row>
        <row r="15">
          <cell r="X15">
            <v>285</v>
          </cell>
        </row>
        <row r="16">
          <cell r="X16">
            <v>290</v>
          </cell>
        </row>
        <row r="17">
          <cell r="X17">
            <v>295</v>
          </cell>
        </row>
        <row r="18">
          <cell r="X18">
            <v>300</v>
          </cell>
        </row>
        <row r="19">
          <cell r="X19">
            <v>305</v>
          </cell>
        </row>
        <row r="20">
          <cell r="X20">
            <v>310</v>
          </cell>
        </row>
        <row r="21">
          <cell r="X21">
            <v>315</v>
          </cell>
        </row>
        <row r="22">
          <cell r="X22">
            <v>320</v>
          </cell>
        </row>
        <row r="23">
          <cell r="X23">
            <v>325</v>
          </cell>
        </row>
        <row r="24">
          <cell r="X24">
            <v>330</v>
          </cell>
        </row>
        <row r="25">
          <cell r="X25">
            <v>335</v>
          </cell>
        </row>
        <row r="26">
          <cell r="X26">
            <v>340</v>
          </cell>
        </row>
        <row r="27">
          <cell r="X27">
            <v>345</v>
          </cell>
        </row>
        <row r="28">
          <cell r="X28">
            <v>350</v>
          </cell>
        </row>
        <row r="29">
          <cell r="X29">
            <v>355</v>
          </cell>
        </row>
        <row r="30">
          <cell r="X30">
            <v>360</v>
          </cell>
        </row>
        <row r="31">
          <cell r="X31">
            <v>365</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sheet1.xml><?xml version="1.0" encoding="utf-8"?>
<worksheet xmlns="http://schemas.openxmlformats.org/spreadsheetml/2006/main" xmlns:r="http://schemas.openxmlformats.org/officeDocument/2006/relationships">
  <sheetPr codeName="Feuil1"/>
  <dimension ref="A1:V80"/>
  <sheetViews>
    <sheetView workbookViewId="0">
      <selection activeCell="C2" sqref="C2"/>
    </sheetView>
  </sheetViews>
  <sheetFormatPr baseColWidth="10" defaultRowHeight="12.75"/>
  <cols>
    <col min="1" max="1" width="6.7109375" customWidth="1"/>
    <col min="2" max="2" width="7.7109375" customWidth="1"/>
    <col min="3" max="12" width="10.7109375" customWidth="1"/>
    <col min="13" max="13" width="2.7109375" customWidth="1"/>
    <col min="16" max="16" width="2.7109375" customWidth="1"/>
  </cols>
  <sheetData>
    <row r="1" spans="1:17" ht="13.5" thickBot="1">
      <c r="A1" s="1" t="s">
        <v>0</v>
      </c>
      <c r="B1" s="1" t="s">
        <v>1</v>
      </c>
      <c r="C1" s="1" t="s">
        <v>4</v>
      </c>
      <c r="D1" s="14" t="s">
        <v>5</v>
      </c>
      <c r="E1" s="14" t="s">
        <v>6</v>
      </c>
      <c r="F1" s="14" t="s">
        <v>7</v>
      </c>
      <c r="G1" s="14" t="s">
        <v>8</v>
      </c>
      <c r="H1" s="14" t="s">
        <v>9</v>
      </c>
      <c r="I1" s="14" t="s">
        <v>10</v>
      </c>
      <c r="J1" s="14" t="s">
        <v>11</v>
      </c>
      <c r="K1" s="14" t="s">
        <v>12</v>
      </c>
      <c r="L1" s="14" t="s">
        <v>13</v>
      </c>
      <c r="N1" s="14" t="s">
        <v>5</v>
      </c>
      <c r="O1" s="14" t="s">
        <v>6</v>
      </c>
    </row>
    <row r="2" spans="1:17">
      <c r="A2" s="118">
        <v>1</v>
      </c>
      <c r="B2" s="2" t="s">
        <v>2</v>
      </c>
      <c r="C2" s="3" t="str">
        <f t="array" ref="C2">IF(COUNTIF(nichée!$A$8:$A$250,$A2)&gt;=COLUMN()-2,SMALL(IF((nichée!$A$8:$A$250='Recapitulatif des naissances'!$A2)*(nichée!$B$8:$B$250&lt;&gt;""),nichée!$B$8:$B$250),COLUMN()-2),"")</f>
        <v/>
      </c>
      <c r="D2" s="3" t="str">
        <f t="array" ref="D2">IF(COUNTIF(nichée!$A$8:$A$250,$A2)&gt;=COLUMN()-2,SMALL(IF((nichée!$A$8:$A$250='Recapitulatif des naissances'!$A2)*(nichée!$B$8:$B$250&lt;&gt;""),nichée!$B$8:$B$250),COLUMN()-2),"")</f>
        <v/>
      </c>
      <c r="E2" s="3" t="str">
        <f t="array" ref="E2">IF(COUNTIF(nichée!$A$8:$A$250,$A2)&gt;=COLUMN()-2,SMALL(IF((nichée!$A$8:$A$250='Recapitulatif des naissances'!$A2)*(nichée!$B$8:$B$250&lt;&gt;""),nichée!$B$8:$B$250),COLUMN()-2),"")</f>
        <v/>
      </c>
      <c r="F2" s="3" t="str">
        <f t="array" ref="F2">IF(COUNTIF(nichée!$A$8:$A$250,$A2)&gt;=COLUMN()-2,SMALL(IF((nichée!$A$8:$A$250='Recapitulatif des naissances'!$A2)*(nichée!$B$8:$B$250&lt;&gt;""),nichée!$B$8:$B$250),COLUMN()-2),"")</f>
        <v/>
      </c>
      <c r="G2" s="3" t="str">
        <f t="array" ref="G2">IF(COUNTIF(nichée!$A$8:$A$250,$A2)&gt;=COLUMN()-2,SMALL(IF((nichée!$A$8:$A$250='Recapitulatif des naissances'!$A2)*(nichée!$B$8:$B$250&lt;&gt;""),nichée!$B$8:$B$250),COLUMN()-2),"")</f>
        <v/>
      </c>
      <c r="H2" s="3" t="str">
        <f t="array" ref="H2">IF(COUNTIF(nichée!$A$8:$A$250,$A2)&gt;=COLUMN()-2,SMALL(IF((nichée!$A$8:$A$250='Recapitulatif des naissances'!$A2)*(nichée!$B$8:$B$250&lt;&gt;""),nichée!$B$8:$B$250),COLUMN()-2),"")</f>
        <v/>
      </c>
      <c r="I2" s="3" t="str">
        <f t="array" ref="I2">IF(COUNTIF(nichée!$A$8:$A$250,$A2)&gt;=COLUMN()-2,SMALL(IF((nichée!$A$8:$A$250='Recapitulatif des naissances'!$A2)*(nichée!$B$8:$B$250&lt;&gt;""),nichée!$B$8:$B$250),COLUMN()-2),"")</f>
        <v/>
      </c>
      <c r="J2" s="3" t="str">
        <f t="array" ref="J2">IF(COUNTIF(nichée!$A$8:$A$250,$A2)&gt;=COLUMN()-2,SMALL(IF((nichée!$A$8:$A$250='Recapitulatif des naissances'!$A2)*(nichée!$B$8:$B$250&lt;&gt;""),nichée!$B$8:$B$250),COLUMN()-2),"")</f>
        <v/>
      </c>
      <c r="K2" s="3" t="str">
        <f t="array" ref="K2">IF(COUNTIF(nichée!$A$8:$A$250,$A2)&gt;=COLUMN()-2,SMALL(IF((nichée!$A$8:$A$250='Recapitulatif des naissances'!$A2)*(nichée!$B$8:$B$250&lt;&gt;""),nichée!$B$8:$B$250),COLUMN()-2),"")</f>
        <v/>
      </c>
      <c r="L2" s="3" t="str">
        <f t="array" ref="L2">IF(COUNTIF(nichée!$A$8:$A$250,$A2)&gt;=COLUMN()-2,SMALL(IF((nichée!$A$8:$A$250='Recapitulatif des naissances'!$A2)*(nichée!$B$8:$B$250&lt;&gt;""),nichée!$B$8:$B$250),COLUMN()-2),"")</f>
        <v/>
      </c>
      <c r="N2" s="17"/>
      <c r="O2" s="17"/>
      <c r="Q2" t="s">
        <v>15</v>
      </c>
    </row>
    <row r="3" spans="1:17" ht="13.5" thickBot="1">
      <c r="A3" s="117"/>
      <c r="B3" s="4" t="s">
        <v>3</v>
      </c>
      <c r="C3" s="5" t="str">
        <f ca="1">IFERROR(IF(C2&lt;TODAY()-45,"A sevrer",C2+18),"")</f>
        <v/>
      </c>
      <c r="D3" s="15"/>
      <c r="E3" s="15"/>
      <c r="F3" s="15"/>
      <c r="G3" s="15"/>
      <c r="H3" s="15"/>
      <c r="I3" s="15"/>
      <c r="J3" s="15"/>
      <c r="K3" s="15"/>
      <c r="L3" s="15"/>
      <c r="N3" s="17"/>
      <c r="O3" s="17"/>
    </row>
    <row r="4" spans="1:17">
      <c r="A4" s="119">
        <v>2</v>
      </c>
      <c r="B4" s="2" t="s">
        <v>2</v>
      </c>
      <c r="C4" s="3">
        <f t="array" ref="C4">IF(COUNTIF(nichée!$A$8:$A$250,$A4)&gt;=COLUMN()-2,SMALL(IF((nichée!$A$8:$A$250='Recapitulatif des naissances'!$A4)*(nichée!$B$8:$B$250&lt;&gt;""),nichée!$B$8:$B$250),COLUMN()-2),"")</f>
        <v>41744</v>
      </c>
      <c r="D4" s="3">
        <f t="array" ref="D4">IF(COUNTIF(nichée!$A$8:$A$250,$A4)&gt;=COLUMN()-2,SMALL(IF((nichée!$A$8:$A$250='Recapitulatif des naissances'!$A4)*(nichée!$B$8:$B$250&lt;&gt;""),nichée!$B$8:$B$250),COLUMN()-2),"")</f>
        <v>41763</v>
      </c>
      <c r="E4" s="3">
        <f t="array" ref="E4">IF(COUNTIF(nichée!$A$8:$A$250,$A4)&gt;=COLUMN()-2,SMALL(IF((nichée!$A$8:$A$250='Recapitulatif des naissances'!$A4)*(nichée!$B$8:$B$250&lt;&gt;""),nichée!$B$8:$B$250),COLUMN()-2),"")</f>
        <v>41777</v>
      </c>
      <c r="F4" s="3" t="str">
        <f t="array" ref="F4">IF(COUNTIF(nichée!$A$8:$A$250,$A4)&gt;=COLUMN()-2,SMALL(IF((nichée!$A$8:$A$250='Recapitulatif des naissances'!$A4)*(nichée!$B$8:$B$250&lt;&gt;""),nichée!$B$8:$B$250),COLUMN()-2),"")</f>
        <v/>
      </c>
      <c r="G4" s="3" t="str">
        <f t="array" ref="G4">IF(COUNTIF(nichée!$A$8:$A$250,$A4)&gt;=COLUMN()-2,SMALL(IF((nichée!$A$8:$A$250='Recapitulatif des naissances'!$A4)*(nichée!$B$8:$B$250&lt;&gt;""),nichée!$B$8:$B$250),COLUMN()-2),"")</f>
        <v/>
      </c>
      <c r="H4" s="3" t="str">
        <f t="array" ref="H4">IF(COUNTIF(nichée!$A$8:$A$250,$A4)&gt;=COLUMN()-2,SMALL(IF((nichée!$A$8:$A$250='Recapitulatif des naissances'!$A4)*(nichée!$B$8:$B$250&lt;&gt;""),nichée!$B$8:$B$250),COLUMN()-2),"")</f>
        <v/>
      </c>
      <c r="I4" s="3" t="str">
        <f t="array" ref="I4">IF(COUNTIF(nichée!$A$8:$A$250,$A4)&gt;=COLUMN()-2,SMALL(IF((nichée!$A$8:$A$250='Recapitulatif des naissances'!$A4)*(nichée!$B$8:$B$250&lt;&gt;""),nichée!$B$8:$B$250),COLUMN()-2),"")</f>
        <v/>
      </c>
      <c r="J4" s="3" t="str">
        <f t="array" ref="J4">IF(COUNTIF(nichée!$A$8:$A$250,$A4)&gt;=COLUMN()-2,SMALL(IF((nichée!$A$8:$A$250='Recapitulatif des naissances'!$A4)*(nichée!$B$8:$B$250&lt;&gt;""),nichée!$B$8:$B$250),COLUMN()-2),"")</f>
        <v/>
      </c>
      <c r="K4" s="3" t="str">
        <f t="array" ref="K4">IF(COUNTIF(nichée!$A$8:$A$250,$A4)&gt;=COLUMN()-2,SMALL(IF((nichée!$A$8:$A$250='Recapitulatif des naissances'!$A4)*(nichée!$B$8:$B$250&lt;&gt;""),nichée!$B$8:$B$250),COLUMN()-2),"")</f>
        <v/>
      </c>
      <c r="L4" s="3" t="str">
        <f t="array" ref="L4">IF(COUNTIF(nichée!$A$8:$A$250,$A4)&gt;=COLUMN()-2,SMALL(IF((nichée!$A$8:$A$250='Recapitulatif des naissances'!$A4)*(nichée!$B$8:$B$250&lt;&gt;""),nichée!$B$8:$B$250),COLUMN()-2),"")</f>
        <v/>
      </c>
      <c r="N4" s="18">
        <v>41655</v>
      </c>
      <c r="O4" s="20">
        <v>41683</v>
      </c>
      <c r="Q4" t="s">
        <v>25</v>
      </c>
    </row>
    <row r="5" spans="1:17" ht="13.5" thickBot="1">
      <c r="A5" s="116"/>
      <c r="B5" s="4" t="s">
        <v>3</v>
      </c>
      <c r="C5" s="5">
        <f ca="1">IFERROR(IF(C4&lt;TODAY()-45,"A sevrer",C4+18),"")</f>
        <v>41762</v>
      </c>
      <c r="D5" s="15"/>
      <c r="E5" s="15"/>
      <c r="F5" s="15"/>
      <c r="G5" s="15"/>
      <c r="H5" s="15"/>
      <c r="I5" s="15"/>
      <c r="J5" s="15"/>
      <c r="K5" s="15"/>
      <c r="L5" s="15"/>
      <c r="N5" s="17"/>
      <c r="O5" s="17"/>
      <c r="Q5" t="s">
        <v>24</v>
      </c>
    </row>
    <row r="6" spans="1:17">
      <c r="A6" s="120">
        <v>3</v>
      </c>
      <c r="B6" s="2" t="s">
        <v>2</v>
      </c>
      <c r="C6" s="3" t="str">
        <f t="array" ref="C6">IF(COUNTIF(nichée!$A$8:$A$250,$A6)&gt;=COLUMN()-2,SMALL(IF((nichée!$A$8:$A$250='Recapitulatif des naissances'!$A6)*(nichée!$B$8:$B$250&lt;&gt;""),nichée!$B$8:$B$250),COLUMN()-2),"")</f>
        <v/>
      </c>
      <c r="D6" s="3" t="str">
        <f t="array" ref="D6">IF(COUNTIF(nichée!$A$8:$A$250,$A6)&gt;=COLUMN()-2,SMALL(IF((nichée!$A$8:$A$250='Recapitulatif des naissances'!$A6)*(nichée!$B$8:$B$250&lt;&gt;""),nichée!$B$8:$B$250),COLUMN()-2),"")</f>
        <v/>
      </c>
      <c r="E6" s="3" t="str">
        <f t="array" ref="E6">IF(COUNTIF(nichée!$A$8:$A$250,$A6)&gt;=COLUMN()-2,SMALL(IF((nichée!$A$8:$A$250='Recapitulatif des naissances'!$A6)*(nichée!$B$8:$B$250&lt;&gt;""),nichée!$B$8:$B$250),COLUMN()-2),"")</f>
        <v/>
      </c>
      <c r="F6" s="3" t="str">
        <f t="array" ref="F6">IF(COUNTIF(nichée!$A$8:$A$250,$A6)&gt;=COLUMN()-2,SMALL(IF((nichée!$A$8:$A$250='Recapitulatif des naissances'!$A6)*(nichée!$B$8:$B$250&lt;&gt;""),nichée!$B$8:$B$250),COLUMN()-2),"")</f>
        <v/>
      </c>
      <c r="G6" s="3" t="str">
        <f t="array" ref="G6">IF(COUNTIF(nichée!$A$8:$A$250,$A6)&gt;=COLUMN()-2,SMALL(IF((nichée!$A$8:$A$250='Recapitulatif des naissances'!$A6)*(nichée!$B$8:$B$250&lt;&gt;""),nichée!$B$8:$B$250),COLUMN()-2),"")</f>
        <v/>
      </c>
      <c r="H6" s="3" t="str">
        <f t="array" ref="H6">IF(COUNTIF(nichée!$A$8:$A$250,$A6)&gt;=COLUMN()-2,SMALL(IF((nichée!$A$8:$A$250='Recapitulatif des naissances'!$A6)*(nichée!$B$8:$B$250&lt;&gt;""),nichée!$B$8:$B$250),COLUMN()-2),"")</f>
        <v/>
      </c>
      <c r="I6" s="3" t="str">
        <f t="array" ref="I6">IF(COUNTIF(nichée!$A$8:$A$250,$A6)&gt;=COLUMN()-2,SMALL(IF((nichée!$A$8:$A$250='Recapitulatif des naissances'!$A6)*(nichée!$B$8:$B$250&lt;&gt;""),nichée!$B$8:$B$250),COLUMN()-2),"")</f>
        <v/>
      </c>
      <c r="J6" s="3" t="str">
        <f t="array" ref="J6">IF(COUNTIF(nichée!$A$8:$A$250,$A6)&gt;=COLUMN()-2,SMALL(IF((nichée!$A$8:$A$250='Recapitulatif des naissances'!$A6)*(nichée!$B$8:$B$250&lt;&gt;""),nichée!$B$8:$B$250),COLUMN()-2),"")</f>
        <v/>
      </c>
      <c r="K6" s="3" t="str">
        <f t="array" ref="K6">IF(COUNTIF(nichée!$A$8:$A$250,$A6)&gt;=COLUMN()-2,SMALL(IF((nichée!$A$8:$A$250='Recapitulatif des naissances'!$A6)*(nichée!$B$8:$B$250&lt;&gt;""),nichée!$B$8:$B$250),COLUMN()-2),"")</f>
        <v/>
      </c>
      <c r="L6" s="3" t="str">
        <f t="array" ref="L6">IF(COUNTIF(nichée!$A$8:$A$250,$A6)&gt;=COLUMN()-2,SMALL(IF((nichée!$A$8:$A$250='Recapitulatif des naissances'!$A6)*(nichée!$B$8:$B$250&lt;&gt;""),nichée!$B$8:$B$250),COLUMN()-2),"")</f>
        <v/>
      </c>
      <c r="N6" s="17"/>
      <c r="O6" s="17"/>
    </row>
    <row r="7" spans="1:17" ht="13.5" thickBot="1">
      <c r="A7" s="104"/>
      <c r="B7" s="4" t="s">
        <v>3</v>
      </c>
      <c r="C7" s="5" t="str">
        <f ca="1">IFERROR(IF(C6&lt;TODAY()-45,"A sevrer",C6+18),"")</f>
        <v/>
      </c>
      <c r="D7" s="15"/>
      <c r="E7" s="15"/>
      <c r="F7" s="15"/>
      <c r="G7" s="15"/>
      <c r="H7" s="15"/>
      <c r="I7" s="15"/>
      <c r="J7" s="15"/>
      <c r="K7" s="15"/>
      <c r="L7" s="15"/>
      <c r="N7" s="17"/>
      <c r="O7" s="17"/>
      <c r="Q7" t="s">
        <v>16</v>
      </c>
    </row>
    <row r="8" spans="1:17">
      <c r="A8" s="121">
        <v>4</v>
      </c>
      <c r="B8" s="2" t="s">
        <v>2</v>
      </c>
      <c r="C8" s="3" t="str">
        <f t="array" ref="C8">IF(COUNTIF(nichée!$A$8:$A$250,$A8)&gt;=COLUMN()-2,SMALL(IF((nichée!$A$8:$A$250='Recapitulatif des naissances'!$A8)*(nichée!$B$8:$B$250&lt;&gt;""),nichée!$B$8:$B$250),COLUMN()-2),"")</f>
        <v/>
      </c>
      <c r="D8" s="3" t="str">
        <f t="array" ref="D8">IF(COUNTIF(nichée!$A$8:$A$250,$A8)&gt;=COLUMN()-2,SMALL(IF((nichée!$A$8:$A$250='Recapitulatif des naissances'!$A8)*(nichée!$B$8:$B$250&lt;&gt;""),nichée!$B$8:$B$250),COLUMN()-2),"")</f>
        <v/>
      </c>
      <c r="E8" s="3" t="str">
        <f t="array" ref="E8">IF(COUNTIF(nichée!$A$8:$A$250,$A8)&gt;=COLUMN()-2,SMALL(IF((nichée!$A$8:$A$250='Recapitulatif des naissances'!$A8)*(nichée!$B$8:$B$250&lt;&gt;""),nichée!$B$8:$B$250),COLUMN()-2),"")</f>
        <v/>
      </c>
      <c r="F8" s="3" t="str">
        <f t="array" ref="F8">IF(COUNTIF(nichée!$A$8:$A$250,$A8)&gt;=COLUMN()-2,SMALL(IF((nichée!$A$8:$A$250='Recapitulatif des naissances'!$A8)*(nichée!$B$8:$B$250&lt;&gt;""),nichée!$B$8:$B$250),COLUMN()-2),"")</f>
        <v/>
      </c>
      <c r="G8" s="3" t="str">
        <f t="array" ref="G8">IF(COUNTIF(nichée!$A$8:$A$250,$A8)&gt;=COLUMN()-2,SMALL(IF((nichée!$A$8:$A$250='Recapitulatif des naissances'!$A8)*(nichée!$B$8:$B$250&lt;&gt;""),nichée!$B$8:$B$250),COLUMN()-2),"")</f>
        <v/>
      </c>
      <c r="H8" s="3" t="str">
        <f t="array" ref="H8">IF(COUNTIF(nichée!$A$8:$A$250,$A8)&gt;=COLUMN()-2,SMALL(IF((nichée!$A$8:$A$250='Recapitulatif des naissances'!$A8)*(nichée!$B$8:$B$250&lt;&gt;""),nichée!$B$8:$B$250),COLUMN()-2),"")</f>
        <v/>
      </c>
      <c r="I8" s="3" t="str">
        <f t="array" ref="I8">IF(COUNTIF(nichée!$A$8:$A$250,$A8)&gt;=COLUMN()-2,SMALL(IF((nichée!$A$8:$A$250='Recapitulatif des naissances'!$A8)*(nichée!$B$8:$B$250&lt;&gt;""),nichée!$B$8:$B$250),COLUMN()-2),"")</f>
        <v/>
      </c>
      <c r="J8" s="3" t="str">
        <f t="array" ref="J8">IF(COUNTIF(nichée!$A$8:$A$250,$A8)&gt;=COLUMN()-2,SMALL(IF((nichée!$A$8:$A$250='Recapitulatif des naissances'!$A8)*(nichée!$B$8:$B$250&lt;&gt;""),nichée!$B$8:$B$250),COLUMN()-2),"")</f>
        <v/>
      </c>
      <c r="K8" s="3" t="str">
        <f t="array" ref="K8">IF(COUNTIF(nichée!$A$8:$A$250,$A8)&gt;=COLUMN()-2,SMALL(IF((nichée!$A$8:$A$250='Recapitulatif des naissances'!$A8)*(nichée!$B$8:$B$250&lt;&gt;""),nichée!$B$8:$B$250),COLUMN()-2),"")</f>
        <v/>
      </c>
      <c r="L8" s="3" t="str">
        <f t="array" ref="L8">IF(COUNTIF(nichée!$A$8:$A$250,$A8)&gt;=COLUMN()-2,SMALL(IF((nichée!$A$8:$A$250='Recapitulatif des naissances'!$A8)*(nichée!$B$8:$B$250&lt;&gt;""),nichée!$B$8:$B$250),COLUMN()-2),"")</f>
        <v/>
      </c>
      <c r="N8" s="17"/>
      <c r="O8" s="17"/>
      <c r="Q8" t="s">
        <v>17</v>
      </c>
    </row>
    <row r="9" spans="1:17" ht="13.5" thickBot="1">
      <c r="A9" s="122"/>
      <c r="B9" s="4" t="s">
        <v>3</v>
      </c>
      <c r="C9" s="5" t="str">
        <f ca="1">IFERROR(IF(C8&lt;TODAY()-45,"A sevrer",C8+18),"")</f>
        <v/>
      </c>
      <c r="D9" s="15"/>
      <c r="E9" s="15"/>
      <c r="F9" s="15"/>
      <c r="G9" s="15"/>
      <c r="H9" s="15"/>
      <c r="I9" s="15"/>
      <c r="J9" s="15"/>
      <c r="K9" s="15"/>
      <c r="L9" s="15"/>
      <c r="N9" s="17"/>
      <c r="O9" s="17"/>
    </row>
    <row r="10" spans="1:17">
      <c r="A10" s="123">
        <v>5</v>
      </c>
      <c r="B10" s="2" t="s">
        <v>2</v>
      </c>
      <c r="C10" s="3" t="str">
        <f t="array" ref="C10">IF(COUNTIF(nichée!$A$8:$A$250,$A10)&gt;=COLUMN()-2,SMALL(IF((nichée!$A$8:$A$250='Recapitulatif des naissances'!$A10)*(nichée!$B$8:$B$250&lt;&gt;""),nichée!$B$8:$B$250),COLUMN()-2),"")</f>
        <v/>
      </c>
      <c r="D10" s="3" t="str">
        <f t="array" ref="D10">IF(COUNTIF(nichée!$A$8:$A$250,$A10)&gt;=COLUMN()-2,SMALL(IF((nichée!$A$8:$A$250='Recapitulatif des naissances'!$A10)*(nichée!$B$8:$B$250&lt;&gt;""),nichée!$B$8:$B$250),COLUMN()-2),"")</f>
        <v/>
      </c>
      <c r="E10" s="3" t="str">
        <f t="array" ref="E10">IF(COUNTIF(nichée!$A$8:$A$250,$A10)&gt;=COLUMN()-2,SMALL(IF((nichée!$A$8:$A$250='Recapitulatif des naissances'!$A10)*(nichée!$B$8:$B$250&lt;&gt;""),nichée!$B$8:$B$250),COLUMN()-2),"")</f>
        <v/>
      </c>
      <c r="F10" s="3" t="str">
        <f t="array" ref="F10">IF(COUNTIF(nichée!$A$8:$A$250,$A10)&gt;=COLUMN()-2,SMALL(IF((nichée!$A$8:$A$250='Recapitulatif des naissances'!$A10)*(nichée!$B$8:$B$250&lt;&gt;""),nichée!$B$8:$B$250),COLUMN()-2),"")</f>
        <v/>
      </c>
      <c r="G10" s="3" t="str">
        <f t="array" ref="G10">IF(COUNTIF(nichée!$A$8:$A$250,$A10)&gt;=COLUMN()-2,SMALL(IF((nichée!$A$8:$A$250='Recapitulatif des naissances'!$A10)*(nichée!$B$8:$B$250&lt;&gt;""),nichée!$B$8:$B$250),COLUMN()-2),"")</f>
        <v/>
      </c>
      <c r="H10" s="3" t="str">
        <f t="array" ref="H10">IF(COUNTIF(nichée!$A$8:$A$250,$A10)&gt;=COLUMN()-2,SMALL(IF((nichée!$A$8:$A$250='Recapitulatif des naissances'!$A10)*(nichée!$B$8:$B$250&lt;&gt;""),nichée!$B$8:$B$250),COLUMN()-2),"")</f>
        <v/>
      </c>
      <c r="I10" s="3" t="str">
        <f t="array" ref="I10">IF(COUNTIF(nichée!$A$8:$A$250,$A10)&gt;=COLUMN()-2,SMALL(IF((nichée!$A$8:$A$250='Recapitulatif des naissances'!$A10)*(nichée!$B$8:$B$250&lt;&gt;""),nichée!$B$8:$B$250),COLUMN()-2),"")</f>
        <v/>
      </c>
      <c r="J10" s="3" t="str">
        <f t="array" ref="J10">IF(COUNTIF(nichée!$A$8:$A$250,$A10)&gt;=COLUMN()-2,SMALL(IF((nichée!$A$8:$A$250='Recapitulatif des naissances'!$A10)*(nichée!$B$8:$B$250&lt;&gt;""),nichée!$B$8:$B$250),COLUMN()-2),"")</f>
        <v/>
      </c>
      <c r="K10" s="3" t="str">
        <f t="array" ref="K10">IF(COUNTIF(nichée!$A$8:$A$250,$A10)&gt;=COLUMN()-2,SMALL(IF((nichée!$A$8:$A$250='Recapitulatif des naissances'!$A10)*(nichée!$B$8:$B$250&lt;&gt;""),nichée!$B$8:$B$250),COLUMN()-2),"")</f>
        <v/>
      </c>
      <c r="L10" s="3" t="str">
        <f t="array" ref="L10">IF(COUNTIF(nichée!$A$8:$A$250,$A10)&gt;=COLUMN()-2,SMALL(IF((nichée!$A$8:$A$250='Recapitulatif des naissances'!$A10)*(nichée!$B$8:$B$250&lt;&gt;""),nichée!$B$8:$B$250),COLUMN()-2),"")</f>
        <v/>
      </c>
      <c r="N10" s="17"/>
      <c r="O10" s="17"/>
      <c r="Q10" t="s">
        <v>18</v>
      </c>
    </row>
    <row r="11" spans="1:17" ht="13.5" thickBot="1">
      <c r="A11" s="106"/>
      <c r="B11" s="4" t="s">
        <v>3</v>
      </c>
      <c r="C11" s="5" t="str">
        <f ca="1">IFERROR(IF(C10&lt;TODAY()-45,"A sevrer",C10+18),"")</f>
        <v/>
      </c>
      <c r="D11" s="15"/>
      <c r="E11" s="15"/>
      <c r="F11" s="15"/>
      <c r="G11" s="15"/>
      <c r="H11" s="15"/>
      <c r="I11" s="15"/>
      <c r="J11" s="15"/>
      <c r="K11" s="15"/>
      <c r="L11" s="15"/>
      <c r="N11" s="17"/>
      <c r="O11" s="17"/>
      <c r="Q11" t="s">
        <v>19</v>
      </c>
    </row>
    <row r="12" spans="1:17">
      <c r="A12" s="124">
        <v>6</v>
      </c>
      <c r="B12" s="2" t="s">
        <v>2</v>
      </c>
      <c r="C12" s="3">
        <f t="array" ref="C12">IF(COUNTIF(nichée!$A$8:$A$250,$A12)&gt;=COLUMN()-2,SMALL(IF((nichée!$A$8:$A$250='Recapitulatif des naissances'!$A12)*(nichée!$B$8:$B$250&lt;&gt;""),nichée!$B$8:$B$250),COLUMN()-2),"")</f>
        <v>41739</v>
      </c>
      <c r="D12" s="3">
        <f t="array" ref="D12">IF(COUNTIF(nichée!$A$8:$A$250,$A12)&gt;=COLUMN()-2,SMALL(IF((nichée!$A$8:$A$250='Recapitulatif des naissances'!$A12)*(nichée!$B$8:$B$250&lt;&gt;""),nichée!$B$8:$B$250),COLUMN()-2),"")</f>
        <v>41759</v>
      </c>
      <c r="E12" s="3">
        <f t="array" ref="E12">IF(COUNTIF(nichée!$A$8:$A$250,$A12)&gt;=COLUMN()-2,SMALL(IF((nichée!$A$8:$A$250='Recapitulatif des naissances'!$A12)*(nichée!$B$8:$B$250&lt;&gt;""),nichée!$B$8:$B$250),COLUMN()-2),"")</f>
        <v>41772</v>
      </c>
      <c r="F12" s="3" t="str">
        <f t="array" ref="F12">IF(COUNTIF(nichée!$A$8:$A$250,$A12)&gt;=COLUMN()-2,SMALL(IF((nichée!$A$8:$A$250='Recapitulatif des naissances'!$A12)*(nichée!$B$8:$B$250&lt;&gt;""),nichée!$B$8:$B$250),COLUMN()-2),"")</f>
        <v/>
      </c>
      <c r="G12" s="3" t="str">
        <f t="array" ref="G12">IF(COUNTIF(nichée!$A$8:$A$250,$A12)&gt;=COLUMN()-2,SMALL(IF((nichée!$A$8:$A$250='Recapitulatif des naissances'!$A12)*(nichée!$B$8:$B$250&lt;&gt;""),nichée!$B$8:$B$250),COLUMN()-2),"")</f>
        <v/>
      </c>
      <c r="H12" s="3" t="str">
        <f t="array" ref="H12">IF(COUNTIF(nichée!$A$8:$A$250,$A12)&gt;=COLUMN()-2,SMALL(IF((nichée!$A$8:$A$250='Recapitulatif des naissances'!$A12)*(nichée!$B$8:$B$250&lt;&gt;""),nichée!$B$8:$B$250),COLUMN()-2),"")</f>
        <v/>
      </c>
      <c r="I12" s="3" t="str">
        <f t="array" ref="I12">IF(COUNTIF(nichée!$A$8:$A$250,$A12)&gt;=COLUMN()-2,SMALL(IF((nichée!$A$8:$A$250='Recapitulatif des naissances'!$A12)*(nichée!$B$8:$B$250&lt;&gt;""),nichée!$B$8:$B$250),COLUMN()-2),"")</f>
        <v/>
      </c>
      <c r="J12" s="3" t="str">
        <f t="array" ref="J12">IF(COUNTIF(nichée!$A$8:$A$250,$A12)&gt;=COLUMN()-2,SMALL(IF((nichée!$A$8:$A$250='Recapitulatif des naissances'!$A12)*(nichée!$B$8:$B$250&lt;&gt;""),nichée!$B$8:$B$250),COLUMN()-2),"")</f>
        <v/>
      </c>
      <c r="K12" s="3" t="str">
        <f t="array" ref="K12">IF(COUNTIF(nichée!$A$8:$A$250,$A12)&gt;=COLUMN()-2,SMALL(IF((nichée!$A$8:$A$250='Recapitulatif des naissances'!$A12)*(nichée!$B$8:$B$250&lt;&gt;""),nichée!$B$8:$B$250),COLUMN()-2),"")</f>
        <v/>
      </c>
      <c r="L12" s="3" t="str">
        <f t="array" ref="L12">IF(COUNTIF(nichée!$A$8:$A$250,$A12)&gt;=COLUMN()-2,SMALL(IF((nichée!$A$8:$A$250='Recapitulatif des naissances'!$A12)*(nichée!$B$8:$B$250&lt;&gt;""),nichée!$B$8:$B$250),COLUMN()-2),"")</f>
        <v/>
      </c>
      <c r="N12" s="18">
        <v>41647</v>
      </c>
      <c r="O12" s="20">
        <v>41677</v>
      </c>
      <c r="Q12" t="s">
        <v>20</v>
      </c>
    </row>
    <row r="13" spans="1:17" ht="13.5" thickBot="1">
      <c r="A13" s="92"/>
      <c r="B13" s="4" t="s">
        <v>3</v>
      </c>
      <c r="C13" s="5">
        <f ca="1">IFERROR(IF(C12&lt;TODAY()-45,"A sevrer",C12+18),"")</f>
        <v>41757</v>
      </c>
      <c r="D13" s="15"/>
      <c r="E13" s="15"/>
      <c r="F13" s="15"/>
      <c r="G13" s="15"/>
      <c r="H13" s="15"/>
      <c r="I13" s="15"/>
      <c r="J13" s="15"/>
      <c r="K13" s="15"/>
      <c r="L13" s="15"/>
      <c r="N13" s="17"/>
      <c r="O13" s="17"/>
    </row>
    <row r="14" spans="1:17">
      <c r="A14" s="111">
        <v>7</v>
      </c>
      <c r="B14" s="2" t="s">
        <v>2</v>
      </c>
      <c r="C14" s="3" t="str">
        <f t="array" ref="C14">IF(COUNTIF(nichée!$A$8:$A$250,$A14)&gt;=COLUMN()-2,SMALL(IF((nichée!$A$8:$A$250='Recapitulatif des naissances'!$A14)*(nichée!$B$8:$B$250&lt;&gt;""),nichée!$B$8:$B$250),COLUMN()-2),"")</f>
        <v/>
      </c>
      <c r="D14" s="3" t="str">
        <f t="array" ref="D14">IF(COUNTIF(nichée!$A$8:$A$250,$A14)&gt;=COLUMN()-2,SMALL(IF((nichée!$A$8:$A$250='Recapitulatif des naissances'!$A14)*(nichée!$B$8:$B$250&lt;&gt;""),nichée!$B$8:$B$250),COLUMN()-2),"")</f>
        <v/>
      </c>
      <c r="E14" s="3" t="str">
        <f t="array" ref="E14">IF(COUNTIF(nichée!$A$8:$A$250,$A14)&gt;=COLUMN()-2,SMALL(IF((nichée!$A$8:$A$250='Recapitulatif des naissances'!$A14)*(nichée!$B$8:$B$250&lt;&gt;""),nichée!$B$8:$B$250),COLUMN()-2),"")</f>
        <v/>
      </c>
      <c r="F14" s="3" t="str">
        <f t="array" ref="F14">IF(COUNTIF(nichée!$A$8:$A$250,$A14)&gt;=COLUMN()-2,SMALL(IF((nichée!$A$8:$A$250='Recapitulatif des naissances'!$A14)*(nichée!$B$8:$B$250&lt;&gt;""),nichée!$B$8:$B$250),COLUMN()-2),"")</f>
        <v/>
      </c>
      <c r="G14" s="3" t="str">
        <f t="array" ref="G14">IF(COUNTIF(nichée!$A$8:$A$250,$A14)&gt;=COLUMN()-2,SMALL(IF((nichée!$A$8:$A$250='Recapitulatif des naissances'!$A14)*(nichée!$B$8:$B$250&lt;&gt;""),nichée!$B$8:$B$250),COLUMN()-2),"")</f>
        <v/>
      </c>
      <c r="H14" s="3" t="str">
        <f t="array" ref="H14">IF(COUNTIF(nichée!$A$8:$A$250,$A14)&gt;=COLUMN()-2,SMALL(IF((nichée!$A$8:$A$250='Recapitulatif des naissances'!$A14)*(nichée!$B$8:$B$250&lt;&gt;""),nichée!$B$8:$B$250),COLUMN()-2),"")</f>
        <v/>
      </c>
      <c r="I14" s="3" t="str">
        <f t="array" ref="I14">IF(COUNTIF(nichée!$A$8:$A$250,$A14)&gt;=COLUMN()-2,SMALL(IF((nichée!$A$8:$A$250='Recapitulatif des naissances'!$A14)*(nichée!$B$8:$B$250&lt;&gt;""),nichée!$B$8:$B$250),COLUMN()-2),"")</f>
        <v/>
      </c>
      <c r="J14" s="3" t="str">
        <f t="array" ref="J14">IF(COUNTIF(nichée!$A$8:$A$250,$A14)&gt;=COLUMN()-2,SMALL(IF((nichée!$A$8:$A$250='Recapitulatif des naissances'!$A14)*(nichée!$B$8:$B$250&lt;&gt;""),nichée!$B$8:$B$250),COLUMN()-2),"")</f>
        <v/>
      </c>
      <c r="K14" s="3" t="str">
        <f t="array" ref="K14">IF(COUNTIF(nichée!$A$8:$A$250,$A14)&gt;=COLUMN()-2,SMALL(IF((nichée!$A$8:$A$250='Recapitulatif des naissances'!$A14)*(nichée!$B$8:$B$250&lt;&gt;""),nichée!$B$8:$B$250),COLUMN()-2),"")</f>
        <v/>
      </c>
      <c r="L14" s="3" t="str">
        <f t="array" ref="L14">IF(COUNTIF(nichée!$A$8:$A$250,$A14)&gt;=COLUMN()-2,SMALL(IF((nichée!$A$8:$A$250='Recapitulatif des naissances'!$A14)*(nichée!$B$8:$B$250&lt;&gt;""),nichée!$B$8:$B$250),COLUMN()-2),"")</f>
        <v/>
      </c>
      <c r="N14" s="17"/>
      <c r="O14" s="17"/>
      <c r="Q14" t="s">
        <v>21</v>
      </c>
    </row>
    <row r="15" spans="1:17" ht="13.5" thickBot="1">
      <c r="A15" s="112"/>
      <c r="B15" s="4" t="s">
        <v>3</v>
      </c>
      <c r="C15" s="5" t="str">
        <f ca="1">IFERROR(IF(C14&lt;TODAY()-45,"A sevrer",C14+18),"")</f>
        <v/>
      </c>
      <c r="D15" s="15"/>
      <c r="E15" s="15"/>
      <c r="F15" s="15"/>
      <c r="G15" s="15"/>
      <c r="H15" s="15"/>
      <c r="I15" s="15"/>
      <c r="J15" s="15"/>
      <c r="K15" s="15"/>
      <c r="L15" s="15"/>
      <c r="N15" s="17"/>
      <c r="O15" s="17"/>
      <c r="Q15" t="s">
        <v>22</v>
      </c>
    </row>
    <row r="16" spans="1:17">
      <c r="A16" s="109">
        <v>8</v>
      </c>
      <c r="B16" s="2" t="s">
        <v>2</v>
      </c>
      <c r="C16" s="3">
        <f t="array" ref="C16">IF(COUNTIF(nichée!$A$8:$A$250,$A16)&gt;=COLUMN()-2,SMALL(IF((nichée!$A$8:$A$250='Recapitulatif des naissances'!$A16)*(nichée!$B$8:$B$250&lt;&gt;""),nichée!$B$8:$B$250),COLUMN()-2),"")</f>
        <v>41741</v>
      </c>
      <c r="D16" s="3">
        <f t="array" ref="D16">IF(COUNTIF(nichée!$A$8:$A$250,$A16)&gt;=COLUMN()-2,SMALL(IF((nichée!$A$8:$A$250='Recapitulatif des naissances'!$A16)*(nichée!$B$8:$B$250&lt;&gt;""),nichée!$B$8:$B$250),COLUMN()-2),"")</f>
        <v>41759</v>
      </c>
      <c r="E16" s="3">
        <f t="array" ref="E16">IF(COUNTIF(nichée!$A$8:$A$250,$A16)&gt;=COLUMN()-2,SMALL(IF((nichée!$A$8:$A$250='Recapitulatif des naissances'!$A16)*(nichée!$B$8:$B$250&lt;&gt;""),nichée!$B$8:$B$250),COLUMN()-2),"")</f>
        <v>41774</v>
      </c>
      <c r="F16" s="3" t="str">
        <f t="array" ref="F16">IF(COUNTIF(nichée!$A$8:$A$250,$A16)&gt;=COLUMN()-2,SMALL(IF((nichée!$A$8:$A$250='Recapitulatif des naissances'!$A16)*(nichée!$B$8:$B$250&lt;&gt;""),nichée!$B$8:$B$250),COLUMN()-2),"")</f>
        <v/>
      </c>
      <c r="G16" s="3" t="str">
        <f t="array" ref="G16">IF(COUNTIF(nichée!$A$8:$A$250,$A16)&gt;=COLUMN()-2,SMALL(IF((nichée!$A$8:$A$250='Recapitulatif des naissances'!$A16)*(nichée!$B$8:$B$250&lt;&gt;""),nichée!$B$8:$B$250),COLUMN()-2),"")</f>
        <v/>
      </c>
      <c r="H16" s="3" t="str">
        <f t="array" ref="H16">IF(COUNTIF(nichée!$A$8:$A$250,$A16)&gt;=COLUMN()-2,SMALL(IF((nichée!$A$8:$A$250='Recapitulatif des naissances'!$A16)*(nichée!$B$8:$B$250&lt;&gt;""),nichée!$B$8:$B$250),COLUMN()-2),"")</f>
        <v/>
      </c>
      <c r="I16" s="3" t="str">
        <f t="array" ref="I16">IF(COUNTIF(nichée!$A$8:$A$250,$A16)&gt;=COLUMN()-2,SMALL(IF((nichée!$A$8:$A$250='Recapitulatif des naissances'!$A16)*(nichée!$B$8:$B$250&lt;&gt;""),nichée!$B$8:$B$250),COLUMN()-2),"")</f>
        <v/>
      </c>
      <c r="J16" s="3" t="str">
        <f t="array" ref="J16">IF(COUNTIF(nichée!$A$8:$A$250,$A16)&gt;=COLUMN()-2,SMALL(IF((nichée!$A$8:$A$250='Recapitulatif des naissances'!$A16)*(nichée!$B$8:$B$250&lt;&gt;""),nichée!$B$8:$B$250),COLUMN()-2),"")</f>
        <v/>
      </c>
      <c r="K16" s="3" t="str">
        <f t="array" ref="K16">IF(COUNTIF(nichée!$A$8:$A$250,$A16)&gt;=COLUMN()-2,SMALL(IF((nichée!$A$8:$A$250='Recapitulatif des naissances'!$A16)*(nichée!$B$8:$B$250&lt;&gt;""),nichée!$B$8:$B$250),COLUMN()-2),"")</f>
        <v/>
      </c>
      <c r="L16" s="3" t="str">
        <f t="array" ref="L16">IF(COUNTIF(nichée!$A$8:$A$250,$A16)&gt;=COLUMN()-2,SMALL(IF((nichée!$A$8:$A$250='Recapitulatif des naissances'!$A16)*(nichée!$B$8:$B$250&lt;&gt;""),nichée!$B$8:$B$250),COLUMN()-2),"")</f>
        <v/>
      </c>
      <c r="N16" s="18">
        <v>41651</v>
      </c>
      <c r="O16" s="20">
        <v>41681</v>
      </c>
      <c r="Q16" t="s">
        <v>23</v>
      </c>
    </row>
    <row r="17" spans="1:22" ht="13.5" thickBot="1">
      <c r="A17" s="117"/>
      <c r="B17" s="4" t="s">
        <v>3</v>
      </c>
      <c r="C17" s="5">
        <f ca="1">IFERROR(IF(C16&lt;TODAY()-45,"A sevrer",C16+18),"")</f>
        <v>41759</v>
      </c>
      <c r="D17" s="15"/>
      <c r="E17" s="15"/>
      <c r="F17" s="15"/>
      <c r="G17" s="15"/>
      <c r="H17" s="15"/>
      <c r="I17" s="15"/>
      <c r="J17" s="15"/>
      <c r="K17" s="15"/>
      <c r="L17" s="15"/>
      <c r="N17" s="17"/>
      <c r="O17" s="17"/>
    </row>
    <row r="18" spans="1:22">
      <c r="A18" s="113">
        <v>9</v>
      </c>
      <c r="B18" s="2" t="s">
        <v>2</v>
      </c>
      <c r="C18" s="3" t="str">
        <f t="array" ref="C18">IF(COUNTIF(nichée!$A$8:$A$250,$A18)&gt;=COLUMN()-2,SMALL(IF((nichée!$A$8:$A$250='Recapitulatif des naissances'!$A18)*(nichée!$B$8:$B$250&lt;&gt;""),nichée!$B$8:$B$250),COLUMN()-2),"")</f>
        <v/>
      </c>
      <c r="D18" s="3" t="str">
        <f t="array" ref="D18">IF(COUNTIF(nichée!$A$8:$A$250,$A18)&gt;=COLUMN()-2,SMALL(IF((nichée!$A$8:$A$250='Recapitulatif des naissances'!$A18)*(nichée!$B$8:$B$250&lt;&gt;""),nichée!$B$8:$B$250),COLUMN()-2),"")</f>
        <v/>
      </c>
      <c r="E18" s="3" t="str">
        <f t="array" ref="E18">IF(COUNTIF(nichée!$A$8:$A$250,$A18)&gt;=COLUMN()-2,SMALL(IF((nichée!$A$8:$A$250='Recapitulatif des naissances'!$A18)*(nichée!$B$8:$B$250&lt;&gt;""),nichée!$B$8:$B$250),COLUMN()-2),"")</f>
        <v/>
      </c>
      <c r="F18" s="3" t="str">
        <f t="array" ref="F18">IF(COUNTIF(nichée!$A$8:$A$250,$A18)&gt;=COLUMN()-2,SMALL(IF((nichée!$A$8:$A$250='Recapitulatif des naissances'!$A18)*(nichée!$B$8:$B$250&lt;&gt;""),nichée!$B$8:$B$250),COLUMN()-2),"")</f>
        <v/>
      </c>
      <c r="G18" s="3" t="str">
        <f t="array" ref="G18">IF(COUNTIF(nichée!$A$8:$A$250,$A18)&gt;=COLUMN()-2,SMALL(IF((nichée!$A$8:$A$250='Recapitulatif des naissances'!$A18)*(nichée!$B$8:$B$250&lt;&gt;""),nichée!$B$8:$B$250),COLUMN()-2),"")</f>
        <v/>
      </c>
      <c r="H18" s="3" t="str">
        <f t="array" ref="H18">IF(COUNTIF(nichée!$A$8:$A$250,$A18)&gt;=COLUMN()-2,SMALL(IF((nichée!$A$8:$A$250='Recapitulatif des naissances'!$A18)*(nichée!$B$8:$B$250&lt;&gt;""),nichée!$B$8:$B$250),COLUMN()-2),"")</f>
        <v/>
      </c>
      <c r="I18" s="3" t="str">
        <f t="array" ref="I18">IF(COUNTIF(nichée!$A$8:$A$250,$A18)&gt;=COLUMN()-2,SMALL(IF((nichée!$A$8:$A$250='Recapitulatif des naissances'!$A18)*(nichée!$B$8:$B$250&lt;&gt;""),nichée!$B$8:$B$250),COLUMN()-2),"")</f>
        <v/>
      </c>
      <c r="J18" s="3" t="str">
        <f t="array" ref="J18">IF(COUNTIF(nichée!$A$8:$A$250,$A18)&gt;=COLUMN()-2,SMALL(IF((nichée!$A$8:$A$250='Recapitulatif des naissances'!$A18)*(nichée!$B$8:$B$250&lt;&gt;""),nichée!$B$8:$B$250),COLUMN()-2),"")</f>
        <v/>
      </c>
      <c r="K18" s="3" t="str">
        <f t="array" ref="K18">IF(COUNTIF(nichée!$A$8:$A$250,$A18)&gt;=COLUMN()-2,SMALL(IF((nichée!$A$8:$A$250='Recapitulatif des naissances'!$A18)*(nichée!$B$8:$B$250&lt;&gt;""),nichée!$B$8:$B$250),COLUMN()-2),"")</f>
        <v/>
      </c>
      <c r="L18" s="3" t="str">
        <f t="array" ref="L18">IF(COUNTIF(nichée!$A$8:$A$250,$A18)&gt;=COLUMN()-2,SMALL(IF((nichée!$A$8:$A$250='Recapitulatif des naissances'!$A18)*(nichée!$B$8:$B$250&lt;&gt;""),nichée!$B$8:$B$250),COLUMN()-2),"")</f>
        <v/>
      </c>
      <c r="N18" s="17"/>
      <c r="O18" s="17"/>
      <c r="Q18" t="s">
        <v>26</v>
      </c>
    </row>
    <row r="19" spans="1:22" ht="13.5" thickBot="1">
      <c r="A19" s="116"/>
      <c r="B19" s="4" t="s">
        <v>3</v>
      </c>
      <c r="C19" s="5" t="str">
        <f ca="1">IFERROR(IF(C18&lt;TODAY()-45,"A sevrer",C18+18),"")</f>
        <v/>
      </c>
      <c r="D19" s="15"/>
      <c r="E19" s="15"/>
      <c r="F19" s="15"/>
      <c r="G19" s="15"/>
      <c r="H19" s="15"/>
      <c r="I19" s="15"/>
      <c r="J19" s="15"/>
      <c r="K19" s="15"/>
      <c r="L19" s="15"/>
      <c r="N19" s="17"/>
      <c r="O19" s="17"/>
      <c r="Q19" t="s">
        <v>27</v>
      </c>
    </row>
    <row r="20" spans="1:22">
      <c r="A20" s="99">
        <v>10</v>
      </c>
      <c r="B20" s="2" t="s">
        <v>2</v>
      </c>
      <c r="C20" s="3" t="str">
        <f t="array" ref="C20">IF(COUNTIF(nichée!$A$8:$A$250,$A20)&gt;=COLUMN()-2,SMALL(IF((nichée!$A$8:$A$250='Recapitulatif des naissances'!$A20)*(nichée!$B$8:$B$250&lt;&gt;""),nichée!$B$8:$B$250),COLUMN()-2),"")</f>
        <v/>
      </c>
      <c r="D20" s="3" t="str">
        <f t="array" ref="D20">IF(COUNTIF(nichée!$A$8:$A$250,$A20)&gt;=COLUMN()-2,SMALL(IF((nichée!$A$8:$A$250='Recapitulatif des naissances'!$A20)*(nichée!$B$8:$B$250&lt;&gt;""),nichée!$B$8:$B$250),COLUMN()-2),"")</f>
        <v/>
      </c>
      <c r="E20" s="3" t="str">
        <f t="array" ref="E20">IF(COUNTIF(nichée!$A$8:$A$250,$A20)&gt;=COLUMN()-2,SMALL(IF((nichée!$A$8:$A$250='Recapitulatif des naissances'!$A20)*(nichée!$B$8:$B$250&lt;&gt;""),nichée!$B$8:$B$250),COLUMN()-2),"")</f>
        <v/>
      </c>
      <c r="F20" s="3" t="str">
        <f t="array" ref="F20">IF(COUNTIF(nichée!$A$8:$A$250,$A20)&gt;=COLUMN()-2,SMALL(IF((nichée!$A$8:$A$250='Recapitulatif des naissances'!$A20)*(nichée!$B$8:$B$250&lt;&gt;""),nichée!$B$8:$B$250),COLUMN()-2),"")</f>
        <v/>
      </c>
      <c r="G20" s="3" t="str">
        <f t="array" ref="G20">IF(COUNTIF(nichée!$A$8:$A$250,$A20)&gt;=COLUMN()-2,SMALL(IF((nichée!$A$8:$A$250='Recapitulatif des naissances'!$A20)*(nichée!$B$8:$B$250&lt;&gt;""),nichée!$B$8:$B$250),COLUMN()-2),"")</f>
        <v/>
      </c>
      <c r="H20" s="3" t="str">
        <f t="array" ref="H20">IF(COUNTIF(nichée!$A$8:$A$250,$A20)&gt;=COLUMN()-2,SMALL(IF((nichée!$A$8:$A$250='Recapitulatif des naissances'!$A20)*(nichée!$B$8:$B$250&lt;&gt;""),nichée!$B$8:$B$250),COLUMN()-2),"")</f>
        <v/>
      </c>
      <c r="I20" s="3" t="str">
        <f t="array" ref="I20">IF(COUNTIF(nichée!$A$8:$A$250,$A20)&gt;=COLUMN()-2,SMALL(IF((nichée!$A$8:$A$250='Recapitulatif des naissances'!$A20)*(nichée!$B$8:$B$250&lt;&gt;""),nichée!$B$8:$B$250),COLUMN()-2),"")</f>
        <v/>
      </c>
      <c r="J20" s="3" t="str">
        <f t="array" ref="J20">IF(COUNTIF(nichée!$A$8:$A$250,$A20)&gt;=COLUMN()-2,SMALL(IF((nichée!$A$8:$A$250='Recapitulatif des naissances'!$A20)*(nichée!$B$8:$B$250&lt;&gt;""),nichée!$B$8:$B$250),COLUMN()-2),"")</f>
        <v/>
      </c>
      <c r="K20" s="3" t="str">
        <f t="array" ref="K20">IF(COUNTIF(nichée!$A$8:$A$250,$A20)&gt;=COLUMN()-2,SMALL(IF((nichée!$A$8:$A$250='Recapitulatif des naissances'!$A20)*(nichée!$B$8:$B$250&lt;&gt;""),nichée!$B$8:$B$250),COLUMN()-2),"")</f>
        <v/>
      </c>
      <c r="L20" s="3" t="str">
        <f t="array" ref="L20">IF(COUNTIF(nichée!$A$8:$A$250,$A20)&gt;=COLUMN()-2,SMALL(IF((nichée!$A$8:$A$250='Recapitulatif des naissances'!$A20)*(nichée!$B$8:$B$250&lt;&gt;""),nichée!$B$8:$B$250),COLUMN()-2),"")</f>
        <v/>
      </c>
      <c r="N20" s="17"/>
      <c r="O20" s="17"/>
    </row>
    <row r="21" spans="1:22" ht="13.5" thickBot="1">
      <c r="A21" s="104"/>
      <c r="B21" s="4" t="s">
        <v>3</v>
      </c>
      <c r="C21" s="5" t="str">
        <f ca="1">IFERROR(IF(C20&lt;TODAY()-45,"A sevrer",C20+18),"")</f>
        <v/>
      </c>
      <c r="D21" s="15"/>
      <c r="E21" s="15"/>
      <c r="F21" s="15"/>
      <c r="G21" s="15"/>
      <c r="H21" s="15"/>
      <c r="I21" s="15"/>
      <c r="J21" s="15"/>
      <c r="K21" s="15"/>
      <c r="L21" s="15"/>
      <c r="N21" s="17"/>
      <c r="O21" s="17"/>
      <c r="Q21" t="s">
        <v>28</v>
      </c>
    </row>
    <row r="22" spans="1:22">
      <c r="A22" s="101">
        <v>11</v>
      </c>
      <c r="B22" s="2" t="s">
        <v>2</v>
      </c>
      <c r="C22" s="3" t="str">
        <f t="array" ref="C22">IF(COUNTIF(nichée!$A$8:$A$250,$A22)&gt;=COLUMN()-2,SMALL(IF((nichée!$A$8:$A$250='Recapitulatif des naissances'!$A22)*(nichée!$B$8:$B$250&lt;&gt;""),nichée!$B$8:$B$250),COLUMN()-2),"")</f>
        <v/>
      </c>
      <c r="D22" s="3" t="str">
        <f t="array" ref="D22">IF(COUNTIF(nichée!$A$8:$A$250,$A22)&gt;=COLUMN()-2,SMALL(IF((nichée!$A$8:$A$250='Recapitulatif des naissances'!$A22)*(nichée!$B$8:$B$250&lt;&gt;""),nichée!$B$8:$B$250),COLUMN()-2),"")</f>
        <v/>
      </c>
      <c r="E22" s="3" t="str">
        <f t="array" ref="E22">IF(COUNTIF(nichée!$A$8:$A$250,$A22)&gt;=COLUMN()-2,SMALL(IF((nichée!$A$8:$A$250='Recapitulatif des naissances'!$A22)*(nichée!$B$8:$B$250&lt;&gt;""),nichée!$B$8:$B$250),COLUMN()-2),"")</f>
        <v/>
      </c>
      <c r="F22" s="3" t="str">
        <f t="array" ref="F22">IF(COUNTIF(nichée!$A$8:$A$250,$A22)&gt;=COLUMN()-2,SMALL(IF((nichée!$A$8:$A$250='Recapitulatif des naissances'!$A22)*(nichée!$B$8:$B$250&lt;&gt;""),nichée!$B$8:$B$250),COLUMN()-2),"")</f>
        <v/>
      </c>
      <c r="G22" s="3" t="str">
        <f t="array" ref="G22">IF(COUNTIF(nichée!$A$8:$A$250,$A22)&gt;=COLUMN()-2,SMALL(IF((nichée!$A$8:$A$250='Recapitulatif des naissances'!$A22)*(nichée!$B$8:$B$250&lt;&gt;""),nichée!$B$8:$B$250),COLUMN()-2),"")</f>
        <v/>
      </c>
      <c r="H22" s="3" t="str">
        <f t="array" ref="H22">IF(COUNTIF(nichée!$A$8:$A$250,$A22)&gt;=COLUMN()-2,SMALL(IF((nichée!$A$8:$A$250='Recapitulatif des naissances'!$A22)*(nichée!$B$8:$B$250&lt;&gt;""),nichée!$B$8:$B$250),COLUMN()-2),"")</f>
        <v/>
      </c>
      <c r="I22" s="3" t="str">
        <f t="array" ref="I22">IF(COUNTIF(nichée!$A$8:$A$250,$A22)&gt;=COLUMN()-2,SMALL(IF((nichée!$A$8:$A$250='Recapitulatif des naissances'!$A22)*(nichée!$B$8:$B$250&lt;&gt;""),nichée!$B$8:$B$250),COLUMN()-2),"")</f>
        <v/>
      </c>
      <c r="J22" s="3" t="str">
        <f t="array" ref="J22">IF(COUNTIF(nichée!$A$8:$A$250,$A22)&gt;=COLUMN()-2,SMALL(IF((nichée!$A$8:$A$250='Recapitulatif des naissances'!$A22)*(nichée!$B$8:$B$250&lt;&gt;""),nichée!$B$8:$B$250),COLUMN()-2),"")</f>
        <v/>
      </c>
      <c r="K22" s="3" t="str">
        <f t="array" ref="K22">IF(COUNTIF(nichée!$A$8:$A$250,$A22)&gt;=COLUMN()-2,SMALL(IF((nichée!$A$8:$A$250='Recapitulatif des naissances'!$A22)*(nichée!$B$8:$B$250&lt;&gt;""),nichée!$B$8:$B$250),COLUMN()-2),"")</f>
        <v/>
      </c>
      <c r="L22" s="3" t="str">
        <f t="array" ref="L22">IF(COUNTIF(nichée!$A$8:$A$250,$A22)&gt;=COLUMN()-2,SMALL(IF((nichée!$A$8:$A$250='Recapitulatif des naissances'!$A22)*(nichée!$B$8:$B$250&lt;&gt;""),nichée!$B$8:$B$250),COLUMN()-2),"")</f>
        <v/>
      </c>
      <c r="N22" s="17"/>
      <c r="O22" s="17"/>
    </row>
    <row r="23" spans="1:22" ht="13.5" thickBot="1">
      <c r="A23" s="102"/>
      <c r="B23" s="4" t="s">
        <v>3</v>
      </c>
      <c r="C23" s="5" t="str">
        <f ca="1">IFERROR(IF(C22&lt;TODAY()-45,"A sevrer",C22+18),"")</f>
        <v/>
      </c>
      <c r="D23" s="15"/>
      <c r="E23" s="15"/>
      <c r="F23" s="15"/>
      <c r="G23" s="15"/>
      <c r="H23" s="15"/>
      <c r="I23" s="15"/>
      <c r="J23" s="15"/>
      <c r="K23" s="15"/>
      <c r="L23" s="15"/>
      <c r="N23" s="17"/>
      <c r="O23" s="17"/>
      <c r="Q23" s="82" t="s">
        <v>70</v>
      </c>
      <c r="R23" s="83"/>
      <c r="S23" s="83"/>
      <c r="T23" s="83"/>
      <c r="U23" s="83"/>
      <c r="V23" s="84"/>
    </row>
    <row r="24" spans="1:22">
      <c r="A24" s="105">
        <v>12</v>
      </c>
      <c r="B24" s="2" t="s">
        <v>2</v>
      </c>
      <c r="C24" s="3" t="str">
        <f t="array" ref="C24">IF(COUNTIF(nichée!$A$8:$A$250,$A24)&gt;=COLUMN()-2,SMALL(IF((nichée!$A$8:$A$250='Recapitulatif des naissances'!$A24)*(nichée!$B$8:$B$250&lt;&gt;""),nichée!$B$8:$B$250),COLUMN()-2),"")</f>
        <v/>
      </c>
      <c r="D24" s="3" t="str">
        <f t="array" ref="D24">IF(COUNTIF(nichée!$A$8:$A$250,$A24)&gt;=COLUMN()-2,SMALL(IF((nichée!$A$8:$A$250='Recapitulatif des naissances'!$A24)*(nichée!$B$8:$B$250&lt;&gt;""),nichée!$B$8:$B$250),COLUMN()-2),"")</f>
        <v/>
      </c>
      <c r="E24" s="3" t="str">
        <f t="array" ref="E24">IF(COUNTIF(nichée!$A$8:$A$250,$A24)&gt;=COLUMN()-2,SMALL(IF((nichée!$A$8:$A$250='Recapitulatif des naissances'!$A24)*(nichée!$B$8:$B$250&lt;&gt;""),nichée!$B$8:$B$250),COLUMN()-2),"")</f>
        <v/>
      </c>
      <c r="F24" s="3" t="str">
        <f t="array" ref="F24">IF(COUNTIF(nichée!$A$8:$A$250,$A24)&gt;=COLUMN()-2,SMALL(IF((nichée!$A$8:$A$250='Recapitulatif des naissances'!$A24)*(nichée!$B$8:$B$250&lt;&gt;""),nichée!$B$8:$B$250),COLUMN()-2),"")</f>
        <v/>
      </c>
      <c r="G24" s="3" t="str">
        <f t="array" ref="G24">IF(COUNTIF(nichée!$A$8:$A$250,$A24)&gt;=COLUMN()-2,SMALL(IF((nichée!$A$8:$A$250='Recapitulatif des naissances'!$A24)*(nichée!$B$8:$B$250&lt;&gt;""),nichée!$B$8:$B$250),COLUMN()-2),"")</f>
        <v/>
      </c>
      <c r="H24" s="3" t="str">
        <f t="array" ref="H24">IF(COUNTIF(nichée!$A$8:$A$250,$A24)&gt;=COLUMN()-2,SMALL(IF((nichée!$A$8:$A$250='Recapitulatif des naissances'!$A24)*(nichée!$B$8:$B$250&lt;&gt;""),nichée!$B$8:$B$250),COLUMN()-2),"")</f>
        <v/>
      </c>
      <c r="I24" s="3" t="str">
        <f t="array" ref="I24">IF(COUNTIF(nichée!$A$8:$A$250,$A24)&gt;=COLUMN()-2,SMALL(IF((nichée!$A$8:$A$250='Recapitulatif des naissances'!$A24)*(nichée!$B$8:$B$250&lt;&gt;""),nichée!$B$8:$B$250),COLUMN()-2),"")</f>
        <v/>
      </c>
      <c r="J24" s="3" t="str">
        <f t="array" ref="J24">IF(COUNTIF(nichée!$A$8:$A$250,$A24)&gt;=COLUMN()-2,SMALL(IF((nichée!$A$8:$A$250='Recapitulatif des naissances'!$A24)*(nichée!$B$8:$B$250&lt;&gt;""),nichée!$B$8:$B$250),COLUMN()-2),"")</f>
        <v/>
      </c>
      <c r="K24" s="3" t="str">
        <f t="array" ref="K24">IF(COUNTIF(nichée!$A$8:$A$250,$A24)&gt;=COLUMN()-2,SMALL(IF((nichée!$A$8:$A$250='Recapitulatif des naissances'!$A24)*(nichée!$B$8:$B$250&lt;&gt;""),nichée!$B$8:$B$250),COLUMN()-2),"")</f>
        <v/>
      </c>
      <c r="L24" s="3" t="str">
        <f t="array" ref="L24">IF(COUNTIF(nichée!$A$8:$A$250,$A24)&gt;=COLUMN()-2,SMALL(IF((nichée!$A$8:$A$250='Recapitulatif des naissances'!$A24)*(nichée!$B$8:$B$250&lt;&gt;""),nichée!$B$8:$B$250),COLUMN()-2),"")</f>
        <v/>
      </c>
      <c r="N24" s="17"/>
      <c r="O24" s="17"/>
      <c r="Q24" s="85"/>
      <c r="R24" s="86"/>
      <c r="S24" s="86"/>
      <c r="T24" s="86"/>
      <c r="U24" s="86"/>
      <c r="V24" s="87"/>
    </row>
    <row r="25" spans="1:22" ht="13.5" thickBot="1">
      <c r="A25" s="106"/>
      <c r="B25" s="4" t="s">
        <v>3</v>
      </c>
      <c r="C25" s="5" t="str">
        <f ca="1">IFERROR(IF(C24&lt;TODAY()-45,"A sevrer",C24+18),"")</f>
        <v/>
      </c>
      <c r="D25" s="15"/>
      <c r="E25" s="15"/>
      <c r="F25" s="15"/>
      <c r="G25" s="15"/>
      <c r="H25" s="15"/>
      <c r="I25" s="15"/>
      <c r="J25" s="15"/>
      <c r="K25" s="15"/>
      <c r="L25" s="15"/>
      <c r="N25" s="17"/>
      <c r="O25" s="17"/>
      <c r="Q25" s="85"/>
      <c r="R25" s="86"/>
      <c r="S25" s="86"/>
      <c r="T25" s="86"/>
      <c r="U25" s="86"/>
      <c r="V25" s="87"/>
    </row>
    <row r="26" spans="1:22">
      <c r="A26" s="91">
        <v>13</v>
      </c>
      <c r="B26" s="2" t="s">
        <v>2</v>
      </c>
      <c r="C26" s="3">
        <f t="array" ref="C26">IF(COUNTIF(nichée!$A$8:$A$250,$A26)&gt;=COLUMN()-2,SMALL(IF((nichée!$A$8:$A$250='Recapitulatif des naissances'!$A26)*(nichée!$B$8:$B$250&lt;&gt;""),nichée!$B$8:$B$250),COLUMN()-2),"")</f>
        <v>41736</v>
      </c>
      <c r="D26" s="3">
        <f t="array" ref="D26">IF(COUNTIF(nichée!$A$8:$A$250,$A26)&gt;=COLUMN()-2,SMALL(IF((nichée!$A$8:$A$250='Recapitulatif des naissances'!$A26)*(nichée!$B$8:$B$250&lt;&gt;""),nichée!$B$8:$B$250),COLUMN()-2),"")</f>
        <v>41747</v>
      </c>
      <c r="E26" s="3">
        <f t="array" ref="E26">IF(COUNTIF(nichée!$A$8:$A$250,$A26)&gt;=COLUMN()-2,SMALL(IF((nichée!$A$8:$A$250='Recapitulatif des naissances'!$A26)*(nichée!$B$8:$B$250&lt;&gt;""),nichée!$B$8:$B$250),COLUMN()-2),"")</f>
        <v>41767</v>
      </c>
      <c r="F26" s="3" t="str">
        <f t="array" ref="F26">IF(COUNTIF(nichée!$A$8:$A$250,$A26)&gt;=COLUMN()-2,SMALL(IF((nichée!$A$8:$A$250='Recapitulatif des naissances'!$A26)*(nichée!$B$8:$B$250&lt;&gt;""),nichée!$B$8:$B$250),COLUMN()-2),"")</f>
        <v/>
      </c>
      <c r="G26" s="3" t="str">
        <f t="array" ref="G26">IF(COUNTIF(nichée!$A$8:$A$250,$A26)&gt;=COLUMN()-2,SMALL(IF((nichée!$A$8:$A$250='Recapitulatif des naissances'!$A26)*(nichée!$B$8:$B$250&lt;&gt;""),nichée!$B$8:$B$250),COLUMN()-2),"")</f>
        <v/>
      </c>
      <c r="H26" s="3" t="str">
        <f t="array" ref="H26">IF(COUNTIF(nichée!$A$8:$A$250,$A26)&gt;=COLUMN()-2,SMALL(IF((nichée!$A$8:$A$250='Recapitulatif des naissances'!$A26)*(nichée!$B$8:$B$250&lt;&gt;""),nichée!$B$8:$B$250),COLUMN()-2),"")</f>
        <v/>
      </c>
      <c r="I26" s="3" t="str">
        <f t="array" ref="I26">IF(COUNTIF(nichée!$A$8:$A$250,$A26)&gt;=COLUMN()-2,SMALL(IF((nichée!$A$8:$A$250='Recapitulatif des naissances'!$A26)*(nichée!$B$8:$B$250&lt;&gt;""),nichée!$B$8:$B$250),COLUMN()-2),"")</f>
        <v/>
      </c>
      <c r="J26" s="3" t="str">
        <f t="array" ref="J26">IF(COUNTIF(nichée!$A$8:$A$250,$A26)&gt;=COLUMN()-2,SMALL(IF((nichée!$A$8:$A$250='Recapitulatif des naissances'!$A26)*(nichée!$B$8:$B$250&lt;&gt;""),nichée!$B$8:$B$250),COLUMN()-2),"")</f>
        <v/>
      </c>
      <c r="K26" s="3" t="str">
        <f t="array" ref="K26">IF(COUNTIF(nichée!$A$8:$A$250,$A26)&gt;=COLUMN()-2,SMALL(IF((nichée!$A$8:$A$250='Recapitulatif des naissances'!$A26)*(nichée!$B$8:$B$250&lt;&gt;""),nichée!$B$8:$B$250),COLUMN()-2),"")</f>
        <v/>
      </c>
      <c r="L26" s="3" t="str">
        <f t="array" ref="L26">IF(COUNTIF(nichée!$A$8:$A$250,$A26)&gt;=COLUMN()-2,SMALL(IF((nichée!$A$8:$A$250='Recapitulatif des naissances'!$A26)*(nichée!$B$8:$B$250&lt;&gt;""),nichée!$B$8:$B$250),COLUMN()-2),"")</f>
        <v/>
      </c>
      <c r="N26" s="19">
        <v>41631</v>
      </c>
      <c r="O26" s="20">
        <v>41666</v>
      </c>
      <c r="Q26" s="85"/>
      <c r="R26" s="86"/>
      <c r="S26" s="86"/>
      <c r="T26" s="86"/>
      <c r="U26" s="86"/>
      <c r="V26" s="87"/>
    </row>
    <row r="27" spans="1:22" ht="13.5" thickBot="1">
      <c r="A27" s="92"/>
      <c r="B27" s="4" t="s">
        <v>3</v>
      </c>
      <c r="C27" s="8">
        <f ca="1">IFERROR(IF(C26&lt;TODAY()-45,"A sevrer",C26+18),"")</f>
        <v>41754</v>
      </c>
      <c r="D27" s="15"/>
      <c r="E27" s="15"/>
      <c r="F27" s="15"/>
      <c r="G27" s="15"/>
      <c r="H27" s="15"/>
      <c r="I27" s="15"/>
      <c r="J27" s="15"/>
      <c r="K27" s="15"/>
      <c r="L27" s="15"/>
      <c r="N27" s="17"/>
      <c r="O27" s="17"/>
      <c r="Q27" s="85"/>
      <c r="R27" s="86"/>
      <c r="S27" s="86"/>
      <c r="T27" s="86"/>
      <c r="U27" s="86"/>
      <c r="V27" s="87"/>
    </row>
    <row r="28" spans="1:22">
      <c r="A28" s="97">
        <v>14</v>
      </c>
      <c r="B28" s="2" t="s">
        <v>2</v>
      </c>
      <c r="C28" s="3">
        <f t="array" ref="C28">IF(COUNTIF(nichée!$A$8:$A$250,$A28)&gt;=COLUMN()-2,SMALL(IF((nichée!$A$8:$A$250='Recapitulatif des naissances'!$A28)*(nichée!$B$8:$B$250&lt;&gt;""),nichée!$B$8:$B$250),COLUMN()-2),"")</f>
        <v>41745</v>
      </c>
      <c r="D28" s="3">
        <f t="array" ref="D28">IF(COUNTIF(nichée!$A$8:$A$250,$A28)&gt;=COLUMN()-2,SMALL(IF((nichée!$A$8:$A$250='Recapitulatif des naissances'!$A28)*(nichée!$B$8:$B$250&lt;&gt;""),nichée!$B$8:$B$250),COLUMN()-2),"")</f>
        <v>41763</v>
      </c>
      <c r="E28" s="3">
        <f t="array" ref="E28">IF(COUNTIF(nichée!$A$8:$A$250,$A28)&gt;=COLUMN()-2,SMALL(IF((nichée!$A$8:$A$250='Recapitulatif des naissances'!$A28)*(nichée!$B$8:$B$250&lt;&gt;""),nichée!$B$8:$B$250),COLUMN()-2),"")</f>
        <v>41775</v>
      </c>
      <c r="F28" s="3" t="str">
        <f t="array" ref="F28">IF(COUNTIF(nichée!$A$8:$A$250,$A28)&gt;=COLUMN()-2,SMALL(IF((nichée!$A$8:$A$250='Recapitulatif des naissances'!$A28)*(nichée!$B$8:$B$250&lt;&gt;""),nichée!$B$8:$B$250),COLUMN()-2),"")</f>
        <v/>
      </c>
      <c r="G28" s="3" t="str">
        <f t="array" ref="G28">IF(COUNTIF(nichée!$A$8:$A$250,$A28)&gt;=COLUMN()-2,SMALL(IF((nichée!$A$8:$A$250='Recapitulatif des naissances'!$A28)*(nichée!$B$8:$B$250&lt;&gt;""),nichée!$B$8:$B$250),COLUMN()-2),"")</f>
        <v/>
      </c>
      <c r="H28" s="3" t="str">
        <f t="array" ref="H28">IF(COUNTIF(nichée!$A$8:$A$250,$A28)&gt;=COLUMN()-2,SMALL(IF((nichée!$A$8:$A$250='Recapitulatif des naissances'!$A28)*(nichée!$B$8:$B$250&lt;&gt;""),nichée!$B$8:$B$250),COLUMN()-2),"")</f>
        <v/>
      </c>
      <c r="I28" s="3" t="str">
        <f t="array" ref="I28">IF(COUNTIF(nichée!$A$8:$A$250,$A28)&gt;=COLUMN()-2,SMALL(IF((nichée!$A$8:$A$250='Recapitulatif des naissances'!$A28)*(nichée!$B$8:$B$250&lt;&gt;""),nichée!$B$8:$B$250),COLUMN()-2),"")</f>
        <v/>
      </c>
      <c r="J28" s="3" t="str">
        <f t="array" ref="J28">IF(COUNTIF(nichée!$A$8:$A$250,$A28)&gt;=COLUMN()-2,SMALL(IF((nichée!$A$8:$A$250='Recapitulatif des naissances'!$A28)*(nichée!$B$8:$B$250&lt;&gt;""),nichée!$B$8:$B$250),COLUMN()-2),"")</f>
        <v/>
      </c>
      <c r="K28" s="3" t="str">
        <f t="array" ref="K28">IF(COUNTIF(nichée!$A$8:$A$250,$A28)&gt;=COLUMN()-2,SMALL(IF((nichée!$A$8:$A$250='Recapitulatif des naissances'!$A28)*(nichée!$B$8:$B$250&lt;&gt;""),nichée!$B$8:$B$250),COLUMN()-2),"")</f>
        <v/>
      </c>
      <c r="L28" s="3" t="str">
        <f t="array" ref="L28">IF(COUNTIF(nichée!$A$8:$A$250,$A28)&gt;=COLUMN()-2,SMALL(IF((nichée!$A$8:$A$250='Recapitulatif des naissances'!$A28)*(nichée!$B$8:$B$250&lt;&gt;""),nichée!$B$8:$B$250),COLUMN()-2),"")</f>
        <v/>
      </c>
      <c r="N28" s="18">
        <v>41655</v>
      </c>
      <c r="O28" s="20">
        <v>41682</v>
      </c>
      <c r="Q28" s="85"/>
      <c r="R28" s="86"/>
      <c r="S28" s="86"/>
      <c r="T28" s="86"/>
      <c r="U28" s="86"/>
      <c r="V28" s="87"/>
    </row>
    <row r="29" spans="1:22" ht="13.5" thickBot="1">
      <c r="A29" s="98"/>
      <c r="B29" s="4" t="s">
        <v>3</v>
      </c>
      <c r="C29" s="5">
        <f ca="1">IFERROR(IF(C28&lt;TODAY()-45,"A sevrer",C28+18),"")</f>
        <v>41763</v>
      </c>
      <c r="D29" s="15"/>
      <c r="E29" s="15"/>
      <c r="F29" s="15"/>
      <c r="G29" s="15"/>
      <c r="H29" s="15"/>
      <c r="I29" s="15"/>
      <c r="J29" s="15"/>
      <c r="K29" s="15"/>
      <c r="L29" s="15"/>
      <c r="N29" s="17"/>
      <c r="O29" s="17"/>
      <c r="Q29" s="85"/>
      <c r="R29" s="86"/>
      <c r="S29" s="86"/>
      <c r="T29" s="86"/>
      <c r="U29" s="86"/>
      <c r="V29" s="87"/>
    </row>
    <row r="30" spans="1:22">
      <c r="A30" s="109">
        <v>15</v>
      </c>
      <c r="B30" s="2" t="s">
        <v>2</v>
      </c>
      <c r="C30" s="3" t="str">
        <f t="array" ref="C30">IF(COUNTIF(nichée!$A$8:$A$250,$A30)&gt;=COLUMN()-2,SMALL(IF((nichée!$A$8:$A$250='Recapitulatif des naissances'!$A30)*(nichée!$B$8:$B$250&lt;&gt;""),nichée!$B$8:$B$250),COLUMN()-2),"")</f>
        <v/>
      </c>
      <c r="D30" s="3" t="str">
        <f t="array" ref="D30">IF(COUNTIF(nichée!$A$8:$A$250,$A30)&gt;=COLUMN()-2,SMALL(IF((nichée!$A$8:$A$250='Recapitulatif des naissances'!$A30)*(nichée!$B$8:$B$250&lt;&gt;""),nichée!$B$8:$B$250),COLUMN()-2),"")</f>
        <v/>
      </c>
      <c r="E30" s="3" t="str">
        <f t="array" ref="E30">IF(COUNTIF(nichée!$A$8:$A$250,$A30)&gt;=COLUMN()-2,SMALL(IF((nichée!$A$8:$A$250='Recapitulatif des naissances'!$A30)*(nichée!$B$8:$B$250&lt;&gt;""),nichée!$B$8:$B$250),COLUMN()-2),"")</f>
        <v/>
      </c>
      <c r="F30" s="3" t="str">
        <f t="array" ref="F30">IF(COUNTIF(nichée!$A$8:$A$250,$A30)&gt;=COLUMN()-2,SMALL(IF((nichée!$A$8:$A$250='Recapitulatif des naissances'!$A30)*(nichée!$B$8:$B$250&lt;&gt;""),nichée!$B$8:$B$250),COLUMN()-2),"")</f>
        <v/>
      </c>
      <c r="G30" s="3" t="str">
        <f t="array" ref="G30">IF(COUNTIF(nichée!$A$8:$A$250,$A30)&gt;=COLUMN()-2,SMALL(IF((nichée!$A$8:$A$250='Recapitulatif des naissances'!$A30)*(nichée!$B$8:$B$250&lt;&gt;""),nichée!$B$8:$B$250),COLUMN()-2),"")</f>
        <v/>
      </c>
      <c r="H30" s="3" t="str">
        <f t="array" ref="H30">IF(COUNTIF(nichée!$A$8:$A$250,$A30)&gt;=COLUMN()-2,SMALL(IF((nichée!$A$8:$A$250='Recapitulatif des naissances'!$A30)*(nichée!$B$8:$B$250&lt;&gt;""),nichée!$B$8:$B$250),COLUMN()-2),"")</f>
        <v/>
      </c>
      <c r="I30" s="3" t="str">
        <f t="array" ref="I30">IF(COUNTIF(nichée!$A$8:$A$250,$A30)&gt;=COLUMN()-2,SMALL(IF((nichée!$A$8:$A$250='Recapitulatif des naissances'!$A30)*(nichée!$B$8:$B$250&lt;&gt;""),nichée!$B$8:$B$250),COLUMN()-2),"")</f>
        <v/>
      </c>
      <c r="J30" s="3" t="str">
        <f t="array" ref="J30">IF(COUNTIF(nichée!$A$8:$A$250,$A30)&gt;=COLUMN()-2,SMALL(IF((nichée!$A$8:$A$250='Recapitulatif des naissances'!$A30)*(nichée!$B$8:$B$250&lt;&gt;""),nichée!$B$8:$B$250),COLUMN()-2),"")</f>
        <v/>
      </c>
      <c r="K30" s="3" t="str">
        <f t="array" ref="K30">IF(COUNTIF(nichée!$A$8:$A$250,$A30)&gt;=COLUMN()-2,SMALL(IF((nichée!$A$8:$A$250='Recapitulatif des naissances'!$A30)*(nichée!$B$8:$B$250&lt;&gt;""),nichée!$B$8:$B$250),COLUMN()-2),"")</f>
        <v/>
      </c>
      <c r="L30" s="3" t="str">
        <f t="array" ref="L30">IF(COUNTIF(nichée!$A$8:$A$250,$A30)&gt;=COLUMN()-2,SMALL(IF((nichée!$A$8:$A$250='Recapitulatif des naissances'!$A30)*(nichée!$B$8:$B$250&lt;&gt;""),nichée!$B$8:$B$250),COLUMN()-2),"")</f>
        <v/>
      </c>
      <c r="N30" s="17"/>
      <c r="O30" s="17"/>
      <c r="Q30" s="85"/>
      <c r="R30" s="86"/>
      <c r="S30" s="86"/>
      <c r="T30" s="86"/>
      <c r="U30" s="86"/>
      <c r="V30" s="87"/>
    </row>
    <row r="31" spans="1:22" ht="13.5" thickBot="1">
      <c r="A31" s="117"/>
      <c r="B31" s="4" t="s">
        <v>3</v>
      </c>
      <c r="C31" s="5" t="str">
        <f ca="1">IFERROR(IF(C30&lt;TODAY()-45,"A sevrer",C30+18),"")</f>
        <v/>
      </c>
      <c r="D31" s="15"/>
      <c r="E31" s="15"/>
      <c r="F31" s="15"/>
      <c r="G31" s="15"/>
      <c r="H31" s="15"/>
      <c r="I31" s="15"/>
      <c r="J31" s="15"/>
      <c r="K31" s="15"/>
      <c r="L31" s="15"/>
      <c r="N31" s="17"/>
      <c r="O31" s="17"/>
      <c r="Q31" s="85"/>
      <c r="R31" s="86"/>
      <c r="S31" s="86"/>
      <c r="T31" s="86"/>
      <c r="U31" s="86"/>
      <c r="V31" s="87"/>
    </row>
    <row r="32" spans="1:22">
      <c r="A32" s="113">
        <v>16</v>
      </c>
      <c r="B32" s="2" t="s">
        <v>2</v>
      </c>
      <c r="C32" s="3" t="str">
        <f t="array" ref="C32">IF(COUNTIF(nichée!$A$8:$A$250,$A32)&gt;=COLUMN()-2,SMALL(IF((nichée!$A$8:$A$250='Recapitulatif des naissances'!$A32)*(nichée!$B$8:$B$250&lt;&gt;""),nichée!$B$8:$B$250),COLUMN()-2),"")</f>
        <v/>
      </c>
      <c r="D32" s="3" t="str">
        <f t="array" ref="D32">IF(COUNTIF(nichée!$A$8:$A$250,$A32)&gt;=COLUMN()-2,SMALL(IF((nichée!$A$8:$A$250='Recapitulatif des naissances'!$A32)*(nichée!$B$8:$B$250&lt;&gt;""),nichée!$B$8:$B$250),COLUMN()-2),"")</f>
        <v/>
      </c>
      <c r="E32" s="3" t="str">
        <f t="array" ref="E32">IF(COUNTIF(nichée!$A$8:$A$250,$A32)&gt;=COLUMN()-2,SMALL(IF((nichée!$A$8:$A$250='Recapitulatif des naissances'!$A32)*(nichée!$B$8:$B$250&lt;&gt;""),nichée!$B$8:$B$250),COLUMN()-2),"")</f>
        <v/>
      </c>
      <c r="F32" s="3" t="str">
        <f t="array" ref="F32">IF(COUNTIF(nichée!$A$8:$A$250,$A32)&gt;=COLUMN()-2,SMALL(IF((nichée!$A$8:$A$250='Recapitulatif des naissances'!$A32)*(nichée!$B$8:$B$250&lt;&gt;""),nichée!$B$8:$B$250),COLUMN()-2),"")</f>
        <v/>
      </c>
      <c r="G32" s="3" t="str">
        <f t="array" ref="G32">IF(COUNTIF(nichée!$A$8:$A$250,$A32)&gt;=COLUMN()-2,SMALL(IF((nichée!$A$8:$A$250='Recapitulatif des naissances'!$A32)*(nichée!$B$8:$B$250&lt;&gt;""),nichée!$B$8:$B$250),COLUMN()-2),"")</f>
        <v/>
      </c>
      <c r="H32" s="3" t="str">
        <f t="array" ref="H32">IF(COUNTIF(nichée!$A$8:$A$250,$A32)&gt;=COLUMN()-2,SMALL(IF((nichée!$A$8:$A$250='Recapitulatif des naissances'!$A32)*(nichée!$B$8:$B$250&lt;&gt;""),nichée!$B$8:$B$250),COLUMN()-2),"")</f>
        <v/>
      </c>
      <c r="I32" s="3" t="str">
        <f t="array" ref="I32">IF(COUNTIF(nichée!$A$8:$A$250,$A32)&gt;=COLUMN()-2,SMALL(IF((nichée!$A$8:$A$250='Recapitulatif des naissances'!$A32)*(nichée!$B$8:$B$250&lt;&gt;""),nichée!$B$8:$B$250),COLUMN()-2),"")</f>
        <v/>
      </c>
      <c r="J32" s="3" t="str">
        <f t="array" ref="J32">IF(COUNTIF(nichée!$A$8:$A$250,$A32)&gt;=COLUMN()-2,SMALL(IF((nichée!$A$8:$A$250='Recapitulatif des naissances'!$A32)*(nichée!$B$8:$B$250&lt;&gt;""),nichée!$B$8:$B$250),COLUMN()-2),"")</f>
        <v/>
      </c>
      <c r="K32" s="3" t="str">
        <f t="array" ref="K32">IF(COUNTIF(nichée!$A$8:$A$250,$A32)&gt;=COLUMN()-2,SMALL(IF((nichée!$A$8:$A$250='Recapitulatif des naissances'!$A32)*(nichée!$B$8:$B$250&lt;&gt;""),nichée!$B$8:$B$250),COLUMN()-2),"")</f>
        <v/>
      </c>
      <c r="L32" s="3" t="str">
        <f t="array" ref="L32">IF(COUNTIF(nichée!$A$8:$A$250,$A32)&gt;=COLUMN()-2,SMALL(IF((nichée!$A$8:$A$250='Recapitulatif des naissances'!$A32)*(nichée!$B$8:$B$250&lt;&gt;""),nichée!$B$8:$B$250),COLUMN()-2),"")</f>
        <v/>
      </c>
      <c r="N32" s="17"/>
      <c r="O32" s="17"/>
      <c r="Q32" s="85"/>
      <c r="R32" s="86"/>
      <c r="S32" s="86"/>
      <c r="T32" s="86"/>
      <c r="U32" s="86"/>
      <c r="V32" s="87"/>
    </row>
    <row r="33" spans="1:22" ht="13.5" thickBot="1">
      <c r="A33" s="116"/>
      <c r="B33" s="4" t="s">
        <v>3</v>
      </c>
      <c r="C33" s="5" t="str">
        <f ca="1">IFERROR(IF(C32&lt;TODAY()-45,"A sevrer",C32+18),"")</f>
        <v/>
      </c>
      <c r="D33" s="15"/>
      <c r="E33" s="15"/>
      <c r="F33" s="15"/>
      <c r="G33" s="15"/>
      <c r="H33" s="15"/>
      <c r="I33" s="15"/>
      <c r="J33" s="15"/>
      <c r="K33" s="15"/>
      <c r="L33" s="15"/>
      <c r="N33" s="17"/>
      <c r="O33" s="17"/>
      <c r="Q33" s="85"/>
      <c r="R33" s="86"/>
      <c r="S33" s="86"/>
      <c r="T33" s="86"/>
      <c r="U33" s="86"/>
      <c r="V33" s="87"/>
    </row>
    <row r="34" spans="1:22">
      <c r="A34" s="99">
        <v>17</v>
      </c>
      <c r="B34" s="2" t="s">
        <v>2</v>
      </c>
      <c r="C34" s="3" t="str">
        <f t="array" ref="C34">IF(COUNTIF(nichée!$A$8:$A$250,$A34)&gt;=COLUMN()-2,SMALL(IF((nichée!$A$8:$A$250='Recapitulatif des naissances'!$A34)*(nichée!$B$8:$B$250&lt;&gt;""),nichée!$B$8:$B$250),COLUMN()-2),"")</f>
        <v/>
      </c>
      <c r="D34" s="3" t="str">
        <f t="array" ref="D34">IF(COUNTIF(nichée!$A$8:$A$250,$A34)&gt;=COLUMN()-2,SMALL(IF((nichée!$A$8:$A$250='Recapitulatif des naissances'!$A34)*(nichée!$B$8:$B$250&lt;&gt;""),nichée!$B$8:$B$250),COLUMN()-2),"")</f>
        <v/>
      </c>
      <c r="E34" s="3" t="str">
        <f t="array" ref="E34">IF(COUNTIF(nichée!$A$8:$A$250,$A34)&gt;=COLUMN()-2,SMALL(IF((nichée!$A$8:$A$250='Recapitulatif des naissances'!$A34)*(nichée!$B$8:$B$250&lt;&gt;""),nichée!$B$8:$B$250),COLUMN()-2),"")</f>
        <v/>
      </c>
      <c r="F34" s="3" t="str">
        <f t="array" ref="F34">IF(COUNTIF(nichée!$A$8:$A$250,$A34)&gt;=COLUMN()-2,SMALL(IF((nichée!$A$8:$A$250='Recapitulatif des naissances'!$A34)*(nichée!$B$8:$B$250&lt;&gt;""),nichée!$B$8:$B$250),COLUMN()-2),"")</f>
        <v/>
      </c>
      <c r="G34" s="3" t="str">
        <f t="array" ref="G34">IF(COUNTIF(nichée!$A$8:$A$250,$A34)&gt;=COLUMN()-2,SMALL(IF((nichée!$A$8:$A$250='Recapitulatif des naissances'!$A34)*(nichée!$B$8:$B$250&lt;&gt;""),nichée!$B$8:$B$250),COLUMN()-2),"")</f>
        <v/>
      </c>
      <c r="H34" s="3" t="str">
        <f t="array" ref="H34">IF(COUNTIF(nichée!$A$8:$A$250,$A34)&gt;=COLUMN()-2,SMALL(IF((nichée!$A$8:$A$250='Recapitulatif des naissances'!$A34)*(nichée!$B$8:$B$250&lt;&gt;""),nichée!$B$8:$B$250),COLUMN()-2),"")</f>
        <v/>
      </c>
      <c r="I34" s="3" t="str">
        <f t="array" ref="I34">IF(COUNTIF(nichée!$A$8:$A$250,$A34)&gt;=COLUMN()-2,SMALL(IF((nichée!$A$8:$A$250='Recapitulatif des naissances'!$A34)*(nichée!$B$8:$B$250&lt;&gt;""),nichée!$B$8:$B$250),COLUMN()-2),"")</f>
        <v/>
      </c>
      <c r="J34" s="3" t="str">
        <f t="array" ref="J34">IF(COUNTIF(nichée!$A$8:$A$250,$A34)&gt;=COLUMN()-2,SMALL(IF((nichée!$A$8:$A$250='Recapitulatif des naissances'!$A34)*(nichée!$B$8:$B$250&lt;&gt;""),nichée!$B$8:$B$250),COLUMN()-2),"")</f>
        <v/>
      </c>
      <c r="K34" s="3" t="str">
        <f t="array" ref="K34">IF(COUNTIF(nichée!$A$8:$A$250,$A34)&gt;=COLUMN()-2,SMALL(IF((nichée!$A$8:$A$250='Recapitulatif des naissances'!$A34)*(nichée!$B$8:$B$250&lt;&gt;""),nichée!$B$8:$B$250),COLUMN()-2),"")</f>
        <v/>
      </c>
      <c r="L34" s="3" t="str">
        <f t="array" ref="L34">IF(COUNTIF(nichée!$A$8:$A$250,$A34)&gt;=COLUMN()-2,SMALL(IF((nichée!$A$8:$A$250='Recapitulatif des naissances'!$A34)*(nichée!$B$8:$B$250&lt;&gt;""),nichée!$B$8:$B$250),COLUMN()-2),"")</f>
        <v/>
      </c>
      <c r="N34" s="17"/>
      <c r="O34" s="17"/>
      <c r="Q34" s="85"/>
      <c r="R34" s="86"/>
      <c r="S34" s="86"/>
      <c r="T34" s="86"/>
      <c r="U34" s="86"/>
      <c r="V34" s="87"/>
    </row>
    <row r="35" spans="1:22" ht="13.5" thickBot="1">
      <c r="A35" s="104"/>
      <c r="B35" s="4" t="s">
        <v>3</v>
      </c>
      <c r="C35" s="5" t="str">
        <f ca="1">IFERROR(IF(C34&lt;TODAY()-45,"A sevrer",C34+18),"")</f>
        <v/>
      </c>
      <c r="D35" s="15"/>
      <c r="E35" s="15"/>
      <c r="F35" s="15"/>
      <c r="G35" s="15"/>
      <c r="H35" s="15"/>
      <c r="I35" s="15"/>
      <c r="J35" s="15"/>
      <c r="K35" s="15"/>
      <c r="L35" s="15"/>
      <c r="N35" s="17"/>
      <c r="O35" s="17"/>
      <c r="Q35" s="85"/>
      <c r="R35" s="86"/>
      <c r="S35" s="86"/>
      <c r="T35" s="86"/>
      <c r="U35" s="86"/>
      <c r="V35" s="87"/>
    </row>
    <row r="36" spans="1:22">
      <c r="A36" s="101">
        <v>18</v>
      </c>
      <c r="B36" s="2" t="s">
        <v>2</v>
      </c>
      <c r="C36" s="3">
        <f t="array" ref="C36">IF(COUNTIF(nichée!$A$8:$A$250,$A36)&gt;=COLUMN()-2,SMALL(IF((nichée!$A$8:$A$250='Recapitulatif des naissances'!$A36)*(nichée!$B$8:$B$250&lt;&gt;""),nichée!$B$8:$B$250),COLUMN()-2),"")</f>
        <v>41736</v>
      </c>
      <c r="D36" s="3">
        <f t="array" ref="D36">IF(COUNTIF(nichée!$A$8:$A$250,$A36)&gt;=COLUMN()-2,SMALL(IF((nichée!$A$8:$A$250='Recapitulatif des naissances'!$A36)*(nichée!$B$8:$B$250&lt;&gt;""),nichée!$B$8:$B$250),COLUMN()-2),"")</f>
        <v>41756</v>
      </c>
      <c r="E36" s="3">
        <f t="array" ref="E36">IF(COUNTIF(nichée!$A$8:$A$250,$A36)&gt;=COLUMN()-2,SMALL(IF((nichée!$A$8:$A$250='Recapitulatif des naissances'!$A36)*(nichée!$B$8:$B$250&lt;&gt;""),nichée!$B$8:$B$250),COLUMN()-2),"")</f>
        <v>41770</v>
      </c>
      <c r="F36" s="3" t="str">
        <f t="array" ref="F36">IF(COUNTIF(nichée!$A$8:$A$250,$A36)&gt;=COLUMN()-2,SMALL(IF((nichée!$A$8:$A$250='Recapitulatif des naissances'!$A36)*(nichée!$B$8:$B$250&lt;&gt;""),nichée!$B$8:$B$250),COLUMN()-2),"")</f>
        <v/>
      </c>
      <c r="G36" s="3" t="str">
        <f t="array" ref="G36">IF(COUNTIF(nichée!$A$8:$A$250,$A36)&gt;=COLUMN()-2,SMALL(IF((nichée!$A$8:$A$250='Recapitulatif des naissances'!$A36)*(nichée!$B$8:$B$250&lt;&gt;""),nichée!$B$8:$B$250),COLUMN()-2),"")</f>
        <v/>
      </c>
      <c r="H36" s="3" t="str">
        <f t="array" ref="H36">IF(COUNTIF(nichée!$A$8:$A$250,$A36)&gt;=COLUMN()-2,SMALL(IF((nichée!$A$8:$A$250='Recapitulatif des naissances'!$A36)*(nichée!$B$8:$B$250&lt;&gt;""),nichée!$B$8:$B$250),COLUMN()-2),"")</f>
        <v/>
      </c>
      <c r="I36" s="3" t="str">
        <f t="array" ref="I36">IF(COUNTIF(nichée!$A$8:$A$250,$A36)&gt;=COLUMN()-2,SMALL(IF((nichée!$A$8:$A$250='Recapitulatif des naissances'!$A36)*(nichée!$B$8:$B$250&lt;&gt;""),nichée!$B$8:$B$250),COLUMN()-2),"")</f>
        <v/>
      </c>
      <c r="J36" s="3" t="str">
        <f t="array" ref="J36">IF(COUNTIF(nichée!$A$8:$A$250,$A36)&gt;=COLUMN()-2,SMALL(IF((nichée!$A$8:$A$250='Recapitulatif des naissances'!$A36)*(nichée!$B$8:$B$250&lt;&gt;""),nichée!$B$8:$B$250),COLUMN()-2),"")</f>
        <v/>
      </c>
      <c r="K36" s="3" t="str">
        <f t="array" ref="K36">IF(COUNTIF(nichée!$A$8:$A$250,$A36)&gt;=COLUMN()-2,SMALL(IF((nichée!$A$8:$A$250='Recapitulatif des naissances'!$A36)*(nichée!$B$8:$B$250&lt;&gt;""),nichée!$B$8:$B$250),COLUMN()-2),"")</f>
        <v/>
      </c>
      <c r="L36" s="3" t="str">
        <f t="array" ref="L36">IF(COUNTIF(nichée!$A$8:$A$250,$A36)&gt;=COLUMN()-2,SMALL(IF((nichée!$A$8:$A$250='Recapitulatif des naissances'!$A36)*(nichée!$B$8:$B$250&lt;&gt;""),nichée!$B$8:$B$250),COLUMN()-2),"")</f>
        <v/>
      </c>
      <c r="N36" s="18">
        <v>41645</v>
      </c>
      <c r="O36" s="20">
        <v>41673</v>
      </c>
      <c r="Q36" s="85"/>
      <c r="R36" s="86"/>
      <c r="S36" s="86"/>
      <c r="T36" s="86"/>
      <c r="U36" s="86"/>
      <c r="V36" s="87"/>
    </row>
    <row r="37" spans="1:22" ht="13.5" thickBot="1">
      <c r="A37" s="102"/>
      <c r="B37" s="4" t="s">
        <v>3</v>
      </c>
      <c r="C37" s="5">
        <f ca="1">IFERROR(IF(C36&lt;TODAY()-45,"A sevrer",C36+18),"")</f>
        <v>41754</v>
      </c>
      <c r="D37" s="15"/>
      <c r="E37" s="15"/>
      <c r="F37" s="15"/>
      <c r="G37" s="15"/>
      <c r="H37" s="15"/>
      <c r="I37" s="15"/>
      <c r="J37" s="15"/>
      <c r="K37" s="15"/>
      <c r="L37" s="15"/>
      <c r="N37" s="17"/>
      <c r="O37" s="17"/>
      <c r="Q37" s="88"/>
      <c r="R37" s="89"/>
      <c r="S37" s="89"/>
      <c r="T37" s="89"/>
      <c r="U37" s="89"/>
      <c r="V37" s="90"/>
    </row>
    <row r="38" spans="1:22">
      <c r="A38" s="105">
        <v>19</v>
      </c>
      <c r="B38" s="2" t="s">
        <v>2</v>
      </c>
      <c r="C38" s="3" t="str">
        <f t="array" ref="C38">IF(COUNTIF(nichée!$A$8:$A$250,$A38)&gt;=COLUMN()-2,SMALL(IF((nichée!$A$8:$A$250='Recapitulatif des naissances'!$A38)*(nichée!$B$8:$B$250&lt;&gt;""),nichée!$B$8:$B$250),COLUMN()-2),"")</f>
        <v/>
      </c>
      <c r="D38" s="3" t="str">
        <f t="array" ref="D38">IF(COUNTIF(nichée!$A$8:$A$250,$A38)&gt;=COLUMN()-2,SMALL(IF((nichée!$A$8:$A$250='Recapitulatif des naissances'!$A38)*(nichée!$B$8:$B$250&lt;&gt;""),nichée!$B$8:$B$250),COLUMN()-2),"")</f>
        <v/>
      </c>
      <c r="E38" s="3" t="str">
        <f t="array" ref="E38">IF(COUNTIF(nichée!$A$8:$A$250,$A38)&gt;=COLUMN()-2,SMALL(IF((nichée!$A$8:$A$250='Recapitulatif des naissances'!$A38)*(nichée!$B$8:$B$250&lt;&gt;""),nichée!$B$8:$B$250),COLUMN()-2),"")</f>
        <v/>
      </c>
      <c r="F38" s="3" t="str">
        <f t="array" ref="F38">IF(COUNTIF(nichée!$A$8:$A$250,$A38)&gt;=COLUMN()-2,SMALL(IF((nichée!$A$8:$A$250='Recapitulatif des naissances'!$A38)*(nichée!$B$8:$B$250&lt;&gt;""),nichée!$B$8:$B$250),COLUMN()-2),"")</f>
        <v/>
      </c>
      <c r="G38" s="3" t="str">
        <f t="array" ref="G38">IF(COUNTIF(nichée!$A$8:$A$250,$A38)&gt;=COLUMN()-2,SMALL(IF((nichée!$A$8:$A$250='Recapitulatif des naissances'!$A38)*(nichée!$B$8:$B$250&lt;&gt;""),nichée!$B$8:$B$250),COLUMN()-2),"")</f>
        <v/>
      </c>
      <c r="H38" s="3" t="str">
        <f t="array" ref="H38">IF(COUNTIF(nichée!$A$8:$A$250,$A38)&gt;=COLUMN()-2,SMALL(IF((nichée!$A$8:$A$250='Recapitulatif des naissances'!$A38)*(nichée!$B$8:$B$250&lt;&gt;""),nichée!$B$8:$B$250),COLUMN()-2),"")</f>
        <v/>
      </c>
      <c r="I38" s="3" t="str">
        <f t="array" ref="I38">IF(COUNTIF(nichée!$A$8:$A$250,$A38)&gt;=COLUMN()-2,SMALL(IF((nichée!$A$8:$A$250='Recapitulatif des naissances'!$A38)*(nichée!$B$8:$B$250&lt;&gt;""),nichée!$B$8:$B$250),COLUMN()-2),"")</f>
        <v/>
      </c>
      <c r="J38" s="3" t="str">
        <f t="array" ref="J38">IF(COUNTIF(nichée!$A$8:$A$250,$A38)&gt;=COLUMN()-2,SMALL(IF((nichée!$A$8:$A$250='Recapitulatif des naissances'!$A38)*(nichée!$B$8:$B$250&lt;&gt;""),nichée!$B$8:$B$250),COLUMN()-2),"")</f>
        <v/>
      </c>
      <c r="K38" s="3" t="str">
        <f t="array" ref="K38">IF(COUNTIF(nichée!$A$8:$A$250,$A38)&gt;=COLUMN()-2,SMALL(IF((nichée!$A$8:$A$250='Recapitulatif des naissances'!$A38)*(nichée!$B$8:$B$250&lt;&gt;""),nichée!$B$8:$B$250),COLUMN()-2),"")</f>
        <v/>
      </c>
      <c r="L38" s="3" t="str">
        <f t="array" ref="L38">IF(COUNTIF(nichée!$A$8:$A$250,$A38)&gt;=COLUMN()-2,SMALL(IF((nichée!$A$8:$A$250='Recapitulatif des naissances'!$A38)*(nichée!$B$8:$B$250&lt;&gt;""),nichée!$B$8:$B$250),COLUMN()-2),"")</f>
        <v/>
      </c>
      <c r="N38" s="17"/>
      <c r="O38" s="17"/>
    </row>
    <row r="39" spans="1:22" ht="13.5" thickBot="1">
      <c r="A39" s="106"/>
      <c r="B39" s="4" t="s">
        <v>3</v>
      </c>
      <c r="C39" s="5" t="str">
        <f ca="1">IFERROR(IF(C38&lt;TODAY()-45,"A sevrer",C38+18),"")</f>
        <v/>
      </c>
      <c r="D39" s="15"/>
      <c r="E39" s="15"/>
      <c r="F39" s="15"/>
      <c r="G39" s="15"/>
      <c r="H39" s="15"/>
      <c r="I39" s="15"/>
      <c r="J39" s="15"/>
      <c r="K39" s="15"/>
      <c r="L39" s="15"/>
      <c r="N39" s="17"/>
      <c r="O39" s="17"/>
    </row>
    <row r="40" spans="1:22">
      <c r="A40" s="91">
        <v>20</v>
      </c>
      <c r="B40" s="2" t="s">
        <v>2</v>
      </c>
      <c r="C40" s="3" t="str">
        <f t="array" ref="C40">IF(COUNTIF(nichée!$A$8:$A$250,$A40)&gt;=COLUMN()-2,SMALL(IF((nichée!$A$8:$A$250='Recapitulatif des naissances'!$A40)*(nichée!$B$8:$B$250&lt;&gt;""),nichée!$B$8:$B$250),COLUMN()-2),"")</f>
        <v/>
      </c>
      <c r="D40" s="3" t="str">
        <f t="array" ref="D40">IF(COUNTIF(nichée!$A$8:$A$250,$A40)&gt;=COLUMN()-2,SMALL(IF((nichée!$A$8:$A$250='Recapitulatif des naissances'!$A40)*(nichée!$B$8:$B$250&lt;&gt;""),nichée!$B$8:$B$250),COLUMN()-2),"")</f>
        <v/>
      </c>
      <c r="E40" s="3" t="str">
        <f t="array" ref="E40">IF(COUNTIF(nichée!$A$8:$A$250,$A40)&gt;=COLUMN()-2,SMALL(IF((nichée!$A$8:$A$250='Recapitulatif des naissances'!$A40)*(nichée!$B$8:$B$250&lt;&gt;""),nichée!$B$8:$B$250),COLUMN()-2),"")</f>
        <v/>
      </c>
      <c r="F40" s="3" t="str">
        <f t="array" ref="F40">IF(COUNTIF(nichée!$A$8:$A$250,$A40)&gt;=COLUMN()-2,SMALL(IF((nichée!$A$8:$A$250='Recapitulatif des naissances'!$A40)*(nichée!$B$8:$B$250&lt;&gt;""),nichée!$B$8:$B$250),COLUMN()-2),"")</f>
        <v/>
      </c>
      <c r="G40" s="3" t="str">
        <f t="array" ref="G40">IF(COUNTIF(nichée!$A$8:$A$250,$A40)&gt;=COLUMN()-2,SMALL(IF((nichée!$A$8:$A$250='Recapitulatif des naissances'!$A40)*(nichée!$B$8:$B$250&lt;&gt;""),nichée!$B$8:$B$250),COLUMN()-2),"")</f>
        <v/>
      </c>
      <c r="H40" s="3" t="str">
        <f t="array" ref="H40">IF(COUNTIF(nichée!$A$8:$A$250,$A40)&gt;=COLUMN()-2,SMALL(IF((nichée!$A$8:$A$250='Recapitulatif des naissances'!$A40)*(nichée!$B$8:$B$250&lt;&gt;""),nichée!$B$8:$B$250),COLUMN()-2),"")</f>
        <v/>
      </c>
      <c r="I40" s="3" t="str">
        <f t="array" ref="I40">IF(COUNTIF(nichée!$A$8:$A$250,$A40)&gt;=COLUMN()-2,SMALL(IF((nichée!$A$8:$A$250='Recapitulatif des naissances'!$A40)*(nichée!$B$8:$B$250&lt;&gt;""),nichée!$B$8:$B$250),COLUMN()-2),"")</f>
        <v/>
      </c>
      <c r="J40" s="3" t="str">
        <f t="array" ref="J40">IF(COUNTIF(nichée!$A$8:$A$250,$A40)&gt;=COLUMN()-2,SMALL(IF((nichée!$A$8:$A$250='Recapitulatif des naissances'!$A40)*(nichée!$B$8:$B$250&lt;&gt;""),nichée!$B$8:$B$250),COLUMN()-2),"")</f>
        <v/>
      </c>
      <c r="K40" s="3" t="str">
        <f t="array" ref="K40">IF(COUNTIF(nichée!$A$8:$A$250,$A40)&gt;=COLUMN()-2,SMALL(IF((nichée!$A$8:$A$250='Recapitulatif des naissances'!$A40)*(nichée!$B$8:$B$250&lt;&gt;""),nichée!$B$8:$B$250),COLUMN()-2),"")</f>
        <v/>
      </c>
      <c r="L40" s="3" t="str">
        <f t="array" ref="L40">IF(COUNTIF(nichée!$A$8:$A$250,$A40)&gt;=COLUMN()-2,SMALL(IF((nichée!$A$8:$A$250='Recapitulatif des naissances'!$A40)*(nichée!$B$8:$B$250&lt;&gt;""),nichée!$B$8:$B$250),COLUMN()-2),"")</f>
        <v/>
      </c>
      <c r="N40" s="17"/>
      <c r="O40" s="17"/>
    </row>
    <row r="41" spans="1:22" ht="13.5" thickBot="1">
      <c r="A41" s="92"/>
      <c r="B41" s="6" t="s">
        <v>3</v>
      </c>
      <c r="C41" s="5" t="str">
        <f ca="1">IFERROR(IF(C40&lt;TODAY()-45,"A sevrer",C40+18),"")</f>
        <v/>
      </c>
      <c r="D41" s="15"/>
      <c r="E41" s="15"/>
      <c r="F41" s="15"/>
      <c r="G41" s="15"/>
      <c r="H41" s="15"/>
      <c r="I41" s="15"/>
      <c r="J41" s="15"/>
      <c r="K41" s="15"/>
      <c r="L41" s="15"/>
      <c r="N41" s="17"/>
      <c r="O41" s="17"/>
    </row>
    <row r="42" spans="1:22">
      <c r="A42" s="97">
        <v>21</v>
      </c>
      <c r="B42" s="2" t="s">
        <v>2</v>
      </c>
      <c r="C42" s="3" t="str">
        <f t="array" ref="C42">IF(COUNTIF(nichée!$A$8:$A$250,$A42)&gt;=COLUMN()-2,SMALL(IF((nichée!$A$8:$A$250='Recapitulatif des naissances'!$A42)*(nichée!$B$8:$B$250&lt;&gt;""),nichée!$B$8:$B$250),COLUMN()-2),"")</f>
        <v/>
      </c>
      <c r="D42" s="3" t="str">
        <f t="array" ref="D42">IF(COUNTIF(nichée!$A$8:$A$250,$A42)&gt;=COLUMN()-2,SMALL(IF((nichée!$A$8:$A$250='Recapitulatif des naissances'!$A42)*(nichée!$B$8:$B$250&lt;&gt;""),nichée!$B$8:$B$250),COLUMN()-2),"")</f>
        <v/>
      </c>
      <c r="E42" s="3" t="str">
        <f t="array" ref="E42">IF(COUNTIF(nichée!$A$8:$A$250,$A42)&gt;=COLUMN()-2,SMALL(IF((nichée!$A$8:$A$250='Recapitulatif des naissances'!$A42)*(nichée!$B$8:$B$250&lt;&gt;""),nichée!$B$8:$B$250),COLUMN()-2),"")</f>
        <v/>
      </c>
      <c r="F42" s="3" t="str">
        <f t="array" ref="F42">IF(COUNTIF(nichée!$A$8:$A$250,$A42)&gt;=COLUMN()-2,SMALL(IF((nichée!$A$8:$A$250='Recapitulatif des naissances'!$A42)*(nichée!$B$8:$B$250&lt;&gt;""),nichée!$B$8:$B$250),COLUMN()-2),"")</f>
        <v/>
      </c>
      <c r="G42" s="3" t="str">
        <f t="array" ref="G42">IF(COUNTIF(nichée!$A$8:$A$250,$A42)&gt;=COLUMN()-2,SMALL(IF((nichée!$A$8:$A$250='Recapitulatif des naissances'!$A42)*(nichée!$B$8:$B$250&lt;&gt;""),nichée!$B$8:$B$250),COLUMN()-2),"")</f>
        <v/>
      </c>
      <c r="H42" s="3" t="str">
        <f t="array" ref="H42">IF(COUNTIF(nichée!$A$8:$A$250,$A42)&gt;=COLUMN()-2,SMALL(IF((nichée!$A$8:$A$250='Recapitulatif des naissances'!$A42)*(nichée!$B$8:$B$250&lt;&gt;""),nichée!$B$8:$B$250),COLUMN()-2),"")</f>
        <v/>
      </c>
      <c r="I42" s="3" t="str">
        <f t="array" ref="I42">IF(COUNTIF(nichée!$A$8:$A$250,$A42)&gt;=COLUMN()-2,SMALL(IF((nichée!$A$8:$A$250='Recapitulatif des naissances'!$A42)*(nichée!$B$8:$B$250&lt;&gt;""),nichée!$B$8:$B$250),COLUMN()-2),"")</f>
        <v/>
      </c>
      <c r="J42" s="3" t="str">
        <f t="array" ref="J42">IF(COUNTIF(nichée!$A$8:$A$250,$A42)&gt;=COLUMN()-2,SMALL(IF((nichée!$A$8:$A$250='Recapitulatif des naissances'!$A42)*(nichée!$B$8:$B$250&lt;&gt;""),nichée!$B$8:$B$250),COLUMN()-2),"")</f>
        <v/>
      </c>
      <c r="K42" s="3" t="str">
        <f t="array" ref="K42">IF(COUNTIF(nichée!$A$8:$A$250,$A42)&gt;=COLUMN()-2,SMALL(IF((nichée!$A$8:$A$250='Recapitulatif des naissances'!$A42)*(nichée!$B$8:$B$250&lt;&gt;""),nichée!$B$8:$B$250),COLUMN()-2),"")</f>
        <v/>
      </c>
      <c r="L42" s="3" t="str">
        <f t="array" ref="L42">IF(COUNTIF(nichée!$A$8:$A$250,$A42)&gt;=COLUMN()-2,SMALL(IF((nichée!$A$8:$A$250='Recapitulatif des naissances'!$A42)*(nichée!$B$8:$B$250&lt;&gt;""),nichée!$B$8:$B$250),COLUMN()-2),"")</f>
        <v/>
      </c>
      <c r="N42" s="17"/>
      <c r="O42" s="17"/>
    </row>
    <row r="43" spans="1:22" ht="13.5" thickBot="1">
      <c r="A43" s="98"/>
      <c r="B43" s="4" t="s">
        <v>3</v>
      </c>
      <c r="C43" s="5" t="str">
        <f ca="1">IFERROR(IF(C42&lt;TODAY()-45,"A sevrer",C42+18),"")</f>
        <v/>
      </c>
      <c r="D43" s="15"/>
      <c r="E43" s="15"/>
      <c r="F43" s="15"/>
      <c r="G43" s="15"/>
      <c r="H43" s="15"/>
      <c r="I43" s="15"/>
      <c r="J43" s="15"/>
      <c r="K43" s="15"/>
      <c r="L43" s="15"/>
      <c r="N43" s="17"/>
      <c r="O43" s="17"/>
    </row>
    <row r="44" spans="1:22">
      <c r="A44" s="109">
        <v>22</v>
      </c>
      <c r="B44" s="2" t="s">
        <v>2</v>
      </c>
      <c r="C44" s="3" t="str">
        <f t="array" ref="C44">IF(COUNTIF(nichée!$A$8:$A$250,$A44)&gt;=COLUMN()-2,SMALL(IF((nichée!$A$8:$A$250='Recapitulatif des naissances'!$A44)*(nichée!$B$8:$B$250&lt;&gt;""),nichée!$B$8:$B$250),COLUMN()-2),"")</f>
        <v/>
      </c>
      <c r="D44" s="3" t="str">
        <f t="array" ref="D44">IF(COUNTIF(nichée!$A$8:$A$250,$A44)&gt;=COLUMN()-2,SMALL(IF((nichée!$A$8:$A$250='Recapitulatif des naissances'!$A44)*(nichée!$B$8:$B$250&lt;&gt;""),nichée!$B$8:$B$250),COLUMN()-2),"")</f>
        <v/>
      </c>
      <c r="E44" s="3" t="str">
        <f t="array" ref="E44">IF(COUNTIF(nichée!$A$8:$A$250,$A44)&gt;=COLUMN()-2,SMALL(IF((nichée!$A$8:$A$250='Recapitulatif des naissances'!$A44)*(nichée!$B$8:$B$250&lt;&gt;""),nichée!$B$8:$B$250),COLUMN()-2),"")</f>
        <v/>
      </c>
      <c r="F44" s="3" t="str">
        <f t="array" ref="F44">IF(COUNTIF(nichée!$A$8:$A$250,$A44)&gt;=COLUMN()-2,SMALL(IF((nichée!$A$8:$A$250='Recapitulatif des naissances'!$A44)*(nichée!$B$8:$B$250&lt;&gt;""),nichée!$B$8:$B$250),COLUMN()-2),"")</f>
        <v/>
      </c>
      <c r="G44" s="3" t="str">
        <f t="array" ref="G44">IF(COUNTIF(nichée!$A$8:$A$250,$A44)&gt;=COLUMN()-2,SMALL(IF((nichée!$A$8:$A$250='Recapitulatif des naissances'!$A44)*(nichée!$B$8:$B$250&lt;&gt;""),nichée!$B$8:$B$250),COLUMN()-2),"")</f>
        <v/>
      </c>
      <c r="H44" s="3" t="str">
        <f t="array" ref="H44">IF(COUNTIF(nichée!$A$8:$A$250,$A44)&gt;=COLUMN()-2,SMALL(IF((nichée!$A$8:$A$250='Recapitulatif des naissances'!$A44)*(nichée!$B$8:$B$250&lt;&gt;""),nichée!$B$8:$B$250),COLUMN()-2),"")</f>
        <v/>
      </c>
      <c r="I44" s="3" t="str">
        <f t="array" ref="I44">IF(COUNTIF(nichée!$A$8:$A$250,$A44)&gt;=COLUMN()-2,SMALL(IF((nichée!$A$8:$A$250='Recapitulatif des naissances'!$A44)*(nichée!$B$8:$B$250&lt;&gt;""),nichée!$B$8:$B$250),COLUMN()-2),"")</f>
        <v/>
      </c>
      <c r="J44" s="3" t="str">
        <f t="array" ref="J44">IF(COUNTIF(nichée!$A$8:$A$250,$A44)&gt;=COLUMN()-2,SMALL(IF((nichée!$A$8:$A$250='Recapitulatif des naissances'!$A44)*(nichée!$B$8:$B$250&lt;&gt;""),nichée!$B$8:$B$250),COLUMN()-2),"")</f>
        <v/>
      </c>
      <c r="K44" s="3" t="str">
        <f t="array" ref="K44">IF(COUNTIF(nichée!$A$8:$A$250,$A44)&gt;=COLUMN()-2,SMALL(IF((nichée!$A$8:$A$250='Recapitulatif des naissances'!$A44)*(nichée!$B$8:$B$250&lt;&gt;""),nichée!$B$8:$B$250),COLUMN()-2),"")</f>
        <v/>
      </c>
      <c r="L44" s="3" t="str">
        <f t="array" ref="L44">IF(COUNTIF(nichée!$A$8:$A$250,$A44)&gt;=COLUMN()-2,SMALL(IF((nichée!$A$8:$A$250='Recapitulatif des naissances'!$A44)*(nichée!$B$8:$B$250&lt;&gt;""),nichée!$B$8:$B$250),COLUMN()-2),"")</f>
        <v/>
      </c>
      <c r="N44" s="17"/>
      <c r="O44" s="17"/>
    </row>
    <row r="45" spans="1:22" ht="13.5" thickBot="1">
      <c r="A45" s="117"/>
      <c r="B45" s="4" t="s">
        <v>3</v>
      </c>
      <c r="C45" s="5" t="str">
        <f ca="1">IFERROR(IF(C44&lt;TODAY()-45,"A sevrer",C44+18),"")</f>
        <v/>
      </c>
      <c r="D45" s="15"/>
      <c r="E45" s="15"/>
      <c r="F45" s="15"/>
      <c r="G45" s="15"/>
      <c r="H45" s="15"/>
      <c r="I45" s="15"/>
      <c r="J45" s="15"/>
      <c r="K45" s="15"/>
      <c r="L45" s="15"/>
      <c r="N45" s="17"/>
      <c r="O45" s="17"/>
    </row>
    <row r="46" spans="1:22">
      <c r="A46" s="113">
        <v>23</v>
      </c>
      <c r="B46" s="2" t="s">
        <v>2</v>
      </c>
      <c r="C46" s="3">
        <f t="array" ref="C46">IF(COUNTIF(nichée!$A$8:$A$250,$A46)&gt;=COLUMN()-2,SMALL(IF((nichée!$A$8:$A$250='Recapitulatif des naissances'!$A46)*(nichée!$B$8:$B$250&lt;&gt;""),nichée!$B$8:$B$250),COLUMN()-2),"")</f>
        <v>41735</v>
      </c>
      <c r="D46" s="3">
        <f t="array" ref="D46">IF(COUNTIF(nichée!$A$8:$A$250,$A46)&gt;=COLUMN()-2,SMALL(IF((nichée!$A$8:$A$250='Recapitulatif des naissances'!$A46)*(nichée!$B$8:$B$250&lt;&gt;""),nichée!$B$8:$B$250),COLUMN()-2),"")</f>
        <v>41746</v>
      </c>
      <c r="E46" s="3">
        <f t="array" ref="E46">IF(COUNTIF(nichée!$A$8:$A$250,$A46)&gt;=COLUMN()-2,SMALL(IF((nichée!$A$8:$A$250='Recapitulatif des naissances'!$A46)*(nichée!$B$8:$B$250&lt;&gt;""),nichée!$B$8:$B$250),COLUMN()-2),"")</f>
        <v>41766</v>
      </c>
      <c r="F46" s="3" t="str">
        <f t="array" ref="F46">IF(COUNTIF(nichée!$A$8:$A$250,$A46)&gt;=COLUMN()-2,SMALL(IF((nichée!$A$8:$A$250='Recapitulatif des naissances'!$A46)*(nichée!$B$8:$B$250&lt;&gt;""),nichée!$B$8:$B$250),COLUMN()-2),"")</f>
        <v/>
      </c>
      <c r="G46" s="3" t="str">
        <f t="array" ref="G46">IF(COUNTIF(nichée!$A$8:$A$250,$A46)&gt;=COLUMN()-2,SMALL(IF((nichée!$A$8:$A$250='Recapitulatif des naissances'!$A46)*(nichée!$B$8:$B$250&lt;&gt;""),nichée!$B$8:$B$250),COLUMN()-2),"")</f>
        <v/>
      </c>
      <c r="H46" s="3" t="str">
        <f t="array" ref="H46">IF(COUNTIF(nichée!$A$8:$A$250,$A46)&gt;=COLUMN()-2,SMALL(IF((nichée!$A$8:$A$250='Recapitulatif des naissances'!$A46)*(nichée!$B$8:$B$250&lt;&gt;""),nichée!$B$8:$B$250),COLUMN()-2),"")</f>
        <v/>
      </c>
      <c r="I46" s="3" t="str">
        <f t="array" ref="I46">IF(COUNTIF(nichée!$A$8:$A$250,$A46)&gt;=COLUMN()-2,SMALL(IF((nichée!$A$8:$A$250='Recapitulatif des naissances'!$A46)*(nichée!$B$8:$B$250&lt;&gt;""),nichée!$B$8:$B$250),COLUMN()-2),"")</f>
        <v/>
      </c>
      <c r="J46" s="3" t="str">
        <f t="array" ref="J46">IF(COUNTIF(nichée!$A$8:$A$250,$A46)&gt;=COLUMN()-2,SMALL(IF((nichée!$A$8:$A$250='Recapitulatif des naissances'!$A46)*(nichée!$B$8:$B$250&lt;&gt;""),nichée!$B$8:$B$250),COLUMN()-2),"")</f>
        <v/>
      </c>
      <c r="K46" s="3" t="str">
        <f t="array" ref="K46">IF(COUNTIF(nichée!$A$8:$A$250,$A46)&gt;=COLUMN()-2,SMALL(IF((nichée!$A$8:$A$250='Recapitulatif des naissances'!$A46)*(nichée!$B$8:$B$250&lt;&gt;""),nichée!$B$8:$B$250),COLUMN()-2),"")</f>
        <v/>
      </c>
      <c r="L46" s="3" t="str">
        <f t="array" ref="L46">IF(COUNTIF(nichée!$A$8:$A$250,$A46)&gt;=COLUMN()-2,SMALL(IF((nichée!$A$8:$A$250='Recapitulatif des naissances'!$A46)*(nichée!$B$8:$B$250&lt;&gt;""),nichée!$B$8:$B$250),COLUMN()-2),"")</f>
        <v/>
      </c>
      <c r="N46" s="19">
        <v>41624</v>
      </c>
      <c r="O46" s="20">
        <v>41656</v>
      </c>
    </row>
    <row r="47" spans="1:22" ht="13.5" thickBot="1">
      <c r="A47" s="116"/>
      <c r="B47" s="4" t="s">
        <v>3</v>
      </c>
      <c r="C47" s="5">
        <f ca="1">IFERROR(IF(C46&lt;TODAY()-45,"A sevrer",C46+18),"")</f>
        <v>41753</v>
      </c>
      <c r="D47" s="15"/>
      <c r="E47" s="15"/>
      <c r="F47" s="15"/>
      <c r="G47" s="15"/>
      <c r="H47" s="15"/>
      <c r="I47" s="15"/>
      <c r="J47" s="15"/>
      <c r="K47" s="15"/>
      <c r="L47" s="15"/>
      <c r="N47" s="17"/>
      <c r="O47" s="17"/>
    </row>
    <row r="48" spans="1:22">
      <c r="A48" s="99">
        <v>24</v>
      </c>
      <c r="B48" s="2" t="s">
        <v>2</v>
      </c>
      <c r="C48" s="3" t="str">
        <f t="array" ref="C48">IF(COUNTIF(nichée!$A$8:$A$250,$A48)&gt;=COLUMN()-2,SMALL(IF((nichée!$A$8:$A$250='Recapitulatif des naissances'!$A48)*(nichée!$B$8:$B$250&lt;&gt;""),nichée!$B$8:$B$250),COLUMN()-2),"")</f>
        <v/>
      </c>
      <c r="D48" s="3" t="str">
        <f t="array" ref="D48">IF(COUNTIF(nichée!$A$8:$A$250,$A48)&gt;=COLUMN()-2,SMALL(IF((nichée!$A$8:$A$250='Recapitulatif des naissances'!$A48)*(nichée!$B$8:$B$250&lt;&gt;""),nichée!$B$8:$B$250),COLUMN()-2),"")</f>
        <v/>
      </c>
      <c r="E48" s="3" t="str">
        <f t="array" ref="E48">IF(COUNTIF(nichée!$A$8:$A$250,$A48)&gt;=COLUMN()-2,SMALL(IF((nichée!$A$8:$A$250='Recapitulatif des naissances'!$A48)*(nichée!$B$8:$B$250&lt;&gt;""),nichée!$B$8:$B$250),COLUMN()-2),"")</f>
        <v/>
      </c>
      <c r="F48" s="3" t="str">
        <f t="array" ref="F48">IF(COUNTIF(nichée!$A$8:$A$250,$A48)&gt;=COLUMN()-2,SMALL(IF((nichée!$A$8:$A$250='Recapitulatif des naissances'!$A48)*(nichée!$B$8:$B$250&lt;&gt;""),nichée!$B$8:$B$250),COLUMN()-2),"")</f>
        <v/>
      </c>
      <c r="G48" s="3" t="str">
        <f t="array" ref="G48">IF(COUNTIF(nichée!$A$8:$A$250,$A48)&gt;=COLUMN()-2,SMALL(IF((nichée!$A$8:$A$250='Recapitulatif des naissances'!$A48)*(nichée!$B$8:$B$250&lt;&gt;""),nichée!$B$8:$B$250),COLUMN()-2),"")</f>
        <v/>
      </c>
      <c r="H48" s="3" t="str">
        <f t="array" ref="H48">IF(COUNTIF(nichée!$A$8:$A$250,$A48)&gt;=COLUMN()-2,SMALL(IF((nichée!$A$8:$A$250='Recapitulatif des naissances'!$A48)*(nichée!$B$8:$B$250&lt;&gt;""),nichée!$B$8:$B$250),COLUMN()-2),"")</f>
        <v/>
      </c>
      <c r="I48" s="3" t="str">
        <f t="array" ref="I48">IF(COUNTIF(nichée!$A$8:$A$250,$A48)&gt;=COLUMN()-2,SMALL(IF((nichée!$A$8:$A$250='Recapitulatif des naissances'!$A48)*(nichée!$B$8:$B$250&lt;&gt;""),nichée!$B$8:$B$250),COLUMN()-2),"")</f>
        <v/>
      </c>
      <c r="J48" s="3" t="str">
        <f t="array" ref="J48">IF(COUNTIF(nichée!$A$8:$A$250,$A48)&gt;=COLUMN()-2,SMALL(IF((nichée!$A$8:$A$250='Recapitulatif des naissances'!$A48)*(nichée!$B$8:$B$250&lt;&gt;""),nichée!$B$8:$B$250),COLUMN()-2),"")</f>
        <v/>
      </c>
      <c r="K48" s="3" t="str">
        <f t="array" ref="K48">IF(COUNTIF(nichée!$A$8:$A$250,$A48)&gt;=COLUMN()-2,SMALL(IF((nichée!$A$8:$A$250='Recapitulatif des naissances'!$A48)*(nichée!$B$8:$B$250&lt;&gt;""),nichée!$B$8:$B$250),COLUMN()-2),"")</f>
        <v/>
      </c>
      <c r="L48" s="3" t="str">
        <f t="array" ref="L48">IF(COUNTIF(nichée!$A$8:$A$250,$A48)&gt;=COLUMN()-2,SMALL(IF((nichée!$A$8:$A$250='Recapitulatif des naissances'!$A48)*(nichée!$B$8:$B$250&lt;&gt;""),nichée!$B$8:$B$250),COLUMN()-2),"")</f>
        <v/>
      </c>
      <c r="N48" s="17"/>
      <c r="O48" s="17"/>
    </row>
    <row r="49" spans="1:15" ht="13.5" thickBot="1">
      <c r="A49" s="104"/>
      <c r="B49" s="4" t="s">
        <v>3</v>
      </c>
      <c r="C49" s="5" t="str">
        <f ca="1">IFERROR(IF(C48&lt;TODAY()-45,"A sevrer",C48+18),"")</f>
        <v/>
      </c>
      <c r="D49" s="15"/>
      <c r="E49" s="15"/>
      <c r="F49" s="15"/>
      <c r="G49" s="15"/>
      <c r="H49" s="15"/>
      <c r="I49" s="15"/>
      <c r="J49" s="15"/>
      <c r="K49" s="15"/>
      <c r="L49" s="15"/>
      <c r="N49" s="17"/>
      <c r="O49" s="17"/>
    </row>
    <row r="50" spans="1:15">
      <c r="A50" s="101">
        <v>25</v>
      </c>
      <c r="B50" s="2" t="s">
        <v>2</v>
      </c>
      <c r="C50" s="3">
        <f t="array" ref="C50">IF(COUNTIF(nichée!$A$8:$A$250,$A50)&gt;=COLUMN()-2,SMALL(IF((nichée!$A$8:$A$250='Recapitulatif des naissances'!$A50)*(nichée!$B$8:$B$250&lt;&gt;""),nichée!$B$8:$B$250),COLUMN()-2),"")</f>
        <v>41736</v>
      </c>
      <c r="D50" s="3">
        <f t="array" ref="D50">IF(COUNTIF(nichée!$A$8:$A$250,$A50)&gt;=COLUMN()-2,SMALL(IF((nichée!$A$8:$A$250='Recapitulatif des naissances'!$A50)*(nichée!$B$8:$B$250&lt;&gt;""),nichée!$B$8:$B$250),COLUMN()-2),"")</f>
        <v>41754</v>
      </c>
      <c r="E50" s="3">
        <f t="array" ref="E50">IF(COUNTIF(nichée!$A$8:$A$250,$A50)&gt;=COLUMN()-2,SMALL(IF((nichée!$A$8:$A$250='Recapitulatif des naissances'!$A50)*(nichée!$B$8:$B$250&lt;&gt;""),nichée!$B$8:$B$250),COLUMN()-2),"")</f>
        <v>41769</v>
      </c>
      <c r="F50" s="3" t="str">
        <f t="array" ref="F50">IF(COUNTIF(nichée!$A$8:$A$250,$A50)&gt;=COLUMN()-2,SMALL(IF((nichée!$A$8:$A$250='Recapitulatif des naissances'!$A50)*(nichée!$B$8:$B$250&lt;&gt;""),nichée!$B$8:$B$250),COLUMN()-2),"")</f>
        <v/>
      </c>
      <c r="G50" s="3" t="str">
        <f t="array" ref="G50">IF(COUNTIF(nichée!$A$8:$A$250,$A50)&gt;=COLUMN()-2,SMALL(IF((nichée!$A$8:$A$250='Recapitulatif des naissances'!$A50)*(nichée!$B$8:$B$250&lt;&gt;""),nichée!$B$8:$B$250),COLUMN()-2),"")</f>
        <v/>
      </c>
      <c r="H50" s="3" t="str">
        <f t="array" ref="H50">IF(COUNTIF(nichée!$A$8:$A$250,$A50)&gt;=COLUMN()-2,SMALL(IF((nichée!$A$8:$A$250='Recapitulatif des naissances'!$A50)*(nichée!$B$8:$B$250&lt;&gt;""),nichée!$B$8:$B$250),COLUMN()-2),"")</f>
        <v/>
      </c>
      <c r="I50" s="3" t="str">
        <f t="array" ref="I50">IF(COUNTIF(nichée!$A$8:$A$250,$A50)&gt;=COLUMN()-2,SMALL(IF((nichée!$A$8:$A$250='Recapitulatif des naissances'!$A50)*(nichée!$B$8:$B$250&lt;&gt;""),nichée!$B$8:$B$250),COLUMN()-2),"")</f>
        <v/>
      </c>
      <c r="J50" s="3" t="str">
        <f t="array" ref="J50">IF(COUNTIF(nichée!$A$8:$A$250,$A50)&gt;=COLUMN()-2,SMALL(IF((nichée!$A$8:$A$250='Recapitulatif des naissances'!$A50)*(nichée!$B$8:$B$250&lt;&gt;""),nichée!$B$8:$B$250),COLUMN()-2),"")</f>
        <v/>
      </c>
      <c r="K50" s="3" t="str">
        <f t="array" ref="K50">IF(COUNTIF(nichée!$A$8:$A$250,$A50)&gt;=COLUMN()-2,SMALL(IF((nichée!$A$8:$A$250='Recapitulatif des naissances'!$A50)*(nichée!$B$8:$B$250&lt;&gt;""),nichée!$B$8:$B$250),COLUMN()-2),"")</f>
        <v/>
      </c>
      <c r="L50" s="3" t="str">
        <f t="array" ref="L50">IF(COUNTIF(nichée!$A$8:$A$250,$A50)&gt;=COLUMN()-2,SMALL(IF((nichée!$A$8:$A$250='Recapitulatif des naissances'!$A50)*(nichée!$B$8:$B$250&lt;&gt;""),nichée!$B$8:$B$250),COLUMN()-2),"")</f>
        <v/>
      </c>
      <c r="N50" s="18">
        <v>41643</v>
      </c>
      <c r="O50" s="20">
        <v>41671</v>
      </c>
    </row>
    <row r="51" spans="1:15" ht="13.5" thickBot="1">
      <c r="A51" s="102"/>
      <c r="B51" s="4" t="s">
        <v>3</v>
      </c>
      <c r="C51" s="5">
        <f ca="1">IFERROR(IF(C50&lt;TODAY()-45,"A sevrer",C50+18),"")</f>
        <v>41754</v>
      </c>
      <c r="D51" s="15"/>
      <c r="E51" s="15"/>
      <c r="F51" s="15"/>
      <c r="G51" s="15"/>
      <c r="H51" s="15"/>
      <c r="I51" s="15"/>
      <c r="J51" s="15"/>
      <c r="K51" s="15"/>
      <c r="L51" s="15"/>
      <c r="N51" s="17"/>
      <c r="O51" s="17"/>
    </row>
    <row r="52" spans="1:15">
      <c r="A52" s="105">
        <v>26</v>
      </c>
      <c r="B52" s="2" t="s">
        <v>2</v>
      </c>
      <c r="C52" s="3" t="str">
        <f t="array" ref="C52">IF(COUNTIF(nichée!$A$8:$A$250,$A52)&gt;=COLUMN()-2,SMALL(IF((nichée!$A$8:$A$250='Recapitulatif des naissances'!$A52)*(nichée!$B$8:$B$250&lt;&gt;""),nichée!$B$8:$B$250),COLUMN()-2),"")</f>
        <v/>
      </c>
      <c r="D52" s="3" t="str">
        <f t="array" ref="D52">IF(COUNTIF(nichée!$A$8:$A$250,$A52)&gt;=COLUMN()-2,SMALL(IF((nichée!$A$8:$A$250='Recapitulatif des naissances'!$A52)*(nichée!$B$8:$B$250&lt;&gt;""),nichée!$B$8:$B$250),COLUMN()-2),"")</f>
        <v/>
      </c>
      <c r="E52" s="3" t="str">
        <f t="array" ref="E52">IF(COUNTIF(nichée!$A$8:$A$250,$A52)&gt;=COLUMN()-2,SMALL(IF((nichée!$A$8:$A$250='Recapitulatif des naissances'!$A52)*(nichée!$B$8:$B$250&lt;&gt;""),nichée!$B$8:$B$250),COLUMN()-2),"")</f>
        <v/>
      </c>
      <c r="F52" s="3" t="str">
        <f t="array" ref="F52">IF(COUNTIF(nichée!$A$8:$A$250,$A52)&gt;=COLUMN()-2,SMALL(IF((nichée!$A$8:$A$250='Recapitulatif des naissances'!$A52)*(nichée!$B$8:$B$250&lt;&gt;""),nichée!$B$8:$B$250),COLUMN()-2),"")</f>
        <v/>
      </c>
      <c r="G52" s="3" t="str">
        <f t="array" ref="G52">IF(COUNTIF(nichée!$A$8:$A$250,$A52)&gt;=COLUMN()-2,SMALL(IF((nichée!$A$8:$A$250='Recapitulatif des naissances'!$A52)*(nichée!$B$8:$B$250&lt;&gt;""),nichée!$B$8:$B$250),COLUMN()-2),"")</f>
        <v/>
      </c>
      <c r="H52" s="3" t="str">
        <f t="array" ref="H52">IF(COUNTIF(nichée!$A$8:$A$250,$A52)&gt;=COLUMN()-2,SMALL(IF((nichée!$A$8:$A$250='Recapitulatif des naissances'!$A52)*(nichée!$B$8:$B$250&lt;&gt;""),nichée!$B$8:$B$250),COLUMN()-2),"")</f>
        <v/>
      </c>
      <c r="I52" s="3" t="str">
        <f t="array" ref="I52">IF(COUNTIF(nichée!$A$8:$A$250,$A52)&gt;=COLUMN()-2,SMALL(IF((nichée!$A$8:$A$250='Recapitulatif des naissances'!$A52)*(nichée!$B$8:$B$250&lt;&gt;""),nichée!$B$8:$B$250),COLUMN()-2),"")</f>
        <v/>
      </c>
      <c r="J52" s="3" t="str">
        <f t="array" ref="J52">IF(COUNTIF(nichée!$A$8:$A$250,$A52)&gt;=COLUMN()-2,SMALL(IF((nichée!$A$8:$A$250='Recapitulatif des naissances'!$A52)*(nichée!$B$8:$B$250&lt;&gt;""),nichée!$B$8:$B$250),COLUMN()-2),"")</f>
        <v/>
      </c>
      <c r="K52" s="3" t="str">
        <f t="array" ref="K52">IF(COUNTIF(nichée!$A$8:$A$250,$A52)&gt;=COLUMN()-2,SMALL(IF((nichée!$A$8:$A$250='Recapitulatif des naissances'!$A52)*(nichée!$B$8:$B$250&lt;&gt;""),nichée!$B$8:$B$250),COLUMN()-2),"")</f>
        <v/>
      </c>
      <c r="L52" s="3" t="str">
        <f t="array" ref="L52">IF(COUNTIF(nichée!$A$8:$A$250,$A52)&gt;=COLUMN()-2,SMALL(IF((nichée!$A$8:$A$250='Recapitulatif des naissances'!$A52)*(nichée!$B$8:$B$250&lt;&gt;""),nichée!$B$8:$B$250),COLUMN()-2),"")</f>
        <v/>
      </c>
      <c r="N52" s="17"/>
      <c r="O52" s="17"/>
    </row>
    <row r="53" spans="1:15" ht="13.5" thickBot="1">
      <c r="A53" s="106"/>
      <c r="B53" s="4" t="s">
        <v>3</v>
      </c>
      <c r="C53" s="5" t="str">
        <f ca="1">IFERROR(IF(C52&lt;TODAY()-45,"A sevrer",C52+18),"")</f>
        <v/>
      </c>
      <c r="D53" s="15"/>
      <c r="E53" s="15"/>
      <c r="F53" s="15"/>
      <c r="G53" s="15"/>
      <c r="H53" s="15"/>
      <c r="I53" s="15"/>
      <c r="J53" s="15"/>
      <c r="K53" s="15"/>
      <c r="L53" s="15"/>
      <c r="N53" s="17"/>
      <c r="O53" s="17"/>
    </row>
    <row r="54" spans="1:15">
      <c r="A54" s="91">
        <v>27</v>
      </c>
      <c r="B54" s="2" t="s">
        <v>2</v>
      </c>
      <c r="C54" s="3" t="str">
        <f t="array" ref="C54">IF(COUNTIF(nichée!$A$8:$A$250,$A54)&gt;=COLUMN()-2,SMALL(IF((nichée!$A$8:$A$250='Recapitulatif des naissances'!$A54)*(nichée!$B$8:$B$250&lt;&gt;""),nichée!$B$8:$B$250),COLUMN()-2),"")</f>
        <v/>
      </c>
      <c r="D54" s="3" t="str">
        <f t="array" ref="D54">IF(COUNTIF(nichée!$A$8:$A$250,$A54)&gt;=COLUMN()-2,SMALL(IF((nichée!$A$8:$A$250='Recapitulatif des naissances'!$A54)*(nichée!$B$8:$B$250&lt;&gt;""),nichée!$B$8:$B$250),COLUMN()-2),"")</f>
        <v/>
      </c>
      <c r="E54" s="3" t="str">
        <f t="array" ref="E54">IF(COUNTIF(nichée!$A$8:$A$250,$A54)&gt;=COLUMN()-2,SMALL(IF((nichée!$A$8:$A$250='Recapitulatif des naissances'!$A54)*(nichée!$B$8:$B$250&lt;&gt;""),nichée!$B$8:$B$250),COLUMN()-2),"")</f>
        <v/>
      </c>
      <c r="F54" s="3" t="str">
        <f t="array" ref="F54">IF(COUNTIF(nichée!$A$8:$A$250,$A54)&gt;=COLUMN()-2,SMALL(IF((nichée!$A$8:$A$250='Recapitulatif des naissances'!$A54)*(nichée!$B$8:$B$250&lt;&gt;""),nichée!$B$8:$B$250),COLUMN()-2),"")</f>
        <v/>
      </c>
      <c r="G54" s="3" t="str">
        <f t="array" ref="G54">IF(COUNTIF(nichée!$A$8:$A$250,$A54)&gt;=COLUMN()-2,SMALL(IF((nichée!$A$8:$A$250='Recapitulatif des naissances'!$A54)*(nichée!$B$8:$B$250&lt;&gt;""),nichée!$B$8:$B$250),COLUMN()-2),"")</f>
        <v/>
      </c>
      <c r="H54" s="3" t="str">
        <f t="array" ref="H54">IF(COUNTIF(nichée!$A$8:$A$250,$A54)&gt;=COLUMN()-2,SMALL(IF((nichée!$A$8:$A$250='Recapitulatif des naissances'!$A54)*(nichée!$B$8:$B$250&lt;&gt;""),nichée!$B$8:$B$250),COLUMN()-2),"")</f>
        <v/>
      </c>
      <c r="I54" s="3" t="str">
        <f t="array" ref="I54">IF(COUNTIF(nichée!$A$8:$A$250,$A54)&gt;=COLUMN()-2,SMALL(IF((nichée!$A$8:$A$250='Recapitulatif des naissances'!$A54)*(nichée!$B$8:$B$250&lt;&gt;""),nichée!$B$8:$B$250),COLUMN()-2),"")</f>
        <v/>
      </c>
      <c r="J54" s="3" t="str">
        <f t="array" ref="J54">IF(COUNTIF(nichée!$A$8:$A$250,$A54)&gt;=COLUMN()-2,SMALL(IF((nichée!$A$8:$A$250='Recapitulatif des naissances'!$A54)*(nichée!$B$8:$B$250&lt;&gt;""),nichée!$B$8:$B$250),COLUMN()-2),"")</f>
        <v/>
      </c>
      <c r="K54" s="3" t="str">
        <f t="array" ref="K54">IF(COUNTIF(nichée!$A$8:$A$250,$A54)&gt;=COLUMN()-2,SMALL(IF((nichée!$A$8:$A$250='Recapitulatif des naissances'!$A54)*(nichée!$B$8:$B$250&lt;&gt;""),nichée!$B$8:$B$250),COLUMN()-2),"")</f>
        <v/>
      </c>
      <c r="L54" s="3" t="str">
        <f t="array" ref="L54">IF(COUNTIF(nichée!$A$8:$A$250,$A54)&gt;=COLUMN()-2,SMALL(IF((nichée!$A$8:$A$250='Recapitulatif des naissances'!$A54)*(nichée!$B$8:$B$250&lt;&gt;""),nichée!$B$8:$B$250),COLUMN()-2),"")</f>
        <v/>
      </c>
      <c r="N54" s="17"/>
      <c r="O54" s="17"/>
    </row>
    <row r="55" spans="1:15" ht="13.5" thickBot="1">
      <c r="A55" s="92"/>
      <c r="B55" s="6" t="s">
        <v>3</v>
      </c>
      <c r="C55" s="5" t="str">
        <f ca="1">IFERROR(IF(C54&lt;TODAY()-45,"A sevrer",C54+18),"")</f>
        <v/>
      </c>
      <c r="D55" s="15"/>
      <c r="E55" s="15"/>
      <c r="F55" s="15"/>
      <c r="G55" s="15"/>
      <c r="H55" s="15"/>
      <c r="I55" s="15"/>
      <c r="J55" s="15"/>
      <c r="K55" s="15"/>
      <c r="L55" s="15"/>
      <c r="N55" s="17"/>
      <c r="O55" s="17"/>
    </row>
    <row r="56" spans="1:15">
      <c r="A56" s="97">
        <v>28</v>
      </c>
      <c r="B56" s="2" t="s">
        <v>2</v>
      </c>
      <c r="C56" s="3" t="str">
        <f t="array" ref="C56">IF(COUNTIF(nichée!$A$8:$A$250,$A56)&gt;=COLUMN()-2,SMALL(IF((nichée!$A$8:$A$250='Recapitulatif des naissances'!$A56)*(nichée!$B$8:$B$250&lt;&gt;""),nichée!$B$8:$B$250),COLUMN()-2),"")</f>
        <v/>
      </c>
      <c r="D56" s="3" t="str">
        <f t="array" ref="D56">IF(COUNTIF(nichée!$A$8:$A$250,$A56)&gt;=COLUMN()-2,SMALL(IF((nichée!$A$8:$A$250='Recapitulatif des naissances'!$A56)*(nichée!$B$8:$B$250&lt;&gt;""),nichée!$B$8:$B$250),COLUMN()-2),"")</f>
        <v/>
      </c>
      <c r="E56" s="3" t="str">
        <f t="array" ref="E56">IF(COUNTIF(nichée!$A$8:$A$250,$A56)&gt;=COLUMN()-2,SMALL(IF((nichée!$A$8:$A$250='Recapitulatif des naissances'!$A56)*(nichée!$B$8:$B$250&lt;&gt;""),nichée!$B$8:$B$250),COLUMN()-2),"")</f>
        <v/>
      </c>
      <c r="F56" s="3" t="str">
        <f t="array" ref="F56">IF(COUNTIF(nichée!$A$8:$A$250,$A56)&gt;=COLUMN()-2,SMALL(IF((nichée!$A$8:$A$250='Recapitulatif des naissances'!$A56)*(nichée!$B$8:$B$250&lt;&gt;""),nichée!$B$8:$B$250),COLUMN()-2),"")</f>
        <v/>
      </c>
      <c r="G56" s="3" t="str">
        <f t="array" ref="G56">IF(COUNTIF(nichée!$A$8:$A$250,$A56)&gt;=COLUMN()-2,SMALL(IF((nichée!$A$8:$A$250='Recapitulatif des naissances'!$A56)*(nichée!$B$8:$B$250&lt;&gt;""),nichée!$B$8:$B$250),COLUMN()-2),"")</f>
        <v/>
      </c>
      <c r="H56" s="3" t="str">
        <f t="array" ref="H56">IF(COUNTIF(nichée!$A$8:$A$250,$A56)&gt;=COLUMN()-2,SMALL(IF((nichée!$A$8:$A$250='Recapitulatif des naissances'!$A56)*(nichée!$B$8:$B$250&lt;&gt;""),nichée!$B$8:$B$250),COLUMN()-2),"")</f>
        <v/>
      </c>
      <c r="I56" s="3" t="str">
        <f t="array" ref="I56">IF(COUNTIF(nichée!$A$8:$A$250,$A56)&gt;=COLUMN()-2,SMALL(IF((nichée!$A$8:$A$250='Recapitulatif des naissances'!$A56)*(nichée!$B$8:$B$250&lt;&gt;""),nichée!$B$8:$B$250),COLUMN()-2),"")</f>
        <v/>
      </c>
      <c r="J56" s="3" t="str">
        <f t="array" ref="J56">IF(COUNTIF(nichée!$A$8:$A$250,$A56)&gt;=COLUMN()-2,SMALL(IF((nichée!$A$8:$A$250='Recapitulatif des naissances'!$A56)*(nichée!$B$8:$B$250&lt;&gt;""),nichée!$B$8:$B$250),COLUMN()-2),"")</f>
        <v/>
      </c>
      <c r="K56" s="3" t="str">
        <f t="array" ref="K56">IF(COUNTIF(nichée!$A$8:$A$250,$A56)&gt;=COLUMN()-2,SMALL(IF((nichée!$A$8:$A$250='Recapitulatif des naissances'!$A56)*(nichée!$B$8:$B$250&lt;&gt;""),nichée!$B$8:$B$250),COLUMN()-2),"")</f>
        <v/>
      </c>
      <c r="L56" s="3" t="str">
        <f t="array" ref="L56">IF(COUNTIF(nichée!$A$8:$A$250,$A56)&gt;=COLUMN()-2,SMALL(IF((nichée!$A$8:$A$250='Recapitulatif des naissances'!$A56)*(nichée!$B$8:$B$250&lt;&gt;""),nichée!$B$8:$B$250),COLUMN()-2),"")</f>
        <v/>
      </c>
      <c r="N56" s="17"/>
      <c r="O56" s="17"/>
    </row>
    <row r="57" spans="1:15" ht="13.5" thickBot="1">
      <c r="A57" s="98"/>
      <c r="B57" s="4" t="s">
        <v>3</v>
      </c>
      <c r="C57" s="5" t="str">
        <f ca="1">IFERROR(IF(C56&lt;TODAY()-45,"A sevrer",C56+18),"")</f>
        <v/>
      </c>
      <c r="D57" s="15"/>
      <c r="E57" s="15"/>
      <c r="F57" s="15"/>
      <c r="G57" s="15"/>
      <c r="H57" s="15"/>
      <c r="I57" s="15"/>
      <c r="J57" s="15"/>
      <c r="K57" s="15"/>
      <c r="L57" s="15"/>
      <c r="N57" s="17"/>
      <c r="O57" s="17"/>
    </row>
    <row r="58" spans="1:15">
      <c r="A58" s="109">
        <v>29</v>
      </c>
      <c r="B58" s="2" t="s">
        <v>2</v>
      </c>
      <c r="C58" s="3">
        <f t="array" ref="C58">IF(COUNTIF(nichée!$A$8:$A$250,$A58)&gt;=COLUMN()-2,SMALL(IF((nichée!$A$8:$A$250='Recapitulatif des naissances'!$A58)*(nichée!$B$8:$B$250&lt;&gt;""),nichée!$B$8:$B$250),COLUMN()-2),"")</f>
        <v>41741</v>
      </c>
      <c r="D58" s="3">
        <f t="array" ref="D58">IF(COUNTIF(nichée!$A$8:$A$250,$A58)&gt;=COLUMN()-2,SMALL(IF((nichée!$A$8:$A$250='Recapitulatif des naissances'!$A58)*(nichée!$B$8:$B$250&lt;&gt;""),nichée!$B$8:$B$250),COLUMN()-2),"")</f>
        <v>41759</v>
      </c>
      <c r="E58" s="3">
        <f t="array" ref="E58">IF(COUNTIF(nichée!$A$8:$A$250,$A58)&gt;=COLUMN()-2,SMALL(IF((nichée!$A$8:$A$250='Recapitulatif des naissances'!$A58)*(nichée!$B$8:$B$250&lt;&gt;""),nichée!$B$8:$B$250),COLUMN()-2),"")</f>
        <v>41774</v>
      </c>
      <c r="F58" s="3" t="str">
        <f t="array" ref="F58">IF(COUNTIF(nichée!$A$8:$A$250,$A58)&gt;=COLUMN()-2,SMALL(IF((nichée!$A$8:$A$250='Recapitulatif des naissances'!$A58)*(nichée!$B$8:$B$250&lt;&gt;""),nichée!$B$8:$B$250),COLUMN()-2),"")</f>
        <v/>
      </c>
      <c r="G58" s="3" t="str">
        <f t="array" ref="G58">IF(COUNTIF(nichée!$A$8:$A$250,$A58)&gt;=COLUMN()-2,SMALL(IF((nichée!$A$8:$A$250='Recapitulatif des naissances'!$A58)*(nichée!$B$8:$B$250&lt;&gt;""),nichée!$B$8:$B$250),COLUMN()-2),"")</f>
        <v/>
      </c>
      <c r="H58" s="3" t="str">
        <f t="array" ref="H58">IF(COUNTIF(nichée!$A$8:$A$250,$A58)&gt;=COLUMN()-2,SMALL(IF((nichée!$A$8:$A$250='Recapitulatif des naissances'!$A58)*(nichée!$B$8:$B$250&lt;&gt;""),nichée!$B$8:$B$250),COLUMN()-2),"")</f>
        <v/>
      </c>
      <c r="I58" s="3" t="str">
        <f t="array" ref="I58">IF(COUNTIF(nichée!$A$8:$A$250,$A58)&gt;=COLUMN()-2,SMALL(IF((nichée!$A$8:$A$250='Recapitulatif des naissances'!$A58)*(nichée!$B$8:$B$250&lt;&gt;""),nichée!$B$8:$B$250),COLUMN()-2),"")</f>
        <v/>
      </c>
      <c r="J58" s="3" t="str">
        <f t="array" ref="J58">IF(COUNTIF(nichée!$A$8:$A$250,$A58)&gt;=COLUMN()-2,SMALL(IF((nichée!$A$8:$A$250='Recapitulatif des naissances'!$A58)*(nichée!$B$8:$B$250&lt;&gt;""),nichée!$B$8:$B$250),COLUMN()-2),"")</f>
        <v/>
      </c>
      <c r="K58" s="3" t="str">
        <f t="array" ref="K58">IF(COUNTIF(nichée!$A$8:$A$250,$A58)&gt;=COLUMN()-2,SMALL(IF((nichée!$A$8:$A$250='Recapitulatif des naissances'!$A58)*(nichée!$B$8:$B$250&lt;&gt;""),nichée!$B$8:$B$250),COLUMN()-2),"")</f>
        <v/>
      </c>
      <c r="L58" s="3" t="str">
        <f t="array" ref="L58">IF(COUNTIF(nichée!$A$8:$A$250,$A58)&gt;=COLUMN()-2,SMALL(IF((nichée!$A$8:$A$250='Recapitulatif des naissances'!$A58)*(nichée!$B$8:$B$250&lt;&gt;""),nichée!$B$8:$B$250),COLUMN()-2),"")</f>
        <v/>
      </c>
      <c r="N58" s="18">
        <v>41650</v>
      </c>
      <c r="O58" s="20">
        <v>41679</v>
      </c>
    </row>
    <row r="59" spans="1:15" ht="13.5" thickBot="1">
      <c r="A59" s="110"/>
      <c r="B59" s="4" t="s">
        <v>3</v>
      </c>
      <c r="C59" s="7">
        <f ca="1">IFERROR(IF(C58&lt;TODAY()-45,"A sevrer",C58+18),"")</f>
        <v>41759</v>
      </c>
      <c r="D59" s="15"/>
      <c r="E59" s="15"/>
      <c r="F59" s="15"/>
      <c r="G59" s="15"/>
      <c r="H59" s="15"/>
      <c r="I59" s="15"/>
      <c r="J59" s="15"/>
      <c r="K59" s="15"/>
      <c r="L59" s="15"/>
      <c r="N59" s="17"/>
      <c r="O59" s="17"/>
    </row>
    <row r="60" spans="1:15">
      <c r="A60" s="113">
        <v>30</v>
      </c>
      <c r="B60" s="2" t="s">
        <v>2</v>
      </c>
      <c r="C60" s="3" t="str">
        <f t="array" ref="C60">IF(COUNTIF(nichée!$A$8:$A$250,$A60)&gt;=COLUMN()-2,SMALL(IF((nichée!$A$8:$A$250='Recapitulatif des naissances'!$A60)*(nichée!$B$8:$B$250&lt;&gt;""),nichée!$B$8:$B$250),COLUMN()-2),"")</f>
        <v/>
      </c>
      <c r="D60" s="3" t="str">
        <f t="array" ref="D60">IF(COUNTIF(nichée!$A$8:$A$250,$A60)&gt;=COLUMN()-2,SMALL(IF((nichée!$A$8:$A$250='Recapitulatif des naissances'!$A60)*(nichée!$B$8:$B$250&lt;&gt;""),nichée!$B$8:$B$250),COLUMN()-2),"")</f>
        <v/>
      </c>
      <c r="E60" s="3" t="str">
        <f t="array" ref="E60">IF(COUNTIF(nichée!$A$8:$A$250,$A60)&gt;=COLUMN()-2,SMALL(IF((nichée!$A$8:$A$250='Recapitulatif des naissances'!$A60)*(nichée!$B$8:$B$250&lt;&gt;""),nichée!$B$8:$B$250),COLUMN()-2),"")</f>
        <v/>
      </c>
      <c r="F60" s="3" t="str">
        <f t="array" ref="F60">IF(COUNTIF(nichée!$A$8:$A$250,$A60)&gt;=COLUMN()-2,SMALL(IF((nichée!$A$8:$A$250='Recapitulatif des naissances'!$A60)*(nichée!$B$8:$B$250&lt;&gt;""),nichée!$B$8:$B$250),COLUMN()-2),"")</f>
        <v/>
      </c>
      <c r="G60" s="3" t="str">
        <f t="array" ref="G60">IF(COUNTIF(nichée!$A$8:$A$250,$A60)&gt;=COLUMN()-2,SMALL(IF((nichée!$A$8:$A$250='Recapitulatif des naissances'!$A60)*(nichée!$B$8:$B$250&lt;&gt;""),nichée!$B$8:$B$250),COLUMN()-2),"")</f>
        <v/>
      </c>
      <c r="H60" s="3" t="str">
        <f t="array" ref="H60">IF(COUNTIF(nichée!$A$8:$A$250,$A60)&gt;=COLUMN()-2,SMALL(IF((nichée!$A$8:$A$250='Recapitulatif des naissances'!$A60)*(nichée!$B$8:$B$250&lt;&gt;""),nichée!$B$8:$B$250),COLUMN()-2),"")</f>
        <v/>
      </c>
      <c r="I60" s="3" t="str">
        <f t="array" ref="I60">IF(COUNTIF(nichée!$A$8:$A$250,$A60)&gt;=COLUMN()-2,SMALL(IF((nichée!$A$8:$A$250='Recapitulatif des naissances'!$A60)*(nichée!$B$8:$B$250&lt;&gt;""),nichée!$B$8:$B$250),COLUMN()-2),"")</f>
        <v/>
      </c>
      <c r="J60" s="3" t="str">
        <f t="array" ref="J60">IF(COUNTIF(nichée!$A$8:$A$250,$A60)&gt;=COLUMN()-2,SMALL(IF((nichée!$A$8:$A$250='Recapitulatif des naissances'!$A60)*(nichée!$B$8:$B$250&lt;&gt;""),nichée!$B$8:$B$250),COLUMN()-2),"")</f>
        <v/>
      </c>
      <c r="K60" s="3" t="str">
        <f t="array" ref="K60">IF(COUNTIF(nichée!$A$8:$A$250,$A60)&gt;=COLUMN()-2,SMALL(IF((nichée!$A$8:$A$250='Recapitulatif des naissances'!$A60)*(nichée!$B$8:$B$250&lt;&gt;""),nichée!$B$8:$B$250),COLUMN()-2),"")</f>
        <v/>
      </c>
      <c r="L60" s="3" t="str">
        <f t="array" ref="L60">IF(COUNTIF(nichée!$A$8:$A$250,$A60)&gt;=COLUMN()-2,SMALL(IF((nichée!$A$8:$A$250='Recapitulatif des naissances'!$A60)*(nichée!$B$8:$B$250&lt;&gt;""),nichée!$B$8:$B$250),COLUMN()-2),"")</f>
        <v/>
      </c>
      <c r="N60" s="17"/>
      <c r="O60" s="17"/>
    </row>
    <row r="61" spans="1:15" ht="13.5" thickBot="1">
      <c r="A61" s="114"/>
      <c r="B61" s="4" t="s">
        <v>3</v>
      </c>
      <c r="C61" s="7" t="str">
        <f ca="1">IFERROR(IF(C60&lt;TODAY()-45,"A sevrer",C60+18),"")</f>
        <v/>
      </c>
      <c r="D61" s="15"/>
      <c r="E61" s="15"/>
      <c r="F61" s="15"/>
      <c r="G61" s="15"/>
      <c r="H61" s="15"/>
      <c r="I61" s="15"/>
      <c r="J61" s="15"/>
      <c r="K61" s="15"/>
      <c r="L61" s="15"/>
      <c r="N61" s="17"/>
      <c r="O61" s="17"/>
    </row>
    <row r="62" spans="1:15">
      <c r="A62" s="99">
        <v>31</v>
      </c>
      <c r="B62" s="2" t="s">
        <v>2</v>
      </c>
      <c r="C62" s="3" t="str">
        <f t="array" ref="C62">IF(COUNTIF(nichée!$A$8:$A$250,$A62)&gt;=COLUMN()-2,SMALL(IF((nichée!$A$8:$A$250='Recapitulatif des naissances'!$A62)*(nichée!$B$8:$B$250&lt;&gt;""),nichée!$B$8:$B$250),COLUMN()-2),"")</f>
        <v/>
      </c>
      <c r="D62" s="3" t="str">
        <f t="array" ref="D62">IF(COUNTIF(nichée!$A$8:$A$250,$A62)&gt;=COLUMN()-2,SMALL(IF((nichée!$A$8:$A$250='Recapitulatif des naissances'!$A62)*(nichée!$B$8:$B$250&lt;&gt;""),nichée!$B$8:$B$250),COLUMN()-2),"")</f>
        <v/>
      </c>
      <c r="E62" s="3" t="str">
        <f t="array" ref="E62">IF(COUNTIF(nichée!$A$8:$A$250,$A62)&gt;=COLUMN()-2,SMALL(IF((nichée!$A$8:$A$250='Recapitulatif des naissances'!$A62)*(nichée!$B$8:$B$250&lt;&gt;""),nichée!$B$8:$B$250),COLUMN()-2),"")</f>
        <v/>
      </c>
      <c r="F62" s="3" t="str">
        <f t="array" ref="F62">IF(COUNTIF(nichée!$A$8:$A$250,$A62)&gt;=COLUMN()-2,SMALL(IF((nichée!$A$8:$A$250='Recapitulatif des naissances'!$A62)*(nichée!$B$8:$B$250&lt;&gt;""),nichée!$B$8:$B$250),COLUMN()-2),"")</f>
        <v/>
      </c>
      <c r="G62" s="3" t="str">
        <f t="array" ref="G62">IF(COUNTIF(nichée!$A$8:$A$250,$A62)&gt;=COLUMN()-2,SMALL(IF((nichée!$A$8:$A$250='Recapitulatif des naissances'!$A62)*(nichée!$B$8:$B$250&lt;&gt;""),nichée!$B$8:$B$250),COLUMN()-2),"")</f>
        <v/>
      </c>
      <c r="H62" s="3" t="str">
        <f t="array" ref="H62">IF(COUNTIF(nichée!$A$8:$A$250,$A62)&gt;=COLUMN()-2,SMALL(IF((nichée!$A$8:$A$250='Recapitulatif des naissances'!$A62)*(nichée!$B$8:$B$250&lt;&gt;""),nichée!$B$8:$B$250),COLUMN()-2),"")</f>
        <v/>
      </c>
      <c r="I62" s="3" t="str">
        <f t="array" ref="I62">IF(COUNTIF(nichée!$A$8:$A$250,$A62)&gt;=COLUMN()-2,SMALL(IF((nichée!$A$8:$A$250='Recapitulatif des naissances'!$A62)*(nichée!$B$8:$B$250&lt;&gt;""),nichée!$B$8:$B$250),COLUMN()-2),"")</f>
        <v/>
      </c>
      <c r="J62" s="3" t="str">
        <f t="array" ref="J62">IF(COUNTIF(nichée!$A$8:$A$250,$A62)&gt;=COLUMN()-2,SMALL(IF((nichée!$A$8:$A$250='Recapitulatif des naissances'!$A62)*(nichée!$B$8:$B$250&lt;&gt;""),nichée!$B$8:$B$250),COLUMN()-2),"")</f>
        <v/>
      </c>
      <c r="K62" s="3" t="str">
        <f t="array" ref="K62">IF(COUNTIF(nichée!$A$8:$A$250,$A62)&gt;=COLUMN()-2,SMALL(IF((nichée!$A$8:$A$250='Recapitulatif des naissances'!$A62)*(nichée!$B$8:$B$250&lt;&gt;""),nichée!$B$8:$B$250),COLUMN()-2),"")</f>
        <v/>
      </c>
      <c r="L62" s="3" t="str">
        <f t="array" ref="L62">IF(COUNTIF(nichée!$A$8:$A$250,$A62)&gt;=COLUMN()-2,SMALL(IF((nichée!$A$8:$A$250='Recapitulatif des naissances'!$A62)*(nichée!$B$8:$B$250&lt;&gt;""),nichée!$B$8:$B$250),COLUMN()-2),"")</f>
        <v/>
      </c>
      <c r="N62" s="17"/>
      <c r="O62" s="17"/>
    </row>
    <row r="63" spans="1:15" ht="13.5" thickBot="1">
      <c r="A63" s="100"/>
      <c r="B63" s="6" t="s">
        <v>3</v>
      </c>
      <c r="C63" s="7" t="str">
        <f ca="1">IFERROR(IF(C62&lt;TODAY()-45,"A sevrer",C62+18),"")</f>
        <v/>
      </c>
      <c r="D63" s="15"/>
      <c r="E63" s="15"/>
      <c r="F63" s="15"/>
      <c r="G63" s="15"/>
      <c r="H63" s="15"/>
      <c r="I63" s="15"/>
      <c r="J63" s="15"/>
      <c r="K63" s="15"/>
      <c r="L63" s="15"/>
      <c r="N63" s="17"/>
      <c r="O63" s="17"/>
    </row>
    <row r="64" spans="1:15">
      <c r="A64" s="101">
        <v>32</v>
      </c>
      <c r="B64" s="2" t="s">
        <v>2</v>
      </c>
      <c r="C64" s="3">
        <f t="array" ref="C64">IF(COUNTIF(nichée!$A$8:$A$250,$A64)&gt;=COLUMN()-2,SMALL(IF((nichée!$A$8:$A$250='Recapitulatif des naissances'!$A64)*(nichée!$B$8:$B$250&lt;&gt;""),nichée!$B$8:$B$250),COLUMN()-2),"")</f>
        <v>41736</v>
      </c>
      <c r="D64" s="3">
        <f t="array" ref="D64">IF(COUNTIF(nichée!$A$8:$A$250,$A64)&gt;=COLUMN()-2,SMALL(IF((nichée!$A$8:$A$250='Recapitulatif des naissances'!$A64)*(nichée!$B$8:$B$250&lt;&gt;""),nichée!$B$8:$B$250),COLUMN()-2),"")</f>
        <v>41759</v>
      </c>
      <c r="E64" s="3">
        <f t="array" ref="E64">IF(COUNTIF(nichée!$A$8:$A$250,$A64)&gt;=COLUMN()-2,SMALL(IF((nichée!$A$8:$A$250='Recapitulatif des naissances'!$A64)*(nichée!$B$8:$B$250&lt;&gt;""),nichée!$B$8:$B$250),COLUMN()-2),"")</f>
        <v>41771</v>
      </c>
      <c r="F64" s="3" t="str">
        <f t="array" ref="F64">IF(COUNTIF(nichée!$A$8:$A$250,$A64)&gt;=COLUMN()-2,SMALL(IF((nichée!$A$8:$A$250='Recapitulatif des naissances'!$A64)*(nichée!$B$8:$B$250&lt;&gt;""),nichée!$B$8:$B$250),COLUMN()-2),"")</f>
        <v/>
      </c>
      <c r="G64" s="3" t="str">
        <f t="array" ref="G64">IF(COUNTIF(nichée!$A$8:$A$250,$A64)&gt;=COLUMN()-2,SMALL(IF((nichée!$A$8:$A$250='Recapitulatif des naissances'!$A64)*(nichée!$B$8:$B$250&lt;&gt;""),nichée!$B$8:$B$250),COLUMN()-2),"")</f>
        <v/>
      </c>
      <c r="H64" s="3" t="str">
        <f t="array" ref="H64">IF(COUNTIF(nichée!$A$8:$A$250,$A64)&gt;=COLUMN()-2,SMALL(IF((nichée!$A$8:$A$250='Recapitulatif des naissances'!$A64)*(nichée!$B$8:$B$250&lt;&gt;""),nichée!$B$8:$B$250),COLUMN()-2),"")</f>
        <v/>
      </c>
      <c r="I64" s="3" t="str">
        <f t="array" ref="I64">IF(COUNTIF(nichée!$A$8:$A$250,$A64)&gt;=COLUMN()-2,SMALL(IF((nichée!$A$8:$A$250='Recapitulatif des naissances'!$A64)*(nichée!$B$8:$B$250&lt;&gt;""),nichée!$B$8:$B$250),COLUMN()-2),"")</f>
        <v/>
      </c>
      <c r="J64" s="3" t="str">
        <f t="array" ref="J64">IF(COUNTIF(nichée!$A$8:$A$250,$A64)&gt;=COLUMN()-2,SMALL(IF((nichée!$A$8:$A$250='Recapitulatif des naissances'!$A64)*(nichée!$B$8:$B$250&lt;&gt;""),nichée!$B$8:$B$250),COLUMN()-2),"")</f>
        <v/>
      </c>
      <c r="K64" s="3" t="str">
        <f t="array" ref="K64">IF(COUNTIF(nichée!$A$8:$A$250,$A64)&gt;=COLUMN()-2,SMALL(IF((nichée!$A$8:$A$250='Recapitulatif des naissances'!$A64)*(nichée!$B$8:$B$250&lt;&gt;""),nichée!$B$8:$B$250),COLUMN()-2),"")</f>
        <v/>
      </c>
      <c r="L64" s="3" t="str">
        <f t="array" ref="L64">IF(COUNTIF(nichée!$A$8:$A$250,$A64)&gt;=COLUMN()-2,SMALL(IF((nichée!$A$8:$A$250='Recapitulatif des naissances'!$A64)*(nichée!$B$8:$B$250&lt;&gt;""),nichée!$B$8:$B$250),COLUMN()-2),"")</f>
        <v/>
      </c>
      <c r="N64" s="18">
        <v>41645</v>
      </c>
      <c r="O64" s="20">
        <v>41676</v>
      </c>
    </row>
    <row r="65" spans="1:20" ht="13.5" thickBot="1">
      <c r="A65" s="102"/>
      <c r="B65" s="6" t="s">
        <v>3</v>
      </c>
      <c r="C65" s="7">
        <f ca="1">IFERROR(IF(C64&lt;TODAY()-45,"A sevrer",C64+18),"")</f>
        <v>41754</v>
      </c>
      <c r="D65" s="15"/>
      <c r="E65" s="15"/>
      <c r="F65" s="15"/>
      <c r="G65" s="15"/>
      <c r="H65" s="15"/>
      <c r="I65" s="15"/>
      <c r="J65" s="15"/>
      <c r="K65" s="15"/>
      <c r="L65" s="15"/>
      <c r="N65" s="17"/>
      <c r="O65" s="17"/>
    </row>
    <row r="66" spans="1:20">
      <c r="A66" s="105">
        <v>33</v>
      </c>
      <c r="B66" s="2" t="s">
        <v>2</v>
      </c>
      <c r="C66" s="3" t="str">
        <f t="array" ref="C66">IF(COUNTIF(nichée!$A$8:$A$250,$A66)&gt;=COLUMN()-2,SMALL(IF((nichée!$A$8:$A$250='Recapitulatif des naissances'!$A66)*(nichée!$B$8:$B$250&lt;&gt;""),nichée!$B$8:$B$250),COLUMN()-2),"")</f>
        <v/>
      </c>
      <c r="D66" s="3" t="str">
        <f t="array" ref="D66">IF(COUNTIF(nichée!$A$8:$A$250,$A66)&gt;=COLUMN()-2,SMALL(IF((nichée!$A$8:$A$250='Recapitulatif des naissances'!$A66)*(nichée!$B$8:$B$250&lt;&gt;""),nichée!$B$8:$B$250),COLUMN()-2),"")</f>
        <v/>
      </c>
      <c r="E66" s="3" t="str">
        <f t="array" ref="E66">IF(COUNTIF(nichée!$A$8:$A$250,$A66)&gt;=COLUMN()-2,SMALL(IF((nichée!$A$8:$A$250='Recapitulatif des naissances'!$A66)*(nichée!$B$8:$B$250&lt;&gt;""),nichée!$B$8:$B$250),COLUMN()-2),"")</f>
        <v/>
      </c>
      <c r="F66" s="3" t="str">
        <f t="array" ref="F66">IF(COUNTIF(nichée!$A$8:$A$250,$A66)&gt;=COLUMN()-2,SMALL(IF((nichée!$A$8:$A$250='Recapitulatif des naissances'!$A66)*(nichée!$B$8:$B$250&lt;&gt;""),nichée!$B$8:$B$250),COLUMN()-2),"")</f>
        <v/>
      </c>
      <c r="G66" s="3" t="str">
        <f t="array" ref="G66">IF(COUNTIF(nichée!$A$8:$A$250,$A66)&gt;=COLUMN()-2,SMALL(IF((nichée!$A$8:$A$250='Recapitulatif des naissances'!$A66)*(nichée!$B$8:$B$250&lt;&gt;""),nichée!$B$8:$B$250),COLUMN()-2),"")</f>
        <v/>
      </c>
      <c r="H66" s="3" t="str">
        <f t="array" ref="H66">IF(COUNTIF(nichée!$A$8:$A$250,$A66)&gt;=COLUMN()-2,SMALL(IF((nichée!$A$8:$A$250='Recapitulatif des naissances'!$A66)*(nichée!$B$8:$B$250&lt;&gt;""),nichée!$B$8:$B$250),COLUMN()-2),"")</f>
        <v/>
      </c>
      <c r="I66" s="3" t="str">
        <f t="array" ref="I66">IF(COUNTIF(nichée!$A$8:$A$250,$A66)&gt;=COLUMN()-2,SMALL(IF((nichée!$A$8:$A$250='Recapitulatif des naissances'!$A66)*(nichée!$B$8:$B$250&lt;&gt;""),nichée!$B$8:$B$250),COLUMN()-2),"")</f>
        <v/>
      </c>
      <c r="J66" s="3" t="str">
        <f t="array" ref="J66">IF(COUNTIF(nichée!$A$8:$A$250,$A66)&gt;=COLUMN()-2,SMALL(IF((nichée!$A$8:$A$250='Recapitulatif des naissances'!$A66)*(nichée!$B$8:$B$250&lt;&gt;""),nichée!$B$8:$B$250),COLUMN()-2),"")</f>
        <v/>
      </c>
      <c r="K66" s="3" t="str">
        <f t="array" ref="K66">IF(COUNTIF(nichée!$A$8:$A$250,$A66)&gt;=COLUMN()-2,SMALL(IF((nichée!$A$8:$A$250='Recapitulatif des naissances'!$A66)*(nichée!$B$8:$B$250&lt;&gt;""),nichée!$B$8:$B$250),COLUMN()-2),"")</f>
        <v/>
      </c>
      <c r="L66" s="3" t="str">
        <f t="array" ref="L66">IF(COUNTIF(nichée!$A$8:$A$250,$A66)&gt;=COLUMN()-2,SMALL(IF((nichée!$A$8:$A$250='Recapitulatif des naissances'!$A66)*(nichée!$B$8:$B$250&lt;&gt;""),nichée!$B$8:$B$250),COLUMN()-2),"")</f>
        <v/>
      </c>
      <c r="N66" s="17"/>
      <c r="O66" s="17"/>
    </row>
    <row r="67" spans="1:20" ht="13.5" thickBot="1">
      <c r="A67" s="115"/>
      <c r="B67" s="6" t="s">
        <v>3</v>
      </c>
      <c r="C67" s="7" t="str">
        <f ca="1">IFERROR(IF(C66&lt;TODAY()-45,"A sevrer",C66+18),"")</f>
        <v/>
      </c>
      <c r="D67" s="15"/>
      <c r="E67" s="15"/>
      <c r="F67" s="15"/>
      <c r="G67" s="15"/>
      <c r="H67" s="15"/>
      <c r="I67" s="15"/>
      <c r="J67" s="15"/>
      <c r="K67" s="15"/>
      <c r="L67" s="15"/>
      <c r="N67" s="17"/>
      <c r="O67" s="17"/>
    </row>
    <row r="68" spans="1:20">
      <c r="A68" s="91">
        <v>34</v>
      </c>
      <c r="B68" s="2" t="s">
        <v>2</v>
      </c>
      <c r="C68" s="3" t="str">
        <f t="array" ref="C68">IF(COUNTIF(nichée!$A$8:$A$250,$A68)&gt;=COLUMN()-2,SMALL(IF((nichée!$A$8:$A$250='Recapitulatif des naissances'!$A68)*(nichée!$B$8:$B$250&lt;&gt;""),nichée!$B$8:$B$250),COLUMN()-2),"")</f>
        <v/>
      </c>
      <c r="D68" s="3" t="str">
        <f t="array" ref="D68">IF(COUNTIF(nichée!$A$8:$A$250,$A68)&gt;=COLUMN()-2,SMALL(IF((nichée!$A$8:$A$250='Recapitulatif des naissances'!$A68)*(nichée!$B$8:$B$250&lt;&gt;""),nichée!$B$8:$B$250),COLUMN()-2),"")</f>
        <v/>
      </c>
      <c r="E68" s="3" t="str">
        <f t="array" ref="E68">IF(COUNTIF(nichée!$A$8:$A$250,$A68)&gt;=COLUMN()-2,SMALL(IF((nichée!$A$8:$A$250='Recapitulatif des naissances'!$A68)*(nichée!$B$8:$B$250&lt;&gt;""),nichée!$B$8:$B$250),COLUMN()-2),"")</f>
        <v/>
      </c>
      <c r="F68" s="3" t="str">
        <f t="array" ref="F68">IF(COUNTIF(nichée!$A$8:$A$250,$A68)&gt;=COLUMN()-2,SMALL(IF((nichée!$A$8:$A$250='Recapitulatif des naissances'!$A68)*(nichée!$B$8:$B$250&lt;&gt;""),nichée!$B$8:$B$250),COLUMN()-2),"")</f>
        <v/>
      </c>
      <c r="G68" s="3" t="str">
        <f t="array" ref="G68">IF(COUNTIF(nichée!$A$8:$A$250,$A68)&gt;=COLUMN()-2,SMALL(IF((nichée!$A$8:$A$250='Recapitulatif des naissances'!$A68)*(nichée!$B$8:$B$250&lt;&gt;""),nichée!$B$8:$B$250),COLUMN()-2),"")</f>
        <v/>
      </c>
      <c r="H68" s="3" t="str">
        <f t="array" ref="H68">IF(COUNTIF(nichée!$A$8:$A$250,$A68)&gt;=COLUMN()-2,SMALL(IF((nichée!$A$8:$A$250='Recapitulatif des naissances'!$A68)*(nichée!$B$8:$B$250&lt;&gt;""),nichée!$B$8:$B$250),COLUMN()-2),"")</f>
        <v/>
      </c>
      <c r="I68" s="3" t="str">
        <f t="array" ref="I68">IF(COUNTIF(nichée!$A$8:$A$250,$A68)&gt;=COLUMN()-2,SMALL(IF((nichée!$A$8:$A$250='Recapitulatif des naissances'!$A68)*(nichée!$B$8:$B$250&lt;&gt;""),nichée!$B$8:$B$250),COLUMN()-2),"")</f>
        <v/>
      </c>
      <c r="J68" s="3" t="str">
        <f t="array" ref="J68">IF(COUNTIF(nichée!$A$8:$A$250,$A68)&gt;=COLUMN()-2,SMALL(IF((nichée!$A$8:$A$250='Recapitulatif des naissances'!$A68)*(nichée!$B$8:$B$250&lt;&gt;""),nichée!$B$8:$B$250),COLUMN()-2),"")</f>
        <v/>
      </c>
      <c r="K68" s="3" t="str">
        <f t="array" ref="K68">IF(COUNTIF(nichée!$A$8:$A$250,$A68)&gt;=COLUMN()-2,SMALL(IF((nichée!$A$8:$A$250='Recapitulatif des naissances'!$A68)*(nichée!$B$8:$B$250&lt;&gt;""),nichée!$B$8:$B$250),COLUMN()-2),"")</f>
        <v/>
      </c>
      <c r="L68" s="3" t="str">
        <f t="array" ref="L68">IF(COUNTIF(nichée!$A$8:$A$250,$A68)&gt;=COLUMN()-2,SMALL(IF((nichée!$A$8:$A$250='Recapitulatif des naissances'!$A68)*(nichée!$B$8:$B$250&lt;&gt;""),nichée!$B$8:$B$250),COLUMN()-2),"")</f>
        <v/>
      </c>
      <c r="N68" s="17"/>
      <c r="O68" s="17"/>
    </row>
    <row r="69" spans="1:20" ht="13.5" thickBot="1">
      <c r="A69" s="96"/>
      <c r="B69" s="6" t="s">
        <v>3</v>
      </c>
      <c r="C69" s="7" t="str">
        <f ca="1">IFERROR(IF(C68&lt;TODAY()-45,"A sevrer",C68+18),"")</f>
        <v/>
      </c>
      <c r="D69" s="15"/>
      <c r="E69" s="15"/>
      <c r="F69" s="15"/>
      <c r="G69" s="15"/>
      <c r="H69" s="15"/>
      <c r="I69" s="15"/>
      <c r="J69" s="15"/>
      <c r="K69" s="15"/>
      <c r="L69" s="15"/>
      <c r="N69" s="17"/>
      <c r="O69" s="17"/>
    </row>
    <row r="70" spans="1:20">
      <c r="A70" s="97">
        <v>35</v>
      </c>
      <c r="B70" s="2" t="s">
        <v>2</v>
      </c>
      <c r="C70" s="3" t="str">
        <f t="array" ref="C70">IF(COUNTIF(nichée!$A$8:$A$250,$A70)&gt;=COLUMN()-2,SMALL(IF((nichée!$A$8:$A$250='Recapitulatif des naissances'!$A70)*(nichée!$B$8:$B$250&lt;&gt;""),nichée!$B$8:$B$250),COLUMN()-2),"")</f>
        <v/>
      </c>
      <c r="D70" s="3" t="str">
        <f t="array" ref="D70">IF(COUNTIF(nichée!$A$8:$A$250,$A70)&gt;=COLUMN()-2,SMALL(IF((nichée!$A$8:$A$250='Recapitulatif des naissances'!$A70)*(nichée!$B$8:$B$250&lt;&gt;""),nichée!$B$8:$B$250),COLUMN()-2),"")</f>
        <v/>
      </c>
      <c r="E70" s="3" t="str">
        <f t="array" ref="E70">IF(COUNTIF(nichée!$A$8:$A$250,$A70)&gt;=COLUMN()-2,SMALL(IF((nichée!$A$8:$A$250='Recapitulatif des naissances'!$A70)*(nichée!$B$8:$B$250&lt;&gt;""),nichée!$B$8:$B$250),COLUMN()-2),"")</f>
        <v/>
      </c>
      <c r="F70" s="3" t="str">
        <f t="array" ref="F70">IF(COUNTIF(nichée!$A$8:$A$250,$A70)&gt;=COLUMN()-2,SMALL(IF((nichée!$A$8:$A$250='Recapitulatif des naissances'!$A70)*(nichée!$B$8:$B$250&lt;&gt;""),nichée!$B$8:$B$250),COLUMN()-2),"")</f>
        <v/>
      </c>
      <c r="G70" s="3" t="str">
        <f t="array" ref="G70">IF(COUNTIF(nichée!$A$8:$A$250,$A70)&gt;=COLUMN()-2,SMALL(IF((nichée!$A$8:$A$250='Recapitulatif des naissances'!$A70)*(nichée!$B$8:$B$250&lt;&gt;""),nichée!$B$8:$B$250),COLUMN()-2),"")</f>
        <v/>
      </c>
      <c r="H70" s="3" t="str">
        <f t="array" ref="H70">IF(COUNTIF(nichée!$A$8:$A$250,$A70)&gt;=COLUMN()-2,SMALL(IF((nichée!$A$8:$A$250='Recapitulatif des naissances'!$A70)*(nichée!$B$8:$B$250&lt;&gt;""),nichée!$B$8:$B$250),COLUMN()-2),"")</f>
        <v/>
      </c>
      <c r="I70" s="3" t="str">
        <f t="array" ref="I70">IF(COUNTIF(nichée!$A$8:$A$250,$A70)&gt;=COLUMN()-2,SMALL(IF((nichée!$A$8:$A$250='Recapitulatif des naissances'!$A70)*(nichée!$B$8:$B$250&lt;&gt;""),nichée!$B$8:$B$250),COLUMN()-2),"")</f>
        <v/>
      </c>
      <c r="J70" s="3" t="str">
        <f t="array" ref="J70">IF(COUNTIF(nichée!$A$8:$A$250,$A70)&gt;=COLUMN()-2,SMALL(IF((nichée!$A$8:$A$250='Recapitulatif des naissances'!$A70)*(nichée!$B$8:$B$250&lt;&gt;""),nichée!$B$8:$B$250),COLUMN()-2),"")</f>
        <v/>
      </c>
      <c r="K70" s="3" t="str">
        <f t="array" ref="K70">IF(COUNTIF(nichée!$A$8:$A$250,$A70)&gt;=COLUMN()-2,SMALL(IF((nichée!$A$8:$A$250='Recapitulatif des naissances'!$A70)*(nichée!$B$8:$B$250&lt;&gt;""),nichée!$B$8:$B$250),COLUMN()-2),"")</f>
        <v/>
      </c>
      <c r="L70" s="3" t="str">
        <f t="array" ref="L70">IF(COUNTIF(nichée!$A$8:$A$250,$A70)&gt;=COLUMN()-2,SMALL(IF((nichée!$A$8:$A$250='Recapitulatif des naissances'!$A70)*(nichée!$B$8:$B$250&lt;&gt;""),nichée!$B$8:$B$250),COLUMN()-2),"")</f>
        <v/>
      </c>
      <c r="N70" s="17"/>
      <c r="O70" s="17"/>
      <c r="Q70" s="35"/>
      <c r="R70" s="35"/>
      <c r="S70" s="35"/>
      <c r="T70" s="36"/>
    </row>
    <row r="71" spans="1:20" ht="13.5" thickBot="1">
      <c r="A71" s="103"/>
      <c r="B71" s="6" t="s">
        <v>3</v>
      </c>
      <c r="C71" s="7" t="str">
        <f ca="1">IFERROR(IF(C70&lt;TODAY()-45,"A sevrer",C70+18),"")</f>
        <v/>
      </c>
      <c r="D71" s="15"/>
      <c r="E71" s="15"/>
      <c r="F71" s="15"/>
      <c r="G71" s="15"/>
      <c r="H71" s="15"/>
      <c r="I71" s="15"/>
      <c r="J71" s="15"/>
      <c r="K71" s="15"/>
      <c r="L71" s="15"/>
      <c r="N71" s="17"/>
      <c r="O71" s="17"/>
      <c r="Q71" s="37"/>
      <c r="R71" s="37"/>
      <c r="S71" s="37"/>
      <c r="T71" s="38"/>
    </row>
    <row r="72" spans="1:20" ht="13.5" thickBot="1">
      <c r="Q72" s="37"/>
      <c r="R72" s="37"/>
      <c r="S72" s="37"/>
      <c r="T72" s="38"/>
    </row>
    <row r="73" spans="1:20" ht="13.5" thickBot="1">
      <c r="A73" s="34"/>
      <c r="B73" s="35"/>
      <c r="C73" s="46" t="s">
        <v>46</v>
      </c>
      <c r="D73" s="35"/>
      <c r="E73" s="35"/>
      <c r="F73" s="35"/>
      <c r="G73" s="35"/>
      <c r="H73" s="35"/>
      <c r="I73" s="35"/>
      <c r="J73" s="35"/>
      <c r="K73" s="35"/>
      <c r="L73" s="35"/>
      <c r="M73" s="35"/>
      <c r="N73" s="35"/>
      <c r="O73" s="35"/>
      <c r="P73" s="35"/>
      <c r="Q73" s="37"/>
      <c r="R73" s="37"/>
      <c r="S73" s="37"/>
      <c r="T73" s="38"/>
    </row>
    <row r="74" spans="1:20" ht="13.5" thickBot="1">
      <c r="A74" s="107">
        <v>23</v>
      </c>
      <c r="B74" s="37"/>
      <c r="C74" s="37" t="s">
        <v>49</v>
      </c>
      <c r="D74" s="37"/>
      <c r="E74" s="37"/>
      <c r="F74" s="37"/>
      <c r="G74" s="37"/>
      <c r="H74" s="37"/>
      <c r="I74" s="37"/>
      <c r="J74" s="37"/>
      <c r="K74" s="37"/>
      <c r="L74" s="37"/>
      <c r="M74" s="37"/>
      <c r="N74" s="37"/>
      <c r="O74" s="37"/>
      <c r="P74" s="37"/>
      <c r="Q74" s="42"/>
      <c r="R74" s="42"/>
      <c r="S74" s="42"/>
      <c r="T74" s="43"/>
    </row>
    <row r="75" spans="1:20" ht="13.5" thickBot="1">
      <c r="A75" s="108"/>
      <c r="B75" s="37"/>
      <c r="C75" s="47" t="s">
        <v>47</v>
      </c>
      <c r="D75" s="37"/>
      <c r="E75" s="37"/>
      <c r="F75" s="37"/>
      <c r="G75" s="37"/>
      <c r="H75" s="37"/>
      <c r="I75" s="37"/>
      <c r="J75" s="37"/>
      <c r="K75" s="37"/>
      <c r="L75" s="37"/>
      <c r="M75" s="37"/>
      <c r="N75" s="37"/>
      <c r="O75" s="37"/>
      <c r="P75" s="37"/>
    </row>
    <row r="76" spans="1:20">
      <c r="A76" s="39"/>
      <c r="B76" s="37"/>
      <c r="C76" s="40" t="s">
        <v>48</v>
      </c>
      <c r="D76" s="37"/>
      <c r="E76" s="37"/>
      <c r="F76" s="37"/>
      <c r="G76" s="37"/>
      <c r="H76" s="37"/>
      <c r="I76" s="37"/>
      <c r="J76" s="37"/>
      <c r="K76" s="37"/>
      <c r="L76" s="37"/>
      <c r="M76" s="37"/>
      <c r="N76" s="37"/>
      <c r="O76" s="37"/>
      <c r="P76" s="37"/>
    </row>
    <row r="77" spans="1:20" ht="13.5" thickBot="1">
      <c r="A77" s="41"/>
      <c r="B77" s="42"/>
      <c r="C77" s="42"/>
      <c r="D77" s="42"/>
      <c r="E77" s="42"/>
      <c r="F77" s="42"/>
      <c r="G77" s="42"/>
      <c r="H77" s="42"/>
      <c r="I77" s="42"/>
      <c r="J77" s="42"/>
      <c r="K77" s="42"/>
      <c r="L77" s="42"/>
      <c r="M77" s="42"/>
      <c r="N77" s="42"/>
      <c r="O77" s="42"/>
      <c r="P77" s="42"/>
    </row>
    <row r="79" spans="1:20" ht="13.5" thickBot="1"/>
    <row r="80" spans="1:20" ht="13.5" thickBot="1">
      <c r="E80" s="93" t="s">
        <v>42</v>
      </c>
      <c r="F80" s="94"/>
      <c r="G80" s="94"/>
      <c r="H80" s="94"/>
      <c r="I80" s="94"/>
      <c r="J80" s="94"/>
      <c r="K80" s="94"/>
      <c r="L80" s="95"/>
      <c r="N80" s="44" t="s">
        <v>44</v>
      </c>
    </row>
  </sheetData>
  <mergeCells count="38">
    <mergeCell ref="A2:A3"/>
    <mergeCell ref="A16:A17"/>
    <mergeCell ref="A30:A31"/>
    <mergeCell ref="A20:A21"/>
    <mergeCell ref="A4:A5"/>
    <mergeCell ref="A18:A19"/>
    <mergeCell ref="A6:A7"/>
    <mergeCell ref="A8:A9"/>
    <mergeCell ref="A10:A11"/>
    <mergeCell ref="A12:A13"/>
    <mergeCell ref="A60:A61"/>
    <mergeCell ref="A66:A67"/>
    <mergeCell ref="A32:A33"/>
    <mergeCell ref="A46:A47"/>
    <mergeCell ref="A44:A45"/>
    <mergeCell ref="A56:A57"/>
    <mergeCell ref="A36:A37"/>
    <mergeCell ref="A14:A15"/>
    <mergeCell ref="A22:A23"/>
    <mergeCell ref="A24:A25"/>
    <mergeCell ref="A26:A27"/>
    <mergeCell ref="A52:A53"/>
    <mergeCell ref="Q23:V37"/>
    <mergeCell ref="A54:A55"/>
    <mergeCell ref="E80:L80"/>
    <mergeCell ref="A68:A69"/>
    <mergeCell ref="A28:A29"/>
    <mergeCell ref="A42:A43"/>
    <mergeCell ref="A62:A63"/>
    <mergeCell ref="A64:A65"/>
    <mergeCell ref="A70:A71"/>
    <mergeCell ref="A34:A35"/>
    <mergeCell ref="A38:A39"/>
    <mergeCell ref="A40:A41"/>
    <mergeCell ref="A74:A75"/>
    <mergeCell ref="A58:A59"/>
    <mergeCell ref="A48:A49"/>
    <mergeCell ref="A50:A51"/>
  </mergeCells>
  <phoneticPr fontId="7" type="noConversion"/>
  <conditionalFormatting sqref="B2:B71">
    <cfRule type="cellIs" dxfId="22" priority="136" operator="equal">
      <formula>"femelle"</formula>
    </cfRule>
    <cfRule type="cellIs" dxfId="21" priority="137" operator="equal">
      <formula>"mâle"</formula>
    </cfRule>
  </conditionalFormatting>
  <conditionalFormatting sqref="C65 C71 C67 C69 C63 C59 C61 C57 C55 C53 C51 C47 C45 C43 C41 C39 C37 C33 C31 C27 C23 C21 C19 C17 C15 C13 C11 C9 C7 C5 C3 C25 C29 C35 C49">
    <cfRule type="cellIs" dxfId="20" priority="136" operator="between">
      <formula>TODAY()-1</formula>
      <formula>TODAY()-27</formula>
    </cfRule>
    <cfRule type="cellIs" dxfId="19" priority="140" operator="equal">
      <formula>TODAY()</formula>
    </cfRule>
    <cfRule type="cellIs" dxfId="18" priority="141" operator="equal">
      <formula>"A sevrer"</formula>
    </cfRule>
  </conditionalFormatting>
  <conditionalFormatting sqref="C62:L62 C68:L68 C64:L64 C66:L66 C60:L60 C56:L56 C58:L58 C54:L54 C52:L52 C50:L50 C48:L48 C44:L44 C42:L42 C40:L40 C38:L38 C36:L36 C34:L34 C30:L30 C28:L28 C24:L24 C20:L20 C18:L18 C16:L16 C14:L14 C12:L12 C10:L10 C8:L8 C6:L6 C2:L2 C46:L46 C22:L22 C26:L26 C32:L32 C4:L4 C70:L70">
    <cfRule type="cellIs" dxfId="17" priority="137" operator="equal">
      <formula>"vide"</formula>
    </cfRule>
    <cfRule type="containsBlanks" dxfId="16" priority="138">
      <formula>LEN(TRIM(C2))=0</formula>
    </cfRule>
  </conditionalFormatting>
  <hyperlinks>
    <hyperlink ref="N80" location="essai!A1:S30" display="voir aussi"/>
  </hyperlink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Y37"/>
  <sheetViews>
    <sheetView topLeftCell="A7" workbookViewId="0">
      <selection activeCell="U12" sqref="U12"/>
    </sheetView>
  </sheetViews>
  <sheetFormatPr baseColWidth="10" defaultRowHeight="12.75"/>
  <cols>
    <col min="1" max="1" width="6.28515625" bestFit="1" customWidth="1"/>
    <col min="2" max="2" width="10" bestFit="1" customWidth="1"/>
    <col min="3" max="5" width="3.7109375" customWidth="1"/>
    <col min="6" max="6" width="9.5703125" bestFit="1" customWidth="1"/>
    <col min="7" max="8" width="3.7109375" customWidth="1"/>
    <col min="9" max="9" width="9.5703125" bestFit="1" customWidth="1"/>
    <col min="10" max="16" width="3.7109375" customWidth="1"/>
    <col min="17" max="17" width="9.5703125" bestFit="1" customWidth="1"/>
  </cols>
  <sheetData>
    <row r="1" spans="1:25">
      <c r="A1" s="125" t="s">
        <v>14</v>
      </c>
      <c r="B1" s="126"/>
      <c r="C1" s="126"/>
      <c r="D1" s="126"/>
      <c r="E1" s="126"/>
      <c r="F1" s="127"/>
    </row>
    <row r="2" spans="1:25">
      <c r="A2" s="128"/>
      <c r="B2" s="129"/>
      <c r="C2" s="129"/>
      <c r="D2" s="129"/>
      <c r="E2" s="129"/>
      <c r="F2" s="130"/>
    </row>
    <row r="3" spans="1:25">
      <c r="A3" s="128"/>
      <c r="B3" s="129"/>
      <c r="C3" s="129"/>
      <c r="D3" s="129"/>
      <c r="E3" s="129"/>
      <c r="F3" s="130"/>
    </row>
    <row r="4" spans="1:25">
      <c r="A4" s="128"/>
      <c r="B4" s="129"/>
      <c r="C4" s="129"/>
      <c r="D4" s="129"/>
      <c r="E4" s="129"/>
      <c r="F4" s="130"/>
    </row>
    <row r="5" spans="1:25">
      <c r="A5" s="128"/>
      <c r="B5" s="129"/>
      <c r="C5" s="129"/>
      <c r="D5" s="129"/>
      <c r="E5" s="129"/>
      <c r="F5" s="130"/>
    </row>
    <row r="6" spans="1:25" ht="13.5" thickBot="1">
      <c r="A6" s="131"/>
      <c r="B6" s="132"/>
      <c r="C6" s="132"/>
      <c r="D6" s="132"/>
      <c r="E6" s="132"/>
      <c r="F6" s="133"/>
    </row>
    <row r="7" spans="1:25">
      <c r="A7" s="16"/>
      <c r="B7" s="69" t="s">
        <v>58</v>
      </c>
      <c r="C7" s="69"/>
      <c r="D7" s="69"/>
      <c r="E7" s="69"/>
      <c r="F7" s="69" t="s">
        <v>59</v>
      </c>
      <c r="G7" s="69"/>
      <c r="H7" s="69"/>
      <c r="I7" s="69" t="s">
        <v>60</v>
      </c>
      <c r="J7" s="69"/>
      <c r="K7" s="69"/>
      <c r="L7" s="69"/>
      <c r="M7" s="69"/>
      <c r="N7" s="69"/>
      <c r="O7" s="69"/>
      <c r="P7" s="69"/>
      <c r="Q7" s="69" t="s">
        <v>61</v>
      </c>
    </row>
    <row r="8" spans="1:25">
      <c r="A8" s="9">
        <v>23</v>
      </c>
      <c r="B8" s="70">
        <v>41735</v>
      </c>
      <c r="C8" s="10" t="str">
        <f t="shared" ref="C8:C35" si="0">IF(B8="?","?",IF(M8="","",IF(M8&gt;=0,B8+30,"")))</f>
        <v/>
      </c>
      <c r="D8" s="10" t="str">
        <f t="shared" ref="D8:D35" si="1">TEXT(C8,"jjj")</f>
        <v/>
      </c>
      <c r="E8" s="13"/>
      <c r="F8" s="73">
        <f>B8+18</f>
        <v>41753</v>
      </c>
      <c r="G8" s="56"/>
      <c r="H8" s="56"/>
      <c r="I8" s="76">
        <f>F8+6</f>
        <v>41759</v>
      </c>
      <c r="J8" s="56"/>
      <c r="K8" s="56"/>
      <c r="L8" s="56"/>
      <c r="M8" s="56"/>
      <c r="N8" s="56"/>
      <c r="O8" s="56"/>
      <c r="P8" s="56"/>
      <c r="Q8" s="79">
        <f>F8+28</f>
        <v>41781</v>
      </c>
    </row>
    <row r="9" spans="1:25">
      <c r="A9" s="9">
        <v>13</v>
      </c>
      <c r="B9" s="70">
        <v>41736</v>
      </c>
      <c r="C9" s="10" t="str">
        <f t="shared" si="0"/>
        <v/>
      </c>
      <c r="D9" s="11" t="str">
        <f t="shared" si="1"/>
        <v/>
      </c>
      <c r="E9" s="12"/>
      <c r="F9" s="73">
        <f t="shared" ref="F9:F16" si="2">B9+18</f>
        <v>41754</v>
      </c>
      <c r="G9" s="56"/>
      <c r="H9" s="56"/>
      <c r="I9" s="76">
        <f t="shared" ref="I9:I16" si="3">F9+6</f>
        <v>41760</v>
      </c>
      <c r="J9" s="56"/>
      <c r="K9" s="56"/>
      <c r="L9" s="56"/>
      <c r="M9" s="56"/>
      <c r="N9" s="56"/>
      <c r="O9" s="56"/>
      <c r="P9" s="56"/>
      <c r="Q9" s="79">
        <f t="shared" ref="Q9:Q16" si="4">F9+28</f>
        <v>41782</v>
      </c>
    </row>
    <row r="10" spans="1:25">
      <c r="A10" s="9">
        <v>25</v>
      </c>
      <c r="B10" s="70">
        <v>41736</v>
      </c>
      <c r="C10" s="10" t="str">
        <f t="shared" si="0"/>
        <v/>
      </c>
      <c r="D10" s="11" t="str">
        <f t="shared" si="1"/>
        <v/>
      </c>
      <c r="E10" s="12"/>
      <c r="F10" s="73">
        <f t="shared" si="2"/>
        <v>41754</v>
      </c>
      <c r="G10" s="56"/>
      <c r="H10" s="56"/>
      <c r="I10" s="76">
        <f t="shared" si="3"/>
        <v>41760</v>
      </c>
      <c r="J10" s="56"/>
      <c r="K10" s="56"/>
      <c r="L10" s="56"/>
      <c r="M10" s="56"/>
      <c r="N10" s="56"/>
      <c r="O10" s="56"/>
      <c r="P10" s="56"/>
      <c r="Q10" s="79">
        <f t="shared" si="4"/>
        <v>41782</v>
      </c>
    </row>
    <row r="11" spans="1:25">
      <c r="A11" s="9">
        <v>18</v>
      </c>
      <c r="B11" s="70">
        <v>41736</v>
      </c>
      <c r="C11" s="10" t="str">
        <f t="shared" si="0"/>
        <v/>
      </c>
      <c r="D11" s="11" t="str">
        <f t="shared" si="1"/>
        <v/>
      </c>
      <c r="E11" s="12"/>
      <c r="F11" s="73">
        <f t="shared" si="2"/>
        <v>41754</v>
      </c>
      <c r="G11" s="56"/>
      <c r="H11" s="56"/>
      <c r="I11" s="76">
        <f t="shared" si="3"/>
        <v>41760</v>
      </c>
      <c r="J11" s="56"/>
      <c r="K11" s="56"/>
      <c r="L11" s="56"/>
      <c r="M11" s="56"/>
      <c r="N11" s="56"/>
      <c r="O11" s="56"/>
      <c r="P11" s="56"/>
      <c r="Q11" s="79">
        <f t="shared" si="4"/>
        <v>41782</v>
      </c>
    </row>
    <row r="12" spans="1:25">
      <c r="A12" s="9">
        <v>32</v>
      </c>
      <c r="B12" s="70">
        <v>41736</v>
      </c>
      <c r="C12" s="10" t="str">
        <f t="shared" si="0"/>
        <v/>
      </c>
      <c r="D12" s="11" t="str">
        <f t="shared" si="1"/>
        <v/>
      </c>
      <c r="E12" s="12"/>
      <c r="F12" s="73">
        <f t="shared" si="2"/>
        <v>41754</v>
      </c>
      <c r="G12" s="56"/>
      <c r="H12" s="56"/>
      <c r="I12" s="76">
        <f t="shared" si="3"/>
        <v>41760</v>
      </c>
      <c r="J12" s="56"/>
      <c r="K12" s="56"/>
      <c r="L12" s="56"/>
      <c r="M12" s="56"/>
      <c r="N12" s="56"/>
      <c r="O12" s="56"/>
      <c r="P12" s="56"/>
      <c r="Q12" s="79">
        <f t="shared" si="4"/>
        <v>41782</v>
      </c>
    </row>
    <row r="13" spans="1:25">
      <c r="A13" s="9">
        <v>6</v>
      </c>
      <c r="B13" s="70">
        <v>41739</v>
      </c>
      <c r="C13" s="10" t="str">
        <f t="shared" si="0"/>
        <v/>
      </c>
      <c r="D13" s="11" t="str">
        <f t="shared" si="1"/>
        <v/>
      </c>
      <c r="E13" s="12"/>
      <c r="F13" s="73">
        <f t="shared" si="2"/>
        <v>41757</v>
      </c>
      <c r="G13" s="56"/>
      <c r="H13" s="56"/>
      <c r="I13" s="76">
        <f t="shared" si="3"/>
        <v>41763</v>
      </c>
      <c r="J13" s="56"/>
      <c r="K13" s="56"/>
      <c r="L13" s="56"/>
      <c r="M13" s="56"/>
      <c r="N13" s="56"/>
      <c r="O13" s="56"/>
      <c r="P13" s="56"/>
      <c r="Q13" s="79">
        <f t="shared" si="4"/>
        <v>41785</v>
      </c>
    </row>
    <row r="14" spans="1:25">
      <c r="A14" s="9">
        <v>29</v>
      </c>
      <c r="B14" s="70">
        <v>41741</v>
      </c>
      <c r="C14" s="10" t="str">
        <f t="shared" si="0"/>
        <v/>
      </c>
      <c r="D14" s="11" t="str">
        <f t="shared" si="1"/>
        <v/>
      </c>
      <c r="E14" s="12"/>
      <c r="F14" s="73">
        <f t="shared" si="2"/>
        <v>41759</v>
      </c>
      <c r="G14" s="56"/>
      <c r="H14" s="56"/>
      <c r="I14" s="76">
        <f t="shared" si="3"/>
        <v>41765</v>
      </c>
      <c r="J14" s="56"/>
      <c r="K14" s="56"/>
      <c r="L14" s="56"/>
      <c r="M14" s="56"/>
      <c r="N14" s="56"/>
      <c r="O14" s="56"/>
      <c r="P14" s="56"/>
      <c r="Q14" s="79">
        <f t="shared" si="4"/>
        <v>41787</v>
      </c>
    </row>
    <row r="15" spans="1:25">
      <c r="A15" s="9">
        <v>8</v>
      </c>
      <c r="B15" s="70">
        <v>41741</v>
      </c>
      <c r="C15" s="10" t="str">
        <f t="shared" si="0"/>
        <v/>
      </c>
      <c r="D15" s="11" t="str">
        <f t="shared" si="1"/>
        <v/>
      </c>
      <c r="E15" s="12"/>
      <c r="F15" s="73">
        <f t="shared" si="2"/>
        <v>41759</v>
      </c>
      <c r="G15" s="56"/>
      <c r="H15" s="56"/>
      <c r="I15" s="76">
        <f t="shared" si="3"/>
        <v>41765</v>
      </c>
      <c r="J15" s="56"/>
      <c r="K15" s="56"/>
      <c r="L15" s="56"/>
      <c r="M15" s="56"/>
      <c r="N15" s="56"/>
      <c r="O15" s="56"/>
      <c r="P15" s="56"/>
      <c r="Q15" s="79">
        <f t="shared" si="4"/>
        <v>41787</v>
      </c>
    </row>
    <row r="16" spans="1:25">
      <c r="A16" s="9">
        <v>2</v>
      </c>
      <c r="B16" s="70">
        <v>41744</v>
      </c>
      <c r="C16" s="10" t="str">
        <f t="shared" si="0"/>
        <v/>
      </c>
      <c r="D16" s="11" t="str">
        <f t="shared" si="1"/>
        <v/>
      </c>
      <c r="E16" s="12"/>
      <c r="F16" s="73">
        <f t="shared" si="2"/>
        <v>41762</v>
      </c>
      <c r="G16" s="56"/>
      <c r="H16" s="56"/>
      <c r="I16" s="76">
        <f t="shared" si="3"/>
        <v>41768</v>
      </c>
      <c r="J16" s="56"/>
      <c r="K16" s="56"/>
      <c r="L16" s="56"/>
      <c r="M16" s="56"/>
      <c r="N16" s="56"/>
      <c r="O16" s="56"/>
      <c r="P16" s="56"/>
      <c r="Q16" s="79">
        <f t="shared" si="4"/>
        <v>41790</v>
      </c>
      <c r="T16" s="82" t="s">
        <v>70</v>
      </c>
      <c r="U16" s="83"/>
      <c r="V16" s="83"/>
      <c r="W16" s="83"/>
      <c r="X16" s="83"/>
      <c r="Y16" s="84"/>
    </row>
    <row r="17" spans="1:25" ht="13.5" thickBot="1">
      <c r="A17" s="58">
        <v>14</v>
      </c>
      <c r="B17" s="71">
        <v>41745</v>
      </c>
      <c r="C17" s="59" t="str">
        <f t="shared" si="0"/>
        <v/>
      </c>
      <c r="D17" s="60" t="str">
        <f t="shared" si="1"/>
        <v/>
      </c>
      <c r="E17" s="61"/>
      <c r="F17" s="74">
        <f t="shared" ref="F17:F37" si="5">B17+18</f>
        <v>41763</v>
      </c>
      <c r="G17" s="62"/>
      <c r="H17" s="62"/>
      <c r="I17" s="77">
        <f t="shared" ref="I17:I37" si="6">F17+6</f>
        <v>41769</v>
      </c>
      <c r="J17" s="62"/>
      <c r="K17" s="62"/>
      <c r="L17" s="62"/>
      <c r="M17" s="62"/>
      <c r="N17" s="62"/>
      <c r="O17" s="62"/>
      <c r="P17" s="62"/>
      <c r="Q17" s="80">
        <f t="shared" ref="Q17:Q37" si="7">F17+28</f>
        <v>41791</v>
      </c>
      <c r="R17" s="42"/>
      <c r="S17" s="42"/>
      <c r="T17" s="85"/>
      <c r="U17" s="86"/>
      <c r="V17" s="86"/>
      <c r="W17" s="86"/>
      <c r="X17" s="86"/>
      <c r="Y17" s="87"/>
    </row>
    <row r="18" spans="1:25">
      <c r="A18" s="9">
        <v>23</v>
      </c>
      <c r="B18" s="72">
        <v>41746</v>
      </c>
      <c r="C18" s="11" t="str">
        <f t="shared" si="0"/>
        <v/>
      </c>
      <c r="D18" s="11" t="str">
        <f t="shared" si="1"/>
        <v/>
      </c>
      <c r="E18" s="12"/>
      <c r="F18" s="75">
        <f t="shared" si="5"/>
        <v>41764</v>
      </c>
      <c r="G18" s="57"/>
      <c r="H18" s="57"/>
      <c r="I18" s="78">
        <f t="shared" si="6"/>
        <v>41770</v>
      </c>
      <c r="J18" s="57"/>
      <c r="K18" s="57"/>
      <c r="L18" s="57"/>
      <c r="M18" s="57"/>
      <c r="N18" s="57"/>
      <c r="O18" s="57"/>
      <c r="P18" s="57"/>
      <c r="Q18" s="81">
        <f t="shared" si="7"/>
        <v>41792</v>
      </c>
      <c r="T18" s="85"/>
      <c r="U18" s="86"/>
      <c r="V18" s="86"/>
      <c r="W18" s="86"/>
      <c r="X18" s="86"/>
      <c r="Y18" s="87"/>
    </row>
    <row r="19" spans="1:25">
      <c r="A19" s="9">
        <v>13</v>
      </c>
      <c r="B19" s="70">
        <v>41747</v>
      </c>
      <c r="C19" s="10" t="str">
        <f t="shared" si="0"/>
        <v/>
      </c>
      <c r="D19" s="11" t="str">
        <f t="shared" si="1"/>
        <v/>
      </c>
      <c r="E19" s="12"/>
      <c r="F19" s="73">
        <f t="shared" si="5"/>
        <v>41765</v>
      </c>
      <c r="G19" s="56"/>
      <c r="H19" s="56"/>
      <c r="I19" s="76">
        <f t="shared" si="6"/>
        <v>41771</v>
      </c>
      <c r="J19" s="56"/>
      <c r="K19" s="56"/>
      <c r="L19" s="56"/>
      <c r="M19" s="56"/>
      <c r="N19" s="56"/>
      <c r="O19" s="56"/>
      <c r="P19" s="56"/>
      <c r="Q19" s="79">
        <f t="shared" si="7"/>
        <v>41793</v>
      </c>
      <c r="T19" s="85"/>
      <c r="U19" s="86"/>
      <c r="V19" s="86"/>
      <c r="W19" s="86"/>
      <c r="X19" s="86"/>
      <c r="Y19" s="87"/>
    </row>
    <row r="20" spans="1:25">
      <c r="A20" s="9">
        <v>25</v>
      </c>
      <c r="B20" s="70">
        <v>41754</v>
      </c>
      <c r="C20" s="10" t="str">
        <f t="shared" si="0"/>
        <v/>
      </c>
      <c r="D20" s="11" t="str">
        <f t="shared" si="1"/>
        <v/>
      </c>
      <c r="E20" s="12"/>
      <c r="F20" s="73">
        <f t="shared" si="5"/>
        <v>41772</v>
      </c>
      <c r="G20" s="56"/>
      <c r="H20" s="56"/>
      <c r="I20" s="76">
        <f t="shared" si="6"/>
        <v>41778</v>
      </c>
      <c r="J20" s="56"/>
      <c r="K20" s="56"/>
      <c r="L20" s="56"/>
      <c r="M20" s="56"/>
      <c r="N20" s="56"/>
      <c r="O20" s="56"/>
      <c r="P20" s="56"/>
      <c r="Q20" s="79">
        <f t="shared" si="7"/>
        <v>41800</v>
      </c>
      <c r="T20" s="85"/>
      <c r="U20" s="86"/>
      <c r="V20" s="86"/>
      <c r="W20" s="86"/>
      <c r="X20" s="86"/>
      <c r="Y20" s="87"/>
    </row>
    <row r="21" spans="1:25">
      <c r="A21" s="9">
        <v>18</v>
      </c>
      <c r="B21" s="70">
        <v>41756</v>
      </c>
      <c r="C21" s="10" t="str">
        <f t="shared" si="0"/>
        <v/>
      </c>
      <c r="D21" s="11" t="str">
        <f t="shared" si="1"/>
        <v/>
      </c>
      <c r="E21" s="12"/>
      <c r="F21" s="73">
        <f t="shared" si="5"/>
        <v>41774</v>
      </c>
      <c r="G21" s="56"/>
      <c r="H21" s="56"/>
      <c r="I21" s="76">
        <f t="shared" si="6"/>
        <v>41780</v>
      </c>
      <c r="J21" s="56"/>
      <c r="K21" s="56"/>
      <c r="L21" s="56"/>
      <c r="M21" s="56"/>
      <c r="N21" s="56"/>
      <c r="O21" s="56"/>
      <c r="P21" s="56"/>
      <c r="Q21" s="79">
        <f t="shared" si="7"/>
        <v>41802</v>
      </c>
      <c r="T21" s="85"/>
      <c r="U21" s="86"/>
      <c r="V21" s="86"/>
      <c r="W21" s="86"/>
      <c r="X21" s="86"/>
      <c r="Y21" s="87"/>
    </row>
    <row r="22" spans="1:25">
      <c r="A22" s="9">
        <v>32</v>
      </c>
      <c r="B22" s="70">
        <v>41759</v>
      </c>
      <c r="C22" s="10" t="str">
        <f t="shared" si="0"/>
        <v/>
      </c>
      <c r="D22" s="11" t="str">
        <f t="shared" si="1"/>
        <v/>
      </c>
      <c r="E22" s="12"/>
      <c r="F22" s="73">
        <f t="shared" si="5"/>
        <v>41777</v>
      </c>
      <c r="G22" s="56"/>
      <c r="H22" s="56"/>
      <c r="I22" s="76">
        <f t="shared" si="6"/>
        <v>41783</v>
      </c>
      <c r="J22" s="56"/>
      <c r="K22" s="56"/>
      <c r="L22" s="56"/>
      <c r="M22" s="56"/>
      <c r="N22" s="56"/>
      <c r="O22" s="56"/>
      <c r="P22" s="56"/>
      <c r="Q22" s="79">
        <f t="shared" si="7"/>
        <v>41805</v>
      </c>
      <c r="T22" s="85"/>
      <c r="U22" s="86"/>
      <c r="V22" s="86"/>
      <c r="W22" s="86"/>
      <c r="X22" s="86"/>
      <c r="Y22" s="87"/>
    </row>
    <row r="23" spans="1:25">
      <c r="A23" s="9">
        <v>6</v>
      </c>
      <c r="B23" s="70">
        <v>41759</v>
      </c>
      <c r="C23" s="10" t="str">
        <f t="shared" si="0"/>
        <v/>
      </c>
      <c r="D23" s="11" t="str">
        <f t="shared" si="1"/>
        <v/>
      </c>
      <c r="E23" s="12"/>
      <c r="F23" s="73">
        <f t="shared" si="5"/>
        <v>41777</v>
      </c>
      <c r="G23" s="56"/>
      <c r="H23" s="56"/>
      <c r="I23" s="76">
        <f t="shared" si="6"/>
        <v>41783</v>
      </c>
      <c r="J23" s="56"/>
      <c r="K23" s="56"/>
      <c r="L23" s="56"/>
      <c r="M23" s="56"/>
      <c r="N23" s="56"/>
      <c r="O23" s="56"/>
      <c r="P23" s="56"/>
      <c r="Q23" s="79">
        <f t="shared" si="7"/>
        <v>41805</v>
      </c>
      <c r="T23" s="85"/>
      <c r="U23" s="86"/>
      <c r="V23" s="86"/>
      <c r="W23" s="86"/>
      <c r="X23" s="86"/>
      <c r="Y23" s="87"/>
    </row>
    <row r="24" spans="1:25">
      <c r="A24" s="9">
        <v>29</v>
      </c>
      <c r="B24" s="70">
        <v>41759</v>
      </c>
      <c r="C24" s="10" t="str">
        <f t="shared" si="0"/>
        <v/>
      </c>
      <c r="D24" s="11" t="str">
        <f t="shared" si="1"/>
        <v/>
      </c>
      <c r="E24" s="12"/>
      <c r="F24" s="73">
        <f t="shared" si="5"/>
        <v>41777</v>
      </c>
      <c r="G24" s="56"/>
      <c r="H24" s="56"/>
      <c r="I24" s="76">
        <f t="shared" si="6"/>
        <v>41783</v>
      </c>
      <c r="J24" s="56"/>
      <c r="K24" s="56"/>
      <c r="L24" s="56"/>
      <c r="M24" s="56"/>
      <c r="N24" s="56"/>
      <c r="O24" s="56"/>
      <c r="P24" s="56"/>
      <c r="Q24" s="79">
        <f t="shared" si="7"/>
        <v>41805</v>
      </c>
      <c r="T24" s="85"/>
      <c r="U24" s="86"/>
      <c r="V24" s="86"/>
      <c r="W24" s="86"/>
      <c r="X24" s="86"/>
      <c r="Y24" s="87"/>
    </row>
    <row r="25" spans="1:25">
      <c r="A25" s="9">
        <v>8</v>
      </c>
      <c r="B25" s="70">
        <v>41759</v>
      </c>
      <c r="C25" s="10" t="str">
        <f t="shared" si="0"/>
        <v/>
      </c>
      <c r="D25" s="11" t="str">
        <f t="shared" si="1"/>
        <v/>
      </c>
      <c r="E25" s="12"/>
      <c r="F25" s="73">
        <f t="shared" si="5"/>
        <v>41777</v>
      </c>
      <c r="G25" s="56"/>
      <c r="H25" s="56"/>
      <c r="I25" s="76">
        <f t="shared" si="6"/>
        <v>41783</v>
      </c>
      <c r="J25" s="56"/>
      <c r="K25" s="56"/>
      <c r="L25" s="56"/>
      <c r="M25" s="56"/>
      <c r="N25" s="56"/>
      <c r="O25" s="56"/>
      <c r="P25" s="56"/>
      <c r="Q25" s="79">
        <f t="shared" si="7"/>
        <v>41805</v>
      </c>
      <c r="T25" s="85"/>
      <c r="U25" s="86"/>
      <c r="V25" s="86"/>
      <c r="W25" s="86"/>
      <c r="X25" s="86"/>
      <c r="Y25" s="87"/>
    </row>
    <row r="26" spans="1:25">
      <c r="A26" s="9">
        <v>2</v>
      </c>
      <c r="B26" s="70">
        <v>41763</v>
      </c>
      <c r="C26" s="10" t="str">
        <f t="shared" si="0"/>
        <v/>
      </c>
      <c r="D26" s="11" t="str">
        <f t="shared" si="1"/>
        <v/>
      </c>
      <c r="E26" s="12"/>
      <c r="F26" s="73">
        <f t="shared" si="5"/>
        <v>41781</v>
      </c>
      <c r="G26" s="56"/>
      <c r="H26" s="56"/>
      <c r="I26" s="76">
        <f t="shared" si="6"/>
        <v>41787</v>
      </c>
      <c r="J26" s="56"/>
      <c r="K26" s="56"/>
      <c r="L26" s="56"/>
      <c r="M26" s="56"/>
      <c r="N26" s="56"/>
      <c r="O26" s="56"/>
      <c r="P26" s="56"/>
      <c r="Q26" s="79">
        <f t="shared" si="7"/>
        <v>41809</v>
      </c>
      <c r="T26" s="85"/>
      <c r="U26" s="86"/>
      <c r="V26" s="86"/>
      <c r="W26" s="86"/>
      <c r="X26" s="86"/>
      <c r="Y26" s="87"/>
    </row>
    <row r="27" spans="1:25">
      <c r="A27" s="9">
        <v>14</v>
      </c>
      <c r="B27" s="70">
        <v>41763</v>
      </c>
      <c r="C27" s="10" t="str">
        <f t="shared" si="0"/>
        <v/>
      </c>
      <c r="D27" s="11" t="str">
        <f t="shared" si="1"/>
        <v/>
      </c>
      <c r="E27" s="12"/>
      <c r="F27" s="73">
        <f t="shared" si="5"/>
        <v>41781</v>
      </c>
      <c r="G27" s="56"/>
      <c r="H27" s="56"/>
      <c r="I27" s="76">
        <f t="shared" si="6"/>
        <v>41787</v>
      </c>
      <c r="J27" s="56"/>
      <c r="K27" s="56"/>
      <c r="L27" s="56"/>
      <c r="M27" s="56"/>
      <c r="N27" s="56"/>
      <c r="O27" s="56"/>
      <c r="P27" s="56"/>
      <c r="Q27" s="79">
        <f t="shared" si="7"/>
        <v>41809</v>
      </c>
      <c r="T27" s="85"/>
      <c r="U27" s="86"/>
      <c r="V27" s="86"/>
      <c r="W27" s="86"/>
      <c r="X27" s="86"/>
      <c r="Y27" s="87"/>
    </row>
    <row r="28" spans="1:25">
      <c r="A28" s="9">
        <v>23</v>
      </c>
      <c r="B28" s="70">
        <v>41766</v>
      </c>
      <c r="C28" s="10" t="str">
        <f t="shared" si="0"/>
        <v/>
      </c>
      <c r="D28" s="11" t="str">
        <f t="shared" si="1"/>
        <v/>
      </c>
      <c r="E28" s="12"/>
      <c r="F28" s="73">
        <f t="shared" si="5"/>
        <v>41784</v>
      </c>
      <c r="G28" s="56"/>
      <c r="H28" s="56"/>
      <c r="I28" s="76">
        <f t="shared" si="6"/>
        <v>41790</v>
      </c>
      <c r="J28" s="56"/>
      <c r="K28" s="56"/>
      <c r="L28" s="56"/>
      <c r="M28" s="56"/>
      <c r="N28" s="56"/>
      <c r="O28" s="56"/>
      <c r="P28" s="56"/>
      <c r="Q28" s="79">
        <f t="shared" si="7"/>
        <v>41812</v>
      </c>
      <c r="T28" s="85"/>
      <c r="U28" s="86"/>
      <c r="V28" s="86"/>
      <c r="W28" s="86"/>
      <c r="X28" s="86"/>
      <c r="Y28" s="87"/>
    </row>
    <row r="29" spans="1:25">
      <c r="A29" s="9">
        <v>13</v>
      </c>
      <c r="B29" s="70">
        <v>41767</v>
      </c>
      <c r="C29" s="10" t="str">
        <f t="shared" si="0"/>
        <v/>
      </c>
      <c r="D29" s="11" t="str">
        <f t="shared" si="1"/>
        <v/>
      </c>
      <c r="E29" s="12"/>
      <c r="F29" s="73">
        <f t="shared" si="5"/>
        <v>41785</v>
      </c>
      <c r="G29" s="56"/>
      <c r="H29" s="56"/>
      <c r="I29" s="76">
        <f t="shared" si="6"/>
        <v>41791</v>
      </c>
      <c r="J29" s="56"/>
      <c r="K29" s="56"/>
      <c r="L29" s="56"/>
      <c r="M29" s="56"/>
      <c r="N29" s="56"/>
      <c r="O29" s="56"/>
      <c r="P29" s="56"/>
      <c r="Q29" s="79">
        <f t="shared" si="7"/>
        <v>41813</v>
      </c>
      <c r="T29" s="85"/>
      <c r="U29" s="86"/>
      <c r="V29" s="86"/>
      <c r="W29" s="86"/>
      <c r="X29" s="86"/>
      <c r="Y29" s="87"/>
    </row>
    <row r="30" spans="1:25">
      <c r="A30" s="9">
        <v>25</v>
      </c>
      <c r="B30" s="70">
        <v>41769</v>
      </c>
      <c r="C30" s="10" t="str">
        <f t="shared" si="0"/>
        <v/>
      </c>
      <c r="D30" s="11" t="str">
        <f t="shared" si="1"/>
        <v/>
      </c>
      <c r="E30" s="12"/>
      <c r="F30" s="73">
        <f t="shared" si="5"/>
        <v>41787</v>
      </c>
      <c r="G30" s="56"/>
      <c r="H30" s="56"/>
      <c r="I30" s="76">
        <f t="shared" si="6"/>
        <v>41793</v>
      </c>
      <c r="J30" s="56"/>
      <c r="K30" s="56"/>
      <c r="L30" s="56"/>
      <c r="M30" s="56"/>
      <c r="N30" s="56"/>
      <c r="O30" s="56"/>
      <c r="P30" s="56"/>
      <c r="Q30" s="79">
        <f t="shared" si="7"/>
        <v>41815</v>
      </c>
      <c r="T30" s="88"/>
      <c r="U30" s="89"/>
      <c r="V30" s="89"/>
      <c r="W30" s="89"/>
      <c r="X30" s="89"/>
      <c r="Y30" s="90"/>
    </row>
    <row r="31" spans="1:25">
      <c r="A31" s="9">
        <v>18</v>
      </c>
      <c r="B31" s="70">
        <v>41770</v>
      </c>
      <c r="C31" s="10" t="str">
        <f t="shared" si="0"/>
        <v/>
      </c>
      <c r="D31" s="11" t="str">
        <f t="shared" si="1"/>
        <v/>
      </c>
      <c r="E31" s="12"/>
      <c r="F31" s="73">
        <f t="shared" si="5"/>
        <v>41788</v>
      </c>
      <c r="G31" s="56"/>
      <c r="H31" s="56"/>
      <c r="I31" s="76">
        <f t="shared" si="6"/>
        <v>41794</v>
      </c>
      <c r="J31" s="56"/>
      <c r="K31" s="56"/>
      <c r="L31" s="56"/>
      <c r="M31" s="56"/>
      <c r="N31" s="56"/>
      <c r="O31" s="56"/>
      <c r="P31" s="56"/>
      <c r="Q31" s="79">
        <f t="shared" si="7"/>
        <v>41816</v>
      </c>
    </row>
    <row r="32" spans="1:25">
      <c r="A32" s="9">
        <v>32</v>
      </c>
      <c r="B32" s="70">
        <v>41771</v>
      </c>
      <c r="C32" s="10" t="str">
        <f t="shared" si="0"/>
        <v/>
      </c>
      <c r="D32" s="11" t="str">
        <f t="shared" si="1"/>
        <v/>
      </c>
      <c r="E32" s="12"/>
      <c r="F32" s="73">
        <f t="shared" si="5"/>
        <v>41789</v>
      </c>
      <c r="G32" s="56"/>
      <c r="H32" s="56"/>
      <c r="I32" s="76">
        <f t="shared" si="6"/>
        <v>41795</v>
      </c>
      <c r="J32" s="56"/>
      <c r="K32" s="56"/>
      <c r="L32" s="56"/>
      <c r="M32" s="56"/>
      <c r="N32" s="56"/>
      <c r="O32" s="56"/>
      <c r="P32" s="56"/>
      <c r="Q32" s="79">
        <f t="shared" si="7"/>
        <v>41817</v>
      </c>
    </row>
    <row r="33" spans="1:17">
      <c r="A33" s="9">
        <v>6</v>
      </c>
      <c r="B33" s="70">
        <v>41772</v>
      </c>
      <c r="C33" s="10" t="str">
        <f t="shared" si="0"/>
        <v/>
      </c>
      <c r="D33" s="11" t="str">
        <f t="shared" si="1"/>
        <v/>
      </c>
      <c r="E33" s="12"/>
      <c r="F33" s="73">
        <f t="shared" si="5"/>
        <v>41790</v>
      </c>
      <c r="G33" s="56"/>
      <c r="H33" s="56"/>
      <c r="I33" s="76">
        <f t="shared" si="6"/>
        <v>41796</v>
      </c>
      <c r="J33" s="56"/>
      <c r="K33" s="56"/>
      <c r="L33" s="56"/>
      <c r="M33" s="56"/>
      <c r="N33" s="56"/>
      <c r="O33" s="56"/>
      <c r="P33" s="56"/>
      <c r="Q33" s="79">
        <f t="shared" si="7"/>
        <v>41818</v>
      </c>
    </row>
    <row r="34" spans="1:17">
      <c r="A34" s="9">
        <v>29</v>
      </c>
      <c r="B34" s="70">
        <v>41774</v>
      </c>
      <c r="C34" s="10" t="str">
        <f t="shared" si="0"/>
        <v/>
      </c>
      <c r="D34" s="11" t="str">
        <f t="shared" si="1"/>
        <v/>
      </c>
      <c r="E34" s="12"/>
      <c r="F34" s="73">
        <f t="shared" si="5"/>
        <v>41792</v>
      </c>
      <c r="G34" s="56"/>
      <c r="H34" s="56"/>
      <c r="I34" s="76">
        <f t="shared" si="6"/>
        <v>41798</v>
      </c>
      <c r="J34" s="56"/>
      <c r="K34" s="56"/>
      <c r="L34" s="56"/>
      <c r="M34" s="56"/>
      <c r="N34" s="56"/>
      <c r="O34" s="56"/>
      <c r="P34" s="56"/>
      <c r="Q34" s="79">
        <f t="shared" si="7"/>
        <v>41820</v>
      </c>
    </row>
    <row r="35" spans="1:17">
      <c r="A35" s="9">
        <v>8</v>
      </c>
      <c r="B35" s="70">
        <v>41774</v>
      </c>
      <c r="C35" s="10" t="str">
        <f t="shared" si="0"/>
        <v/>
      </c>
      <c r="D35" s="11" t="str">
        <f t="shared" si="1"/>
        <v/>
      </c>
      <c r="E35" s="12"/>
      <c r="F35" s="73">
        <f t="shared" si="5"/>
        <v>41792</v>
      </c>
      <c r="G35" s="56"/>
      <c r="H35" s="56"/>
      <c r="I35" s="76">
        <f t="shared" si="6"/>
        <v>41798</v>
      </c>
      <c r="J35" s="56"/>
      <c r="K35" s="56"/>
      <c r="L35" s="56"/>
      <c r="M35" s="56"/>
      <c r="N35" s="56"/>
      <c r="O35" s="56"/>
      <c r="P35" s="56"/>
      <c r="Q35" s="79">
        <f t="shared" si="7"/>
        <v>41820</v>
      </c>
    </row>
    <row r="36" spans="1:17">
      <c r="A36" s="9">
        <v>14</v>
      </c>
      <c r="B36" s="70">
        <v>41775</v>
      </c>
      <c r="C36" s="10" t="str">
        <f>IF(B36="?","?",IF(M36="","",IF(M36&gt;=0,B36+30,"")))</f>
        <v/>
      </c>
      <c r="D36" s="11" t="str">
        <f>TEXT(C36,"jjj")</f>
        <v/>
      </c>
      <c r="E36" s="12"/>
      <c r="F36" s="73">
        <f t="shared" si="5"/>
        <v>41793</v>
      </c>
      <c r="G36" s="56"/>
      <c r="H36" s="56"/>
      <c r="I36" s="76">
        <f t="shared" si="6"/>
        <v>41799</v>
      </c>
      <c r="J36" s="56"/>
      <c r="K36" s="56"/>
      <c r="L36" s="56"/>
      <c r="M36" s="56"/>
      <c r="N36" s="56"/>
      <c r="O36" s="56"/>
      <c r="P36" s="56"/>
      <c r="Q36" s="79">
        <f t="shared" si="7"/>
        <v>41821</v>
      </c>
    </row>
    <row r="37" spans="1:17">
      <c r="A37" s="9">
        <v>2</v>
      </c>
      <c r="B37" s="70">
        <v>41777</v>
      </c>
      <c r="C37" s="10" t="str">
        <f>IF(B37="?","?",IF(M37="","",IF(M37&gt;=0,B37+30,"")))</f>
        <v/>
      </c>
      <c r="D37" s="11" t="str">
        <f>TEXT(C37,"jjj")</f>
        <v/>
      </c>
      <c r="E37" s="12"/>
      <c r="F37" s="73">
        <f t="shared" si="5"/>
        <v>41795</v>
      </c>
      <c r="G37" s="56"/>
      <c r="H37" s="56"/>
      <c r="I37" s="76">
        <f t="shared" si="6"/>
        <v>41801</v>
      </c>
      <c r="J37" s="56"/>
      <c r="K37" s="56"/>
      <c r="L37" s="56"/>
      <c r="M37" s="56"/>
      <c r="N37" s="56"/>
      <c r="O37" s="56"/>
      <c r="P37" s="56"/>
      <c r="Q37" s="79">
        <f t="shared" si="7"/>
        <v>41823</v>
      </c>
    </row>
  </sheetData>
  <mergeCells count="2">
    <mergeCell ref="A1:F6"/>
    <mergeCell ref="T16:Y30"/>
  </mergeCells>
  <phoneticPr fontId="7" type="noConversion"/>
  <conditionalFormatting sqref="B8:B37">
    <cfRule type="expression" dxfId="15" priority="18">
      <formula>IF(A8="","",WEEKDAY($B8,2)&gt;5)</formula>
    </cfRule>
  </conditionalFormatting>
  <conditionalFormatting sqref="C8:C37">
    <cfRule type="cellIs" dxfId="14" priority="14" operator="lessThan">
      <formula>TODAY()-6</formula>
    </cfRule>
    <cfRule type="cellIs" dxfId="13" priority="15" stopIfTrue="1" operator="between">
      <formula>TODAY()</formula>
      <formula>TODAY()-6</formula>
    </cfRule>
    <cfRule type="cellIs" dxfId="12" priority="16" stopIfTrue="1" operator="equal">
      <formula>TODAY()+1</formula>
    </cfRule>
  </conditionalFormatting>
  <conditionalFormatting sqref="D8:D37">
    <cfRule type="expression" dxfId="11" priority="13">
      <formula>WEEKDAY($D8,2)&gt;5</formula>
    </cfRule>
  </conditionalFormatting>
  <conditionalFormatting sqref="C8:D37">
    <cfRule type="expression" dxfId="10" priority="12">
      <formula>WEEKDAY($C8,2)&gt;5</formula>
    </cfRule>
  </conditionalFormatting>
  <conditionalFormatting sqref="F8:F37">
    <cfRule type="expression" dxfId="9" priority="4" stopIfTrue="1">
      <formula>IF(A8="","",WEEKDAY($F8,2)&gt;5)</formula>
    </cfRule>
  </conditionalFormatting>
  <conditionalFormatting sqref="I8:I37">
    <cfRule type="expression" dxfId="8" priority="2" stopIfTrue="1">
      <formula>IF(A8="","",WEEKDAY($I8,2)&gt;5)</formula>
    </cfRule>
  </conditionalFormatting>
  <conditionalFormatting sqref="Q8:Q37">
    <cfRule type="expression" dxfId="7" priority="1" stopIfTrue="1">
      <formula>IF(A8="","",WEEKDAY($Q8,2)&gt;5)</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2"/>
  <dimension ref="A1:K29"/>
  <sheetViews>
    <sheetView workbookViewId="0">
      <selection activeCell="C23" sqref="C23"/>
    </sheetView>
  </sheetViews>
  <sheetFormatPr baseColWidth="10" defaultRowHeight="12.75"/>
  <sheetData>
    <row r="1" spans="1:8">
      <c r="A1" s="26"/>
      <c r="B1" s="27" t="s">
        <v>36</v>
      </c>
      <c r="C1" s="28" t="s">
        <v>37</v>
      </c>
    </row>
    <row r="2" spans="1:8">
      <c r="A2" s="29" t="s">
        <v>38</v>
      </c>
      <c r="B2" s="15">
        <v>500</v>
      </c>
      <c r="C2" s="30">
        <v>300</v>
      </c>
    </row>
    <row r="3" spans="1:8">
      <c r="A3" s="29" t="s">
        <v>39</v>
      </c>
      <c r="B3" s="15">
        <v>10</v>
      </c>
      <c r="C3" s="30">
        <v>15</v>
      </c>
    </row>
    <row r="4" spans="1:8">
      <c r="A4" s="29"/>
      <c r="B4" s="15"/>
      <c r="C4" s="30"/>
      <c r="H4" s="21" t="s">
        <v>29</v>
      </c>
    </row>
    <row r="5" spans="1:8">
      <c r="A5" s="29" t="s">
        <v>40</v>
      </c>
      <c r="B5" s="15">
        <f>SUM(B2:C2*B3:C3)</f>
        <v>5000</v>
      </c>
      <c r="C5" s="30"/>
      <c r="H5" s="22"/>
    </row>
    <row r="6" spans="1:8" ht="15" thickBot="1">
      <c r="A6" s="31"/>
      <c r="B6" s="32" t="s">
        <v>41</v>
      </c>
      <c r="C6" s="33"/>
      <c r="H6" s="23" t="s">
        <v>30</v>
      </c>
    </row>
    <row r="7" spans="1:8" ht="14.25">
      <c r="H7" s="23" t="s">
        <v>31</v>
      </c>
    </row>
    <row r="8" spans="1:8">
      <c r="H8" s="24"/>
    </row>
    <row r="9" spans="1:8" ht="14.25">
      <c r="H9" s="25" t="s">
        <v>32</v>
      </c>
    </row>
    <row r="10" spans="1:8" ht="14.25">
      <c r="H10" s="25"/>
    </row>
    <row r="11" spans="1:8" ht="14.25">
      <c r="H11" s="25"/>
    </row>
    <row r="12" spans="1:8">
      <c r="H12" s="24"/>
    </row>
    <row r="13" spans="1:8" ht="14.25">
      <c r="H13" s="25" t="s">
        <v>33</v>
      </c>
    </row>
    <row r="14" spans="1:8">
      <c r="H14" s="24"/>
    </row>
    <row r="15" spans="1:8" ht="14.25">
      <c r="H15" s="25" t="s">
        <v>34</v>
      </c>
    </row>
    <row r="16" spans="1:8">
      <c r="H16" s="22"/>
    </row>
    <row r="17" spans="1:11" ht="14.25">
      <c r="H17" s="23" t="s">
        <v>35</v>
      </c>
    </row>
    <row r="20" spans="1:11" ht="13.5" thickBot="1"/>
    <row r="21" spans="1:11">
      <c r="A21" s="97">
        <v>23</v>
      </c>
      <c r="C21" t="s">
        <v>45</v>
      </c>
    </row>
    <row r="22" spans="1:11" ht="13.5" thickBot="1">
      <c r="A22" s="103"/>
    </row>
    <row r="23" spans="1:11">
      <c r="C23" s="45">
        <f t="array" ref="C23">IF(COUNTIF(nichée!$A$8:$A$250,$A21)&gt;=COLUMN()-2,SMALL(IF((nichée!$A$8:$A$250='Recapitulatif des naissances'!$A46)*(nichée!$B$8:$B$250&lt;&gt;""),nichée!$B$8:$B$250),COLUMN()-2),"")</f>
        <v>41735</v>
      </c>
    </row>
    <row r="24" spans="1:11" ht="13.5" thickBot="1"/>
    <row r="25" spans="1:11" ht="13.5" thickBot="1">
      <c r="D25" s="93" t="s">
        <v>42</v>
      </c>
      <c r="E25" s="94"/>
      <c r="F25" s="94"/>
      <c r="G25" s="94"/>
      <c r="H25" s="94"/>
      <c r="I25" s="94"/>
      <c r="J25" s="94"/>
      <c r="K25" s="95"/>
    </row>
    <row r="28" spans="1:11" ht="13.5" thickBot="1"/>
    <row r="29" spans="1:11" ht="13.5" thickBot="1">
      <c r="E29" s="44" t="s">
        <v>43</v>
      </c>
    </row>
  </sheetData>
  <mergeCells count="2">
    <mergeCell ref="A21:A22"/>
    <mergeCell ref="D25:K25"/>
  </mergeCells>
  <phoneticPr fontId="7" type="noConversion"/>
  <conditionalFormatting sqref="C23">
    <cfRule type="cellIs" dxfId="6" priority="1" stopIfTrue="1" operator="equal">
      <formula>"vide"</formula>
    </cfRule>
    <cfRule type="expression" dxfId="5" priority="2" stopIfTrue="1">
      <formula>LEN(TRIM(C23))=0</formula>
    </cfRule>
  </conditionalFormatting>
  <hyperlinks>
    <hyperlink ref="E29" location="'Recapitulatif des naissances'!A73:A80" display="voir aussi "/>
  </hyperlink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sheetPr codeName="Feuil4"/>
  <dimension ref="A1:AD34"/>
  <sheetViews>
    <sheetView tabSelected="1" workbookViewId="0">
      <selection activeCell="J30" sqref="J30"/>
    </sheetView>
  </sheetViews>
  <sheetFormatPr baseColWidth="10" defaultRowHeight="12.75"/>
  <cols>
    <col min="1" max="1" width="10.5703125" bestFit="1" customWidth="1"/>
    <col min="2" max="2" width="3.5703125" bestFit="1" customWidth="1"/>
    <col min="3" max="3" width="6.5703125" bestFit="1" customWidth="1"/>
    <col min="4" max="4" width="3.5703125" bestFit="1" customWidth="1"/>
    <col min="5" max="7" width="6.5703125" bestFit="1" customWidth="1"/>
    <col min="8" max="8" width="3.5703125" bestFit="1" customWidth="1"/>
    <col min="9" max="9" width="6.5703125" bestFit="1" customWidth="1"/>
    <col min="10" max="10" width="3.5703125" bestFit="1" customWidth="1"/>
    <col min="11" max="13" width="6.5703125" bestFit="1" customWidth="1"/>
    <col min="14" max="14" width="3.5703125" bestFit="1" customWidth="1"/>
    <col min="15" max="15" width="6.5703125" bestFit="1" customWidth="1"/>
    <col min="16" max="16" width="3.5703125" bestFit="1" customWidth="1"/>
    <col min="17" max="19" width="6.5703125" bestFit="1" customWidth="1"/>
    <col min="20" max="20" width="3.5703125" bestFit="1" customWidth="1"/>
    <col min="21" max="21" width="6.5703125" bestFit="1" customWidth="1"/>
    <col min="22" max="22" width="3.5703125" bestFit="1" customWidth="1"/>
    <col min="23" max="25" width="6.5703125" bestFit="1" customWidth="1"/>
    <col min="26" max="26" width="3.5703125" bestFit="1" customWidth="1"/>
    <col min="27" max="27" width="6.5703125" bestFit="1" customWidth="1"/>
    <col min="28" max="28" width="3.5703125" bestFit="1" customWidth="1"/>
    <col min="29" max="31" width="6.5703125" bestFit="1" customWidth="1"/>
    <col min="32" max="32" width="3.5703125" bestFit="1" customWidth="1"/>
    <col min="33" max="33" width="6.5703125" bestFit="1" customWidth="1"/>
    <col min="34" max="34" width="3.5703125" bestFit="1" customWidth="1"/>
    <col min="35" max="37" width="6.5703125" bestFit="1" customWidth="1"/>
    <col min="38" max="38" width="3.5703125" bestFit="1" customWidth="1"/>
    <col min="39" max="39" width="6.5703125" bestFit="1" customWidth="1"/>
    <col min="40" max="40" width="3.5703125" bestFit="1" customWidth="1"/>
    <col min="41" max="43" width="6.5703125" bestFit="1" customWidth="1"/>
    <col min="44" max="44" width="3.5703125" bestFit="1" customWidth="1"/>
    <col min="45" max="45" width="6.5703125" bestFit="1" customWidth="1"/>
    <col min="46" max="46" width="3.5703125" bestFit="1" customWidth="1"/>
    <col min="47" max="49" width="6.5703125" bestFit="1" customWidth="1"/>
    <col min="50" max="50" width="3.5703125" bestFit="1" customWidth="1"/>
    <col min="51" max="51" width="6.5703125" bestFit="1" customWidth="1"/>
    <col min="52" max="52" width="3.5703125" bestFit="1" customWidth="1"/>
    <col min="53" max="55" width="6.5703125" bestFit="1" customWidth="1"/>
    <col min="56" max="56" width="3.5703125" bestFit="1" customWidth="1"/>
    <col min="57" max="57" width="6.5703125" bestFit="1" customWidth="1"/>
    <col min="58" max="58" width="3.5703125" bestFit="1" customWidth="1"/>
    <col min="59" max="60" width="6.5703125" bestFit="1" customWidth="1"/>
  </cols>
  <sheetData>
    <row r="1" spans="1:30" ht="13.5" thickBot="1">
      <c r="A1" s="134">
        <v>23</v>
      </c>
      <c r="B1" s="135"/>
      <c r="C1" s="135"/>
      <c r="D1" s="135"/>
      <c r="E1" s="135"/>
      <c r="F1" s="136"/>
      <c r="G1" s="134">
        <v>13</v>
      </c>
      <c r="H1" s="135"/>
      <c r="I1" s="135"/>
      <c r="J1" s="135"/>
      <c r="K1" s="135"/>
      <c r="L1" s="136"/>
      <c r="M1" s="134">
        <v>25</v>
      </c>
      <c r="N1" s="135"/>
      <c r="O1" s="135"/>
      <c r="P1" s="135"/>
      <c r="Q1" s="135"/>
      <c r="R1" s="136"/>
      <c r="S1" s="134">
        <v>18</v>
      </c>
      <c r="T1" s="135"/>
      <c r="U1" s="135"/>
      <c r="V1" s="135"/>
      <c r="W1" s="135"/>
      <c r="X1" s="136"/>
      <c r="Y1" s="134">
        <v>32</v>
      </c>
      <c r="Z1" s="135"/>
      <c r="AA1" s="135"/>
      <c r="AB1" s="135"/>
      <c r="AC1" s="135"/>
      <c r="AD1" s="136"/>
    </row>
    <row r="2" spans="1:30">
      <c r="A2" s="48" t="s">
        <v>50</v>
      </c>
      <c r="B2" s="49" t="s">
        <v>51</v>
      </c>
      <c r="C2" s="49" t="s">
        <v>52</v>
      </c>
      <c r="D2" s="49" t="s">
        <v>51</v>
      </c>
      <c r="E2" s="49" t="s">
        <v>53</v>
      </c>
      <c r="F2" s="50" t="s">
        <v>54</v>
      </c>
      <c r="G2" s="48" t="s">
        <v>50</v>
      </c>
      <c r="H2" s="49" t="s">
        <v>51</v>
      </c>
      <c r="I2" s="49" t="s">
        <v>52</v>
      </c>
      <c r="J2" s="49" t="s">
        <v>51</v>
      </c>
      <c r="K2" s="49" t="s">
        <v>53</v>
      </c>
      <c r="L2" s="50" t="s">
        <v>54</v>
      </c>
      <c r="M2" s="48" t="s">
        <v>50</v>
      </c>
      <c r="N2" s="49" t="s">
        <v>51</v>
      </c>
      <c r="O2" s="49" t="s">
        <v>52</v>
      </c>
      <c r="P2" s="49" t="s">
        <v>51</v>
      </c>
      <c r="Q2" s="49" t="s">
        <v>53</v>
      </c>
      <c r="R2" s="50" t="s">
        <v>54</v>
      </c>
      <c r="S2" s="48" t="s">
        <v>50</v>
      </c>
      <c r="T2" s="49" t="s">
        <v>51</v>
      </c>
      <c r="U2" s="49" t="s">
        <v>52</v>
      </c>
      <c r="V2" s="49" t="s">
        <v>51</v>
      </c>
      <c r="W2" s="49" t="s">
        <v>53</v>
      </c>
      <c r="X2" s="50" t="s">
        <v>54</v>
      </c>
      <c r="Y2" s="48" t="s">
        <v>50</v>
      </c>
      <c r="Z2" s="49" t="s">
        <v>51</v>
      </c>
      <c r="AA2" s="49" t="s">
        <v>52</v>
      </c>
      <c r="AB2" s="49" t="s">
        <v>51</v>
      </c>
      <c r="AC2" s="49" t="s">
        <v>53</v>
      </c>
      <c r="AD2" s="50" t="s">
        <v>54</v>
      </c>
    </row>
    <row r="3" spans="1:30">
      <c r="A3" s="63" t="e">
        <f t="array" ref="A3">IF(COUNTIF(nichée!$A$8:$A$250,$A1)&gt;=COLUMN()-2,SMALL(IF((nichée!$A$8:$A$250=Ponte!$A1)*(nichée!$B$8:$B$250&lt;&gt;""),nichée!$B$8:$B$250),COLUMN()-2),"")</f>
        <v>#NUM!</v>
      </c>
      <c r="B3" s="17"/>
      <c r="C3" s="65" t="s">
        <v>55</v>
      </c>
      <c r="D3" s="17"/>
      <c r="E3" s="66" t="s">
        <v>56</v>
      </c>
      <c r="F3" s="67" t="s">
        <v>57</v>
      </c>
      <c r="G3" s="64" t="str">
        <f t="array" ref="G3">IF(COUNTIF(nichée!$A$8:$A$250,$G1)&gt;=COLUMN()-2,SMALL(IF((nichée!$A$8:$A$250=Ponte!$G1)*(nichée!$B$8:$B$250&lt;&gt;""),nichée!$B$8:$B$250),COLUMN()-2),"")</f>
        <v/>
      </c>
      <c r="H3" s="17"/>
      <c r="I3" s="65"/>
      <c r="J3" s="17"/>
      <c r="K3" s="66"/>
      <c r="L3" s="67"/>
      <c r="M3" s="64" t="str">
        <f t="array" ref="M3">IF(COUNTIF(nichée!$A$8:$A$250,$M1)&gt;=COLUMN()-2,SMALL(IF((nichée!$A$8:$A$250=Ponte!$M1)*(nichée!$B$8:$B$250&lt;&gt;""),nichée!$B$8:$B$250),COLUMN()-2),"")</f>
        <v/>
      </c>
      <c r="N3" s="17"/>
      <c r="O3" s="65"/>
      <c r="P3" s="17"/>
      <c r="Q3" s="66"/>
      <c r="R3" s="67"/>
      <c r="S3" s="64" t="str">
        <f t="array" ref="S3">IF(COUNTIF(nichée!$A$8:$A$250,$S1)&gt;=COLUMN()-2,SMALL(IF((nichée!$A$8:$A$250=Ponte!$S1)*(nichée!$B$8:$B$250&lt;&gt;""),nichée!$B$8:$B$250),COLUMN()-2),"")</f>
        <v/>
      </c>
      <c r="T3" s="17"/>
      <c r="U3" s="65"/>
      <c r="V3" s="17"/>
      <c r="W3" s="66"/>
      <c r="X3" s="67"/>
      <c r="Y3" s="64" t="str">
        <f t="array" ref="Y3">IF(COUNTIF(nichée!$A$8:$A$250,$Y1)&gt;=COLUMN()-2,SMALL(IF((nichée!$A$8:$A$250=Ponte!$Y1)*(nichée!$B$8:$B$250&lt;&gt;""),nichée!$B$8:$B$250),COLUMN()-2),"")</f>
        <v/>
      </c>
      <c r="Z3" s="17"/>
      <c r="AA3" s="65"/>
      <c r="AB3" s="17"/>
      <c r="AC3" s="66"/>
      <c r="AD3" s="67"/>
    </row>
    <row r="4" spans="1:30">
      <c r="A4" s="51"/>
      <c r="B4" s="17"/>
      <c r="C4" s="17"/>
      <c r="D4" s="17"/>
      <c r="E4" s="17"/>
      <c r="F4" s="52"/>
      <c r="G4" s="51"/>
      <c r="H4" s="17"/>
      <c r="I4" s="17"/>
      <c r="J4" s="17"/>
      <c r="K4" s="17"/>
      <c r="L4" s="52"/>
      <c r="M4" s="51"/>
      <c r="N4" s="17"/>
      <c r="O4" s="17"/>
      <c r="P4" s="17"/>
      <c r="Q4" s="17"/>
      <c r="R4" s="52"/>
      <c r="S4" s="51"/>
      <c r="T4" s="17"/>
      <c r="U4" s="17"/>
      <c r="V4" s="17"/>
      <c r="W4" s="17"/>
      <c r="X4" s="52"/>
      <c r="Y4" s="51"/>
      <c r="Z4" s="17"/>
      <c r="AA4" s="17"/>
      <c r="AB4" s="17"/>
      <c r="AC4" s="17"/>
      <c r="AD4" s="52"/>
    </row>
    <row r="5" spans="1:30">
      <c r="A5" s="51"/>
      <c r="B5" s="17"/>
      <c r="C5" s="17"/>
      <c r="D5" s="17"/>
      <c r="E5" s="17"/>
      <c r="F5" s="52"/>
      <c r="G5" s="51"/>
      <c r="H5" s="17"/>
      <c r="I5" s="17"/>
      <c r="J5" s="17"/>
      <c r="K5" s="17"/>
      <c r="L5" s="52"/>
      <c r="M5" s="51"/>
      <c r="N5" s="17"/>
      <c r="O5" s="17"/>
      <c r="P5" s="17"/>
      <c r="Q5" s="17"/>
      <c r="R5" s="52"/>
      <c r="S5" s="51"/>
      <c r="T5" s="17"/>
      <c r="U5" s="17"/>
      <c r="V5" s="17"/>
      <c r="W5" s="17"/>
      <c r="X5" s="52"/>
      <c r="Y5" s="51"/>
      <c r="Z5" s="17"/>
      <c r="AA5" s="17"/>
      <c r="AB5" s="17"/>
      <c r="AC5" s="17"/>
      <c r="AD5" s="52"/>
    </row>
    <row r="6" spans="1:30">
      <c r="A6" s="51"/>
      <c r="B6" s="17"/>
      <c r="C6" s="17"/>
      <c r="D6" s="17"/>
      <c r="E6" s="17"/>
      <c r="F6" s="52"/>
      <c r="G6" s="51"/>
      <c r="H6" s="17"/>
      <c r="I6" s="17"/>
      <c r="J6" s="17"/>
      <c r="K6" s="17"/>
      <c r="L6" s="52"/>
      <c r="M6" s="51"/>
      <c r="N6" s="17"/>
      <c r="O6" s="17"/>
      <c r="P6" s="17"/>
      <c r="Q6" s="17"/>
      <c r="R6" s="52"/>
      <c r="S6" s="51"/>
      <c r="T6" s="17"/>
      <c r="U6" s="17"/>
      <c r="V6" s="17"/>
      <c r="W6" s="17"/>
      <c r="X6" s="52"/>
      <c r="Y6" s="51"/>
      <c r="Z6" s="17"/>
      <c r="AA6" s="17"/>
      <c r="AB6" s="17"/>
      <c r="AC6" s="17"/>
      <c r="AD6" s="52"/>
    </row>
    <row r="7" spans="1:30">
      <c r="A7" s="51"/>
      <c r="B7" s="17"/>
      <c r="C7" s="17"/>
      <c r="D7" s="17"/>
      <c r="E7" s="17"/>
      <c r="F7" s="52"/>
      <c r="G7" s="51"/>
      <c r="H7" s="17"/>
      <c r="I7" s="17"/>
      <c r="J7" s="17"/>
      <c r="K7" s="17"/>
      <c r="L7" s="52"/>
      <c r="M7" s="51"/>
      <c r="N7" s="17"/>
      <c r="O7" s="17"/>
      <c r="P7" s="17"/>
      <c r="Q7" s="17"/>
      <c r="R7" s="52"/>
      <c r="S7" s="51"/>
      <c r="T7" s="17"/>
      <c r="U7" s="17"/>
      <c r="V7" s="17"/>
      <c r="W7" s="17"/>
      <c r="X7" s="52"/>
      <c r="Y7" s="51"/>
      <c r="Z7" s="17"/>
      <c r="AA7" s="17"/>
      <c r="AB7" s="17"/>
      <c r="AC7" s="17"/>
      <c r="AD7" s="52"/>
    </row>
    <row r="8" spans="1:30">
      <c r="A8" s="51"/>
      <c r="B8" s="17"/>
      <c r="C8" s="17"/>
      <c r="D8" s="17"/>
      <c r="E8" s="17"/>
      <c r="F8" s="52"/>
      <c r="G8" s="51"/>
      <c r="H8" s="17"/>
      <c r="I8" s="17"/>
      <c r="J8" s="17"/>
      <c r="K8" s="17"/>
      <c r="L8" s="52"/>
      <c r="M8" s="51"/>
      <c r="N8" s="17"/>
      <c r="O8" s="17"/>
      <c r="P8" s="17"/>
      <c r="Q8" s="17"/>
      <c r="R8" s="52"/>
      <c r="S8" s="51"/>
      <c r="T8" s="17"/>
      <c r="U8" s="17"/>
      <c r="V8" s="17"/>
      <c r="W8" s="17"/>
      <c r="X8" s="52"/>
      <c r="Y8" s="51"/>
      <c r="Z8" s="17"/>
      <c r="AA8" s="17"/>
      <c r="AB8" s="17"/>
      <c r="AC8" s="17"/>
      <c r="AD8" s="52"/>
    </row>
    <row r="9" spans="1:30">
      <c r="A9" s="51"/>
      <c r="B9" s="17"/>
      <c r="C9" s="17"/>
      <c r="D9" s="17"/>
      <c r="E9" s="17"/>
      <c r="F9" s="52"/>
      <c r="G9" s="51"/>
      <c r="H9" s="17"/>
      <c r="I9" s="17"/>
      <c r="J9" s="17"/>
      <c r="K9" s="17"/>
      <c r="L9" s="52"/>
      <c r="M9" s="51"/>
      <c r="N9" s="17"/>
      <c r="O9" s="17"/>
      <c r="P9" s="17"/>
      <c r="Q9" s="17"/>
      <c r="R9" s="52"/>
      <c r="S9" s="51"/>
      <c r="T9" s="17"/>
      <c r="U9" s="17"/>
      <c r="V9" s="17"/>
      <c r="W9" s="17"/>
      <c r="X9" s="52"/>
      <c r="Y9" s="51"/>
      <c r="Z9" s="17"/>
      <c r="AA9" s="17"/>
      <c r="AB9" s="17"/>
      <c r="AC9" s="17"/>
      <c r="AD9" s="52"/>
    </row>
    <row r="10" spans="1:30" ht="13.5" thickBot="1">
      <c r="A10" s="53"/>
      <c r="B10" s="54"/>
      <c r="C10" s="54"/>
      <c r="D10" s="54"/>
      <c r="E10" s="54"/>
      <c r="F10" s="55"/>
      <c r="G10" s="53"/>
      <c r="H10" s="54"/>
      <c r="I10" s="54"/>
      <c r="J10" s="54"/>
      <c r="K10" s="54"/>
      <c r="L10" s="55"/>
      <c r="M10" s="53"/>
      <c r="N10" s="54"/>
      <c r="O10" s="54"/>
      <c r="P10" s="54"/>
      <c r="Q10" s="54"/>
      <c r="R10" s="55"/>
      <c r="S10" s="53"/>
      <c r="T10" s="54"/>
      <c r="U10" s="54"/>
      <c r="V10" s="54"/>
      <c r="W10" s="54"/>
      <c r="X10" s="55"/>
      <c r="Y10" s="53"/>
      <c r="Z10" s="54"/>
      <c r="AA10" s="54"/>
      <c r="AB10" s="54"/>
      <c r="AC10" s="54"/>
      <c r="AD10" s="55"/>
    </row>
    <row r="11" spans="1:30" ht="13.5" thickBot="1"/>
    <row r="12" spans="1:30" ht="13.5" thickBot="1">
      <c r="A12" s="134">
        <v>6</v>
      </c>
      <c r="B12" s="135"/>
      <c r="C12" s="135"/>
      <c r="D12" s="135"/>
      <c r="E12" s="135"/>
      <c r="F12" s="136"/>
      <c r="G12" s="134">
        <v>29</v>
      </c>
      <c r="H12" s="135"/>
      <c r="I12" s="135"/>
      <c r="J12" s="135"/>
      <c r="K12" s="135"/>
      <c r="L12" s="136"/>
      <c r="M12" s="134">
        <v>8</v>
      </c>
      <c r="N12" s="135"/>
      <c r="O12" s="135"/>
      <c r="P12" s="135"/>
      <c r="Q12" s="135"/>
      <c r="R12" s="136"/>
      <c r="S12" s="134">
        <v>2</v>
      </c>
      <c r="T12" s="135"/>
      <c r="U12" s="135"/>
      <c r="V12" s="135"/>
      <c r="W12" s="135"/>
      <c r="X12" s="136"/>
      <c r="Y12" s="134">
        <v>14</v>
      </c>
      <c r="Z12" s="135"/>
      <c r="AA12" s="135"/>
      <c r="AB12" s="135"/>
      <c r="AC12" s="135"/>
      <c r="AD12" s="136"/>
    </row>
    <row r="13" spans="1:30">
      <c r="A13" s="48" t="s">
        <v>50</v>
      </c>
      <c r="B13" s="49" t="s">
        <v>51</v>
      </c>
      <c r="C13" s="49" t="s">
        <v>52</v>
      </c>
      <c r="D13" s="49" t="s">
        <v>51</v>
      </c>
      <c r="E13" s="49" t="s">
        <v>53</v>
      </c>
      <c r="F13" s="50" t="s">
        <v>54</v>
      </c>
      <c r="G13" s="48" t="s">
        <v>50</v>
      </c>
      <c r="H13" s="49" t="s">
        <v>51</v>
      </c>
      <c r="I13" s="49" t="s">
        <v>52</v>
      </c>
      <c r="J13" s="49" t="s">
        <v>51</v>
      </c>
      <c r="K13" s="49" t="s">
        <v>53</v>
      </c>
      <c r="L13" s="50" t="s">
        <v>54</v>
      </c>
      <c r="M13" s="48" t="s">
        <v>50</v>
      </c>
      <c r="N13" s="49" t="s">
        <v>51</v>
      </c>
      <c r="O13" s="49" t="s">
        <v>52</v>
      </c>
      <c r="P13" s="49" t="s">
        <v>51</v>
      </c>
      <c r="Q13" s="49" t="s">
        <v>53</v>
      </c>
      <c r="R13" s="50" t="s">
        <v>54</v>
      </c>
      <c r="S13" s="48" t="s">
        <v>50</v>
      </c>
      <c r="T13" s="49" t="s">
        <v>51</v>
      </c>
      <c r="U13" s="49" t="s">
        <v>52</v>
      </c>
      <c r="V13" s="49" t="s">
        <v>51</v>
      </c>
      <c r="W13" s="49" t="s">
        <v>53</v>
      </c>
      <c r="X13" s="50" t="s">
        <v>54</v>
      </c>
      <c r="Y13" s="48" t="s">
        <v>50</v>
      </c>
      <c r="Z13" s="49" t="s">
        <v>51</v>
      </c>
      <c r="AA13" s="49" t="s">
        <v>52</v>
      </c>
      <c r="AB13" s="49" t="s">
        <v>51</v>
      </c>
      <c r="AC13" s="49" t="s">
        <v>53</v>
      </c>
      <c r="AD13" s="50" t="s">
        <v>54</v>
      </c>
    </row>
    <row r="14" spans="1:30">
      <c r="A14" s="64" t="e">
        <f t="array" ref="A14">IF(COUNTIF(nichée!$A$8:$A$250,$A12)&gt;=COLUMN()-2,SMALL(IF((nichée!$A$8:$A$250=Ponte!$A12)*(nichée!$B$8:$B$250&lt;&gt;""),nichée!$B$8:$B$250),COLUMN()-2),"")</f>
        <v>#NUM!</v>
      </c>
      <c r="B14" s="17"/>
      <c r="C14" s="65"/>
      <c r="D14" s="17"/>
      <c r="E14" s="66"/>
      <c r="F14" s="67"/>
      <c r="G14" s="64" t="str">
        <f t="array" ref="G14">IF(COUNTIF(nichée!$A$8:$A$250,$G12)&gt;=COLUMN()-2,SMALL(IF((nichée!$A$8:$A$250=Ponte!$G12)*(nichée!$B$8:$B$250&lt;&gt;""),nichée!$B$8:$B$250),COLUMN()-2),"")</f>
        <v/>
      </c>
      <c r="H14" s="17"/>
      <c r="I14" s="65"/>
      <c r="J14" s="17"/>
      <c r="K14" s="66"/>
      <c r="L14" s="67"/>
      <c r="M14" s="64" t="str">
        <f t="array" ref="M14">IF(COUNTIF(nichée!$A$8:$A$250,$M12)&gt;=COLUMN()-2,SMALL(IF((nichée!$A$8:$A$250=Ponte!$M12)*(nichée!$B$8:$B$250&lt;&gt;""),nichée!$B$8:$B$250),COLUMN()-2),"")</f>
        <v/>
      </c>
      <c r="N14" s="17"/>
      <c r="O14" s="65"/>
      <c r="P14" s="17"/>
      <c r="Q14" s="66"/>
      <c r="R14" s="67"/>
      <c r="S14" s="64" t="str">
        <f t="array" ref="S14">IF(COUNTIF(nichée!$A$8:$A$250,$S12)&gt;=COLUMN()-2,SMALL(IF((nichée!$A$8:$A$250=Ponte!$S12)*(nichée!$B$8:$B$250&lt;&gt;""),nichée!$B$8:$B$250),COLUMN()-2),"")</f>
        <v/>
      </c>
      <c r="T14" s="17"/>
      <c r="U14" s="65"/>
      <c r="V14" s="17"/>
      <c r="W14" s="66"/>
      <c r="X14" s="67"/>
      <c r="Y14" s="64" t="str">
        <f t="array" ref="Y14">IF(COUNTIF(nichée!$A$8:$A$250,$Y12)&gt;=COLUMN()-2,SMALL(IF((nichée!$A$8:$A$250=Ponte!$Y12)*(nichée!$B$8:$B$250&lt;&gt;""),nichée!$B$8:$B$250),COLUMN()-2),"")</f>
        <v/>
      </c>
      <c r="Z14" s="17"/>
      <c r="AA14" s="65"/>
      <c r="AB14" s="17"/>
      <c r="AC14" s="66"/>
      <c r="AD14" s="67"/>
    </row>
    <row r="15" spans="1:30">
      <c r="A15" s="51"/>
      <c r="B15" s="17"/>
      <c r="C15" s="17"/>
      <c r="D15" s="17"/>
      <c r="E15" s="17"/>
      <c r="F15" s="52"/>
      <c r="G15" s="51"/>
      <c r="H15" s="17"/>
      <c r="I15" s="17"/>
      <c r="J15" s="17"/>
      <c r="K15" s="17"/>
      <c r="L15" s="52"/>
      <c r="M15" s="51"/>
      <c r="N15" s="17"/>
      <c r="O15" s="17"/>
      <c r="P15" s="17"/>
      <c r="Q15" s="17"/>
      <c r="R15" s="52"/>
      <c r="S15" s="51"/>
      <c r="T15" s="17"/>
      <c r="U15" s="17"/>
      <c r="V15" s="17"/>
      <c r="W15" s="17"/>
      <c r="X15" s="52"/>
      <c r="Y15" s="51"/>
      <c r="Z15" s="17"/>
      <c r="AA15" s="17"/>
      <c r="AB15" s="17"/>
      <c r="AC15" s="17"/>
      <c r="AD15" s="52"/>
    </row>
    <row r="16" spans="1:30">
      <c r="A16" s="51"/>
      <c r="B16" s="17"/>
      <c r="C16" s="17"/>
      <c r="D16" s="17"/>
      <c r="E16" s="17"/>
      <c r="F16" s="52"/>
      <c r="G16" s="51"/>
      <c r="H16" s="17"/>
      <c r="I16" s="17"/>
      <c r="J16" s="17"/>
      <c r="K16" s="17"/>
      <c r="L16" s="52"/>
      <c r="M16" s="51"/>
      <c r="N16" s="17"/>
      <c r="O16" s="17"/>
      <c r="P16" s="17"/>
      <c r="Q16" s="17"/>
      <c r="R16" s="52"/>
      <c r="S16" s="51"/>
      <c r="T16" s="17"/>
      <c r="U16" s="17"/>
      <c r="V16" s="17"/>
      <c r="W16" s="17"/>
      <c r="X16" s="52"/>
      <c r="Y16" s="51"/>
      <c r="Z16" s="17"/>
      <c r="AA16" s="17"/>
      <c r="AB16" s="17"/>
      <c r="AC16" s="17"/>
      <c r="AD16" s="52"/>
    </row>
    <row r="17" spans="1:30">
      <c r="A17" s="51"/>
      <c r="B17" s="17"/>
      <c r="C17" s="17"/>
      <c r="D17" s="17"/>
      <c r="E17" s="17"/>
      <c r="F17" s="52"/>
      <c r="G17" s="51"/>
      <c r="H17" s="17"/>
      <c r="I17" s="17"/>
      <c r="J17" s="17"/>
      <c r="K17" s="17"/>
      <c r="L17" s="52"/>
      <c r="M17" s="51"/>
      <c r="N17" s="17"/>
      <c r="O17" s="17"/>
      <c r="P17" s="17"/>
      <c r="Q17" s="17"/>
      <c r="R17" s="52"/>
      <c r="S17" s="51"/>
      <c r="T17" s="17"/>
      <c r="U17" s="17"/>
      <c r="V17" s="17"/>
      <c r="W17" s="17"/>
      <c r="X17" s="52"/>
      <c r="Y17" s="51"/>
      <c r="Z17" s="17"/>
      <c r="AA17" s="17"/>
      <c r="AB17" s="17"/>
      <c r="AC17" s="17"/>
      <c r="AD17" s="52"/>
    </row>
    <row r="18" spans="1:30">
      <c r="A18" s="51"/>
      <c r="B18" s="17"/>
      <c r="C18" s="17"/>
      <c r="D18" s="17"/>
      <c r="E18" s="17"/>
      <c r="F18" s="52"/>
      <c r="G18" s="51"/>
      <c r="H18" s="17"/>
      <c r="I18" s="17"/>
      <c r="J18" s="17"/>
      <c r="K18" s="17"/>
      <c r="L18" s="52"/>
      <c r="M18" s="51"/>
      <c r="N18" s="17"/>
      <c r="O18" s="17"/>
      <c r="P18" s="17"/>
      <c r="Q18" s="17"/>
      <c r="R18" s="52"/>
      <c r="S18" s="51"/>
      <c r="T18" s="17"/>
      <c r="U18" s="17"/>
      <c r="V18" s="17"/>
      <c r="W18" s="17"/>
      <c r="X18" s="52"/>
      <c r="Y18" s="51"/>
      <c r="Z18" s="17"/>
      <c r="AA18" s="17"/>
      <c r="AB18" s="17"/>
      <c r="AC18" s="17"/>
      <c r="AD18" s="52"/>
    </row>
    <row r="19" spans="1:30">
      <c r="A19" s="51"/>
      <c r="B19" s="17"/>
      <c r="C19" s="17"/>
      <c r="D19" s="17"/>
      <c r="E19" s="17"/>
      <c r="F19" s="52"/>
      <c r="G19" s="51"/>
      <c r="H19" s="17"/>
      <c r="I19" s="17"/>
      <c r="J19" s="17"/>
      <c r="K19" s="17"/>
      <c r="L19" s="52"/>
      <c r="M19" s="51"/>
      <c r="N19" s="17"/>
      <c r="O19" s="17"/>
      <c r="P19" s="17"/>
      <c r="Q19" s="17"/>
      <c r="R19" s="52"/>
      <c r="S19" s="51"/>
      <c r="T19" s="17"/>
      <c r="U19" s="17"/>
      <c r="V19" s="17"/>
      <c r="W19" s="17"/>
      <c r="X19" s="52"/>
      <c r="Y19" s="51"/>
      <c r="Z19" s="17"/>
      <c r="AA19" s="17"/>
      <c r="AB19" s="17"/>
      <c r="AC19" s="17"/>
      <c r="AD19" s="52"/>
    </row>
    <row r="20" spans="1:30">
      <c r="A20" s="51"/>
      <c r="B20" s="17"/>
      <c r="C20" s="17"/>
      <c r="D20" s="17"/>
      <c r="E20" s="17"/>
      <c r="F20" s="52"/>
      <c r="G20" s="51"/>
      <c r="H20" s="17"/>
      <c r="I20" s="17"/>
      <c r="J20" s="17"/>
      <c r="K20" s="17"/>
      <c r="L20" s="52"/>
      <c r="M20" s="51"/>
      <c r="N20" s="17"/>
      <c r="O20" s="17"/>
      <c r="P20" s="17"/>
      <c r="Q20" s="17"/>
      <c r="R20" s="52"/>
      <c r="S20" s="51"/>
      <c r="T20" s="17"/>
      <c r="U20" s="17"/>
      <c r="V20" s="17"/>
      <c r="W20" s="17"/>
      <c r="X20" s="52"/>
      <c r="Y20" s="51"/>
      <c r="Z20" s="17"/>
      <c r="AA20" s="17"/>
      <c r="AB20" s="17"/>
      <c r="AC20" s="17"/>
      <c r="AD20" s="52"/>
    </row>
    <row r="21" spans="1:30" ht="13.5" thickBot="1">
      <c r="A21" s="53"/>
      <c r="B21" s="54"/>
      <c r="C21" s="54"/>
      <c r="D21" s="54"/>
      <c r="E21" s="54"/>
      <c r="F21" s="55"/>
      <c r="G21" s="53"/>
      <c r="H21" s="54"/>
      <c r="I21" s="54"/>
      <c r="J21" s="54"/>
      <c r="K21" s="54"/>
      <c r="L21" s="55"/>
      <c r="M21" s="53"/>
      <c r="N21" s="54"/>
      <c r="O21" s="54"/>
      <c r="P21" s="54"/>
      <c r="Q21" s="54"/>
      <c r="R21" s="55"/>
      <c r="S21" s="53"/>
      <c r="T21" s="54"/>
      <c r="U21" s="54"/>
      <c r="V21" s="54"/>
      <c r="W21" s="54"/>
      <c r="X21" s="55"/>
      <c r="Y21" s="53"/>
      <c r="Z21" s="54"/>
      <c r="AA21" s="54"/>
      <c r="AB21" s="54"/>
      <c r="AC21" s="54"/>
      <c r="AD21" s="55"/>
    </row>
    <row r="24" spans="1:30">
      <c r="M24" t="s">
        <v>63</v>
      </c>
    </row>
    <row r="25" spans="1:30">
      <c r="M25" t="s">
        <v>64</v>
      </c>
    </row>
    <row r="26" spans="1:30">
      <c r="K26">
        <v>1</v>
      </c>
      <c r="M26" t="s">
        <v>62</v>
      </c>
    </row>
    <row r="28" spans="1:30">
      <c r="M28" t="s">
        <v>65</v>
      </c>
    </row>
    <row r="30" spans="1:30">
      <c r="M30" s="68" t="s">
        <v>66</v>
      </c>
    </row>
    <row r="31" spans="1:30">
      <c r="M31" t="s">
        <v>67</v>
      </c>
    </row>
    <row r="32" spans="1:30">
      <c r="M32" t="s">
        <v>68</v>
      </c>
    </row>
    <row r="34" spans="13:13">
      <c r="M34" t="s">
        <v>69</v>
      </c>
    </row>
  </sheetData>
  <mergeCells count="10">
    <mergeCell ref="A1:F1"/>
    <mergeCell ref="G1:L1"/>
    <mergeCell ref="M1:R1"/>
    <mergeCell ref="S1:X1"/>
    <mergeCell ref="Y1:AD1"/>
    <mergeCell ref="A12:F12"/>
    <mergeCell ref="G12:L12"/>
    <mergeCell ref="M12:R12"/>
    <mergeCell ref="S12:X12"/>
    <mergeCell ref="Y12:AD12"/>
  </mergeCells>
  <conditionalFormatting sqref="A3">
    <cfRule type="notContainsBlanks" dxfId="4" priority="8">
      <formula>LEN(TRIM(A3))&gt;0</formula>
    </cfRule>
  </conditionalFormatting>
  <conditionalFormatting sqref="A3">
    <cfRule type="cellIs" dxfId="3" priority="7" operator="equal">
      <formula>"OK"</formula>
    </cfRule>
  </conditionalFormatting>
  <conditionalFormatting sqref="A3">
    <cfRule type="containsBlanks" dxfId="2" priority="6">
      <formula>LEN(TRIM(A3))=0</formula>
    </cfRule>
  </conditionalFormatting>
  <conditionalFormatting sqref="A3">
    <cfRule type="cellIs" dxfId="1" priority="1" operator="equal">
      <formula>"vide"</formula>
    </cfRule>
    <cfRule type="containsBlanks" dxfId="0" priority="2">
      <formula>LEN(TRIM(A3))=0</formula>
    </cfRule>
  </conditionalFormatting>
  <pageMargins left="0.7" right="0.7" top="0.75" bottom="0.75" header="0.3" footer="0.3"/>
  <pageSetup paperSize="9"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Recapitulatif des naissances</vt:lpstr>
      <vt:lpstr>nichée</vt:lpstr>
      <vt:lpstr>essai</vt:lpstr>
      <vt:lpstr>Ponte</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Roland</dc:creator>
  <cp:lastModifiedBy>Roland</cp:lastModifiedBy>
  <dcterms:created xsi:type="dcterms:W3CDTF">2014-02-12T10:17:39Z</dcterms:created>
  <dcterms:modified xsi:type="dcterms:W3CDTF">2014-05-20T12:32:53Z</dcterms:modified>
</cp:coreProperties>
</file>