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5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8515" windowHeight="12345" activeTab="1"/>
  </bookViews>
  <sheets>
    <sheet name="Liste resto horiz" sheetId="1" r:id="rId1"/>
    <sheet name="Liste_balades" sheetId="2" r:id="rId2"/>
  </sheets>
  <externalReferences>
    <externalReference r:id="rId3"/>
  </externalReferences>
  <definedNames>
    <definedName name="__Donnés">Liste_balades!$S1048574:$AS7</definedName>
    <definedName name="__Fermeture">[1]Liste_balades!$Y1:$Y221</definedName>
    <definedName name="__Groupe_moto">[1]Liste_balades!$S1048574:$S7</definedName>
    <definedName name="__Lieu_Resto">[1]Liste_balades!$AS$2:$AS$160</definedName>
    <definedName name="__Liste_Restos">[1]Liste_balades!$AO$2:$AO$72</definedName>
    <definedName name="__Note">[1]Liste_balades!$AA$2:$AA$7</definedName>
    <definedName name="__Pays">[1]Liste_balades!$AM$2:$AM$7</definedName>
    <definedName name="__Région">[1]Liste_balades!$U1048574:$U27</definedName>
    <definedName name="_Ets_Restauration">'[1]Base de données'!$I$13:$I$18</definedName>
    <definedName name="_Jrs_2_Fermeture">'[1]Base de données'!$A$23:$A$40</definedName>
    <definedName name="_Liste_Restos">T_Liste_Restos[[#All],[Liste Restos]]</definedName>
    <definedName name="Allemagne">[1]Liste_balades!$AI$1:$AI4</definedName>
    <definedName name="Belgique">[1]Liste_balades!$AC1048574:$AC122</definedName>
    <definedName name="Catégories">[1]!T_Catégories[Catégories]</definedName>
    <definedName name="France">[1]Liste_balades!$AE1048574:$AE47</definedName>
    <definedName name="Groupes">[1]!T_Groupes[Groupes]</definedName>
    <definedName name="Heures_PlusouMoins">[1]!T_Heures_PlusouMoins[Heures +-]</definedName>
    <definedName name="Luxembourg">[1]Liste_balades!$AG1048574:$AG4</definedName>
    <definedName name="Pays_Bas">Liste_balades!$AK$2:$AK$7</definedName>
    <definedName name="Problème">Liste_balades!$BD$2:$BD$15</definedName>
  </definedNames>
  <calcPr calcId="145621"/>
</workbook>
</file>

<file path=xl/calcChain.xml><?xml version="1.0" encoding="utf-8"?>
<calcChain xmlns="http://schemas.openxmlformats.org/spreadsheetml/2006/main">
  <c r="A300" i="2" l="1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U7" i="2"/>
  <c r="A7" i="2"/>
  <c r="AU6" i="2"/>
  <c r="A6" i="2"/>
  <c r="AU5" i="2"/>
  <c r="A5" i="2"/>
  <c r="AU4" i="2"/>
  <c r="AU3" i="2"/>
  <c r="A3" i="2"/>
  <c r="A4" i="2" s="1"/>
  <c r="AU2" i="2"/>
  <c r="A2" i="2"/>
  <c r="B225" i="1"/>
</calcChain>
</file>

<file path=xl/comments1.xml><?xml version="1.0" encoding="utf-8"?>
<comments xmlns="http://schemas.openxmlformats.org/spreadsheetml/2006/main">
  <authors>
    <author>Roland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Si "copier-coller" ne fonctionne pas, décocher "calculate" dans la "feuille" de visual basic</t>
        </r>
      </text>
    </comment>
    <comment ref="L24" authorId="0">
      <text>
        <r>
          <rPr>
            <sz val="9"/>
            <color indexed="81"/>
            <rFont val="Tahoma"/>
            <family val="2"/>
          </rPr>
          <t xml:space="preserve">Nalinnes </t>
        </r>
      </text>
    </comment>
    <comment ref="A25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Attention "pas de truites"</t>
        </r>
      </text>
    </comment>
    <comment ref="P47" authorId="0">
      <text>
        <r>
          <rPr>
            <sz val="9"/>
            <color indexed="81"/>
            <rFont val="Tahoma"/>
            <family val="2"/>
          </rPr>
          <t xml:space="preserve">
https://www.resto.be/restaurant/7711-mouscron/41680-ferme-balthazar/</t>
        </r>
      </text>
    </comment>
  </commentList>
</comments>
</file>

<file path=xl/comments2.xml><?xml version="1.0" encoding="utf-8"?>
<comments xmlns="http://schemas.openxmlformats.org/spreadsheetml/2006/main">
  <authors>
    <author>Roland</author>
  </authors>
  <commentList>
    <comment ref="AU1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voir "Base de données"</t>
        </r>
      </text>
    </comment>
    <comment ref="AW1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voir "Base de données"</t>
        </r>
      </text>
    </comment>
  </commentList>
</comments>
</file>

<file path=xl/sharedStrings.xml><?xml version="1.0" encoding="utf-8"?>
<sst xmlns="http://schemas.openxmlformats.org/spreadsheetml/2006/main" count="1464" uniqueCount="839">
  <si>
    <t>Types</t>
  </si>
  <si>
    <t>Etablissements</t>
  </si>
  <si>
    <t>Lun</t>
  </si>
  <si>
    <t>Mar</t>
  </si>
  <si>
    <t>Mer</t>
  </si>
  <si>
    <t>Jeu</t>
  </si>
  <si>
    <t>Ven</t>
  </si>
  <si>
    <t>Sam</t>
  </si>
  <si>
    <t>Dim</t>
  </si>
  <si>
    <t>Jrs fermeture</t>
  </si>
  <si>
    <t>Adresse</t>
  </si>
  <si>
    <t>Communes</t>
  </si>
  <si>
    <t>Code postal</t>
  </si>
  <si>
    <t>Pays</t>
  </si>
  <si>
    <t>Tel</t>
  </si>
  <si>
    <t>Site</t>
  </si>
  <si>
    <t>Resto</t>
  </si>
  <si>
    <t xml:space="preserve">"  Café Italien   " </t>
  </si>
  <si>
    <t>12:00-15:00</t>
  </si>
  <si>
    <t>FERMÉ</t>
  </si>
  <si>
    <t>12:00-15:00/19:00-22:30</t>
  </si>
  <si>
    <t>12:00-15:00/18:00-22:00</t>
  </si>
  <si>
    <t>Mar-mer</t>
  </si>
  <si>
    <t>Rue de la Molignée 121</t>
  </si>
  <si>
    <t>Anhée</t>
  </si>
  <si>
    <t>Belgique</t>
  </si>
  <si>
    <t> 082 61 17 19</t>
  </si>
  <si>
    <t>Bar - Resto</t>
  </si>
  <si>
    <t xml:space="preserve">" Chez Dom &amp; Paco " </t>
  </si>
  <si>
    <t>09:00-23:00</t>
  </si>
  <si>
    <t>Lun-mar</t>
  </si>
  <si>
    <t>Rue Principale 13</t>
  </si>
  <si>
    <t>Baives</t>
  </si>
  <si>
    <t>France</t>
  </si>
  <si>
    <t>+33 6 34 35 63 97</t>
  </si>
  <si>
    <t xml:space="preserve">" Le Bagacum " </t>
  </si>
  <si>
    <t>12:00-13:30</t>
  </si>
  <si>
    <t>12:00-13:30/19:00-20:30</t>
  </si>
  <si>
    <t>19:00-21:00</t>
  </si>
  <si>
    <t>12:00-14:00</t>
  </si>
  <si>
    <t>Lundi</t>
  </si>
  <si>
    <t>Rue d'Audigniess, 2</t>
  </si>
  <si>
    <t>Bavay</t>
  </si>
  <si>
    <t>33 3 27 66 87 00</t>
  </si>
  <si>
    <t xml:space="preserve">"  La Vieille Auberge  "  </t>
  </si>
  <si>
    <t>17:00–23:00</t>
  </si>
  <si>
    <t>11:00–23:00</t>
  </si>
  <si>
    <t>Lun-mar-mer</t>
  </si>
  <si>
    <t>Rue Herman Leclercq 62</t>
  </si>
  <si>
    <t>Beaumont</t>
  </si>
  <si>
    <t> 071 65 09 70</t>
  </si>
  <si>
    <t xml:space="preserve">"  Le Belvédère  "  -  "  B  "  </t>
  </si>
  <si>
    <t>09:00-01:00</t>
  </si>
  <si>
    <t>Rue de Bouillon 191</t>
  </si>
  <si>
    <t>Beauraing</t>
  </si>
  <si>
    <t>082 71 47 77</t>
  </si>
  <si>
    <t xml:space="preserve">" Le Gaucher " </t>
  </si>
  <si>
    <t>10:30-14:00</t>
  </si>
  <si>
    <t>10:30-14:00/18:30-21:00</t>
  </si>
  <si>
    <t>Mercredi</t>
  </si>
  <si>
    <t>Rue de la Place, 8</t>
  </si>
  <si>
    <t>Bellignies</t>
  </si>
  <si>
    <t>33 9 66 98 72 02</t>
  </si>
  <si>
    <t>Taverne</t>
  </si>
  <si>
    <t>"Ancienne Belgique"</t>
  </si>
  <si>
    <t>Fermé</t>
  </si>
  <si>
    <t>12:00-15:00-18:3021:00</t>
  </si>
  <si>
    <t>Jeu-ven</t>
  </si>
  <si>
    <t>Houppe 9</t>
  </si>
  <si>
    <t>Flobecq</t>
  </si>
  <si>
    <t>068 44 76 47</t>
  </si>
  <si>
    <t xml:space="preserve">"  Le Grand Café "  </t>
  </si>
  <si>
    <t>10:00-22:30</t>
  </si>
  <si>
    <t>10:00-23:00</t>
  </si>
  <si>
    <t>Mer-jeu</t>
  </si>
  <si>
    <t>Grand'Place 18</t>
  </si>
  <si>
    <t>Chimay</t>
  </si>
  <si>
    <t>060 51 12 25</t>
  </si>
  <si>
    <t>Bar - Friterie</t>
  </si>
  <si>
    <t>" La Fringale"</t>
  </si>
  <si>
    <t>11:30-14:00/18:00-21:30</t>
  </si>
  <si>
    <t>11:30-14:00/18:00-22:00</t>
  </si>
  <si>
    <t>Aucun</t>
  </si>
  <si>
    <t>Rue de Virelles 20 B</t>
  </si>
  <si>
    <t> 0473 11 69 14</t>
  </si>
  <si>
    <t xml:space="preserve">"  L'Eau Blanche "  </t>
  </si>
  <si>
    <t>11:00-14:30/18:00-21:00</t>
  </si>
  <si>
    <t>11:00-14:30/18:30-21:00</t>
  </si>
  <si>
    <t>11:00-14:30/18:00-21:30</t>
  </si>
  <si>
    <t>Rue Gustave Joaris 1</t>
  </si>
  <si>
    <t>060 21 18 64</t>
  </si>
  <si>
    <t xml:space="preserve">" Auberge de Poteaupré "  </t>
  </si>
  <si>
    <t>10:00-18:00</t>
  </si>
  <si>
    <t>10:00-22:00</t>
  </si>
  <si>
    <t>Rue Poteaupré 5</t>
  </si>
  <si>
    <t>060 21 14.33</t>
  </si>
  <si>
    <t xml:space="preserve">"  Les Etangs Gourmands "  </t>
  </si>
  <si>
    <t>12:00-15:00/18:30-22:30</t>
  </si>
  <si>
    <t>11:30-22:30</t>
  </si>
  <si>
    <t>Rue Roger de Keyser 101</t>
  </si>
  <si>
    <t> 060 21 35 72</t>
  </si>
  <si>
    <t xml:space="preserve">"  Chez Valy "  </t>
  </si>
  <si>
    <t>10:00-20:00</t>
  </si>
  <si>
    <t>10:00-01:00</t>
  </si>
  <si>
    <t>10:00-17:00</t>
  </si>
  <si>
    <t>Mardi</t>
  </si>
  <si>
    <t>Rue des Combattants n°3</t>
  </si>
  <si>
    <t>Clabecq</t>
  </si>
  <si>
    <t>02 355 60 27</t>
  </si>
  <si>
    <t xml:space="preserve">" Le Canari " </t>
  </si>
  <si>
    <t>11:00-21:00</t>
  </si>
  <si>
    <t>11:00-22:00</t>
  </si>
  <si>
    <t>Ham. de Reugnies 13</t>
  </si>
  <si>
    <t>Cousolre</t>
  </si>
  <si>
    <t>+33 3 27 63 28 27</t>
  </si>
  <si>
    <t xml:space="preserve">" Le Memphis " </t>
  </si>
  <si>
    <t>16:00-22h00</t>
  </si>
  <si>
    <t>11:00-00:00</t>
  </si>
  <si>
    <t>Chssée de L'Europe 96</t>
  </si>
  <si>
    <t>Couvin</t>
  </si>
  <si>
    <t>060 34 77 07</t>
  </si>
  <si>
    <t xml:space="preserve">" Pic Bœuf " </t>
  </si>
  <si>
    <t>11:30-14:30/18:00-22:00</t>
  </si>
  <si>
    <t>Rte de Mons 229</t>
  </si>
  <si>
    <t>Erquelinnes</t>
  </si>
  <si>
    <t>071 36 85 20</t>
  </si>
  <si>
    <t xml:space="preserve">" Le Bambois " </t>
  </si>
  <si>
    <t>12:00-13:30/18:00-21:00</t>
  </si>
  <si>
    <t>18:00-21:00</t>
  </si>
  <si>
    <t>12:00-13:30 18:00-21:00</t>
  </si>
  <si>
    <t>Rue de la Plage 97</t>
  </si>
  <si>
    <t>Fosses-la-Ville</t>
  </si>
  <si>
    <t>071 71 15 08</t>
  </si>
  <si>
    <t xml:space="preserve">" La pte Ferme " </t>
  </si>
  <si>
    <t>11:45-14:00/18:45-22:00</t>
  </si>
  <si>
    <t xml:space="preserve"> 104 Rue Théophile Legrand</t>
  </si>
  <si>
    <t>Fourmies</t>
  </si>
  <si>
    <t> +33 3 27 60 04 29</t>
  </si>
  <si>
    <t xml:space="preserve">" Les Etangs des Moines " </t>
  </si>
  <si>
    <t>Rue des Étangs 97</t>
  </si>
  <si>
    <t>+33 3 27 60 02 62</t>
  </si>
  <si>
    <t>Bar</t>
  </si>
  <si>
    <t xml:space="preserve">" Café du Rivage " </t>
  </si>
  <si>
    <t>Bar et pte restauration.</t>
  </si>
  <si>
    <t>?</t>
  </si>
  <si>
    <t>Quai André Bertrand 5</t>
  </si>
  <si>
    <t>Givet</t>
  </si>
  <si>
    <t>.08600</t>
  </si>
  <si>
    <t> +33 3 24 42 03 53</t>
  </si>
  <si>
    <t xml:space="preserve">" Casa Mia " </t>
  </si>
  <si>
    <t>12:00-14:00/18:00-22:30</t>
  </si>
  <si>
    <t>Quai des Remparts, 17</t>
  </si>
  <si>
    <t>+33 3 24 40 20 16</t>
  </si>
  <si>
    <t xml:space="preserve">" Le Kiosque " </t>
  </si>
  <si>
    <t>14:00-21:00</t>
  </si>
  <si>
    <t>14:00-20:00</t>
  </si>
  <si>
    <t>14:00-00:00</t>
  </si>
  <si>
    <t>11:00-02:00</t>
  </si>
  <si>
    <t>11:00-20:00</t>
  </si>
  <si>
    <t>Pl du Centre 16</t>
  </si>
  <si>
    <t>Ham-S-Heure</t>
  </si>
  <si>
    <t>496 228 067</t>
  </si>
  <si>
    <t xml:space="preserve">" Le Bord ' Eaux " </t>
  </si>
  <si>
    <t>Rue de France 225</t>
  </si>
  <si>
    <t>Hastière</t>
  </si>
  <si>
    <t>082 64 57 89</t>
  </si>
  <si>
    <t xml:space="preserve">" La Causerie des lilas " </t>
  </si>
  <si>
    <t>11:00-17:00</t>
  </si>
  <si>
    <t xml:space="preserve">Rue Roger Renard 30 </t>
  </si>
  <si>
    <t>Hierges</t>
  </si>
  <si>
    <t>.08320</t>
  </si>
  <si>
    <t>+33 3 24 41 10 51</t>
  </si>
  <si>
    <t>lacauseriedeslilas.business.site</t>
  </si>
  <si>
    <t xml:space="preserve">" Brasserie de la Jonquière " </t>
  </si>
  <si>
    <t>12:00-14:00/18:00-21:30</t>
  </si>
  <si>
    <t>Rue des Fonds, 15</t>
  </si>
  <si>
    <t>Hon-Hergies</t>
  </si>
  <si>
    <t>33 6 60 90 75 68</t>
  </si>
  <si>
    <t xml:space="preserve">" Le jardin des pêcheurs " </t>
  </si>
  <si>
    <t>10:00-21:00</t>
  </si>
  <si>
    <t>Rue Maxime Ansieaux 13</t>
  </si>
  <si>
    <t>+33 3 27 68 69 08</t>
  </si>
  <si>
    <t xml:space="preserve">" Le Bistrot de la Potinière "  </t>
  </si>
  <si>
    <t>12:00-13:30/19:00-21:00</t>
  </si>
  <si>
    <t>Rte des Hautes-rivières 5</t>
  </si>
  <si>
    <t>Joigny-sur-Meuse</t>
  </si>
  <si>
    <t>.08700</t>
  </si>
  <si>
    <t>+33 3 24 53 13 88</t>
  </si>
  <si>
    <t>" Les Chenizelles "</t>
  </si>
  <si>
    <t>8:30-13:30/21:30</t>
  </si>
  <si>
    <t>Rue du Bourg 1</t>
  </si>
  <si>
    <t>Laon</t>
  </si>
  <si>
    <t>.02000</t>
  </si>
  <si>
    <t>33 3 23 89 08 15</t>
  </si>
  <si>
    <t>" Le Parvis de la Cathédrale"</t>
  </si>
  <si>
    <t>11:45 - 21:00</t>
  </si>
  <si>
    <t>Pl Du Parvis 3</t>
  </si>
  <si>
    <t>03 23 20 27 27</t>
  </si>
  <si>
    <t xml:space="preserve">" Le Point de Chute " </t>
  </si>
  <si>
    <t>07:30-23:00</t>
  </si>
  <si>
    <t>07:30-15:00</t>
  </si>
  <si>
    <t>Rue de la Gare 23</t>
  </si>
  <si>
    <t>Les Hautes-Rivières</t>
  </si>
  <si>
    <t>.08800</t>
  </si>
  <si>
    <t>+33 3 24 29 80 14</t>
  </si>
  <si>
    <t xml:space="preserve">" IcroKcafé " </t>
  </si>
  <si>
    <t>Rue du Lac 2</t>
  </si>
  <si>
    <t>Les Mazures</t>
  </si>
  <si>
    <t>.08500</t>
  </si>
  <si>
    <t> +33 6 69 32 92 95</t>
  </si>
  <si>
    <t>http://icrokcafe.eatbu.com/#menu</t>
  </si>
  <si>
    <t>" Chez Jean " .</t>
  </si>
  <si>
    <t>10:00-15:00</t>
  </si>
  <si>
    <t>10:00-15:00/17:30-22:00</t>
  </si>
  <si>
    <t>17:30-01:00</t>
  </si>
  <si>
    <t>Dimanche</t>
  </si>
  <si>
    <t>Rte Charleville 2</t>
  </si>
  <si>
    <t>Liart</t>
  </si>
  <si>
    <t>.08290</t>
  </si>
  <si>
    <t>+33 3 24 54 40 14</t>
  </si>
  <si>
    <t xml:space="preserve">" La Bergerie " </t>
  </si>
  <si>
    <t>12:00-14:00/19:00-21:00</t>
  </si>
  <si>
    <t>Rue Roger Salengro 25</t>
  </si>
  <si>
    <t>Liessies</t>
  </si>
  <si>
    <t>+33 3 27 60 49 10</t>
  </si>
  <si>
    <t xml:space="preserve">"  Le Croisil " </t>
  </si>
  <si>
    <t>12:00-14:00/ 19:00-21:00</t>
  </si>
  <si>
    <t>Rte de Maroilles</t>
  </si>
  <si>
    <t>Locquignol</t>
  </si>
  <si>
    <t>+33 3 27 34 20 14</t>
  </si>
  <si>
    <t xml:space="preserve">" Auberge du Godelot " </t>
  </si>
  <si>
    <t>10:00-16:00</t>
  </si>
  <si>
    <t>10:00-16:00/18:00-23:00</t>
  </si>
  <si>
    <t xml:space="preserve">10:00-17:00 </t>
  </si>
  <si>
    <t>D 951</t>
  </si>
  <si>
    <t>33 3 27 49 03 32</t>
  </si>
  <si>
    <t xml:space="preserve">" Le Belvédère " - " L " </t>
  </si>
  <si>
    <t xml:space="preserve">11:45-14 :30 18:30-21:45 </t>
  </si>
  <si>
    <t>11:45-14 :30/18:30-21:45</t>
  </si>
  <si>
    <t>11:45-14 :30</t>
  </si>
  <si>
    <t>Rue du Belvédère 5</t>
  </si>
  <si>
    <t>Lustin</t>
  </si>
  <si>
    <t>081 41 11 23</t>
  </si>
  <si>
    <t>" La Halle Estaminet"</t>
  </si>
  <si>
    <t>10:30-00:00</t>
  </si>
  <si>
    <t>10:30-20:00</t>
  </si>
  <si>
    <t>Rue de Chigny 12</t>
  </si>
  <si>
    <t>Marly-Gomont</t>
  </si>
  <si>
    <t>.02120</t>
  </si>
  <si>
    <t xml:space="preserve"> +33 6 07 80 51 94</t>
  </si>
  <si>
    <t xml:space="preserve"> - ou - 09 70 35 17 94</t>
  </si>
  <si>
    <t>" Auberge du Moulin des Prés "</t>
  </si>
  <si>
    <t>11:30-18:00</t>
  </si>
  <si>
    <t>11:30-23:00</t>
  </si>
  <si>
    <t>11:00-18:00</t>
  </si>
  <si>
    <t>Moulin des Prés</t>
  </si>
  <si>
    <t>Maroilles</t>
  </si>
  <si>
    <t>+33 3 27 84 75 51</t>
  </si>
  <si>
    <t>www.lemoulindespres.fr</t>
  </si>
  <si>
    <t xml:space="preserve">" L'Estaminet " </t>
  </si>
  <si>
    <t>Rue Grande</t>
  </si>
  <si>
    <t>33 3 27 77 80 48</t>
  </si>
  <si>
    <t>" Auberge de la Roche à 7 Heures "</t>
  </si>
  <si>
    <t>08:30-20:00</t>
  </si>
  <si>
    <t>09:00-20:00</t>
  </si>
  <si>
    <t>Chem. du Haut du Terne</t>
  </si>
  <si>
    <t>Monthermé</t>
  </si>
  <si>
    <t>+33 3 24 57 46 79</t>
  </si>
  <si>
    <t xml:space="preserve">" Le Franco-Belge " </t>
  </si>
  <si>
    <t>19:00-20:45</t>
  </si>
  <si>
    <t>12:00-14:00/19:00-20:45</t>
  </si>
  <si>
    <t>12:00-14:00/19:00-20:46</t>
  </si>
  <si>
    <t>Rue Pasteur 2</t>
  </si>
  <si>
    <t>+33 3 24 53 01 20</t>
  </si>
  <si>
    <t>Friterie</t>
  </si>
  <si>
    <t>" Le snack au P'tit Bateau "</t>
  </si>
  <si>
    <t>Rue Aristide Brian 7</t>
  </si>
  <si>
    <t> +33 7 50 26 68 11</t>
  </si>
  <si>
    <t>" Les Boucles de Meuse"</t>
  </si>
  <si>
    <t>09:00-19:30</t>
  </si>
  <si>
    <t>Sam-Dim</t>
  </si>
  <si>
    <t>Quai Aristide Briand 1</t>
  </si>
  <si>
    <t>+33 3 24 35 79 47</t>
  </si>
  <si>
    <t>Restaurant "Les Boucles de Meuse" à Monthermé</t>
  </si>
  <si>
    <t xml:space="preserve">" La ferme Balthazar " </t>
  </si>
  <si>
    <t>12:00-14:30-19:00-22:30</t>
  </si>
  <si>
    <t>12:00-14:30/19:00-22:30</t>
  </si>
  <si>
    <t>12:00-14:30/19:00-23:00</t>
  </si>
  <si>
    <t>12:00-22:30</t>
  </si>
  <si>
    <t>Drève des Préaches 4</t>
  </si>
  <si>
    <t>Mouscron</t>
  </si>
  <si>
    <t>056.34.66.47</t>
  </si>
  <si>
    <t>https://balthazar.eatbu.com/</t>
  </si>
  <si>
    <t xml:space="preserve">" Al' baraque à frites " </t>
  </si>
  <si>
    <t>11:30-13:30/18:00-21:30</t>
  </si>
  <si>
    <t>11:30-13:30/18:00-22:30</t>
  </si>
  <si>
    <t>11:30-14:00/18:00-22:30</t>
  </si>
  <si>
    <t>11:30-14:00/18:00-22:15</t>
  </si>
  <si>
    <t>Rue des Cheminots 84</t>
  </si>
  <si>
    <t>056 55 66 71</t>
  </si>
  <si>
    <t xml:space="preserve">" Les 7 Meuses " </t>
  </si>
  <si>
    <t>11:00-23:00</t>
  </si>
  <si>
    <t>Rue du Sart à Soilles 27</t>
  </si>
  <si>
    <t>Profondeville (Rivière)</t>
  </si>
  <si>
    <t>081/22 05 05</t>
  </si>
  <si>
    <t>info@les7meuses.be</t>
  </si>
  <si>
    <t xml:space="preserve">" Le Relais du C'Routard " </t>
  </si>
  <si>
    <t>09:00-2000</t>
  </si>
  <si>
    <t>09:00-00:00</t>
  </si>
  <si>
    <t>Pl de la Répulique 6</t>
  </si>
  <si>
    <t>Revin</t>
  </si>
  <si>
    <t>33 3 24 32 48 20</t>
  </si>
  <si>
    <t> https://www.le-relais-du-croutard.fr/</t>
  </si>
  <si>
    <t xml:space="preserve">" Au Pavé de Sars " </t>
  </si>
  <si>
    <t>12:00-14:30</t>
  </si>
  <si>
    <t>19:00-22:30</t>
  </si>
  <si>
    <t>Rue Jean Jaurès 126</t>
  </si>
  <si>
    <t>Sars-Poteries</t>
  </si>
  <si>
    <t>33 3 27 61 63 20</t>
  </si>
  <si>
    <t xml:space="preserve">" La Grillade Fagnarde " </t>
  </si>
  <si>
    <t>10:30-21:00</t>
  </si>
  <si>
    <t>Rue d'Eppe 12</t>
  </si>
  <si>
    <t>Sivry-Rance</t>
  </si>
  <si>
    <t>060 41 15 12</t>
  </si>
  <si>
    <t xml:space="preserve">" L 'Instant " </t>
  </si>
  <si>
    <t>11:00-21:30</t>
  </si>
  <si>
    <t>Grande Place 1</t>
  </si>
  <si>
    <t>Solre-le-Château</t>
  </si>
  <si>
    <t>+33 9 83 43 05 72</t>
  </si>
  <si>
    <t xml:space="preserve">" Terrasses de L'Orient " </t>
  </si>
  <si>
    <t>11:30-19:00</t>
  </si>
  <si>
    <t>Rue de L'Orient 1</t>
  </si>
  <si>
    <t>Tournai</t>
  </si>
  <si>
    <t>0474 07 70 68</t>
  </si>
  <si>
    <t xml:space="preserve">" Le Pélerin " </t>
  </si>
  <si>
    <t>12:00-14:00/18:00-22:00</t>
  </si>
  <si>
    <t>12:00-16:00/19:00-00:00</t>
  </si>
  <si>
    <t>Rue Géo Libbrecht 4</t>
  </si>
  <si>
    <t>069 86 87 77</t>
  </si>
  <si>
    <t xml:space="preserve">" Le Montjoie " </t>
  </si>
  <si>
    <t>11:00-22:30</t>
  </si>
  <si>
    <t>Rue du Ternia 1</t>
  </si>
  <si>
    <t>Treignes</t>
  </si>
  <si>
    <t> 060 39 92 24</t>
  </si>
  <si>
    <t xml:space="preserve">" La pte Folie " </t>
  </si>
  <si>
    <t>18:30-21:30</t>
  </si>
  <si>
    <t>11:30-14:00/18:30-21:30</t>
  </si>
  <si>
    <t>Rue du Fourneau 24</t>
  </si>
  <si>
    <t>Trélon</t>
  </si>
  <si>
    <t>+33 7 67 06 07 28</t>
  </si>
  <si>
    <t xml:space="preserve">" Le Relais gourmands " </t>
  </si>
  <si>
    <t>17:00-20:30</t>
  </si>
  <si>
    <t>11:30-21:00</t>
  </si>
  <si>
    <t>Rue Grande 84</t>
  </si>
  <si>
    <t xml:space="preserve">Vencimont (Gedinne) </t>
  </si>
  <si>
    <t> 061 23 29 22</t>
  </si>
  <si>
    <t>" L'Embuscade"</t>
  </si>
  <si>
    <t>07:30-22:00</t>
  </si>
  <si>
    <t>07:30-00:00</t>
  </si>
  <si>
    <t>08:30-14:00/17:30-22:00</t>
  </si>
  <si>
    <t>Rue du Pont 7</t>
  </si>
  <si>
    <t>Vireux-Wallerand</t>
  </si>
  <si>
    <t> +33 3 24 40 11 61</t>
  </si>
  <si>
    <t>Viroinval</t>
  </si>
  <si>
    <t>060 39 92 24</t>
  </si>
  <si>
    <t>" Les Colombes " .</t>
  </si>
  <si>
    <t>11:00-14:30</t>
  </si>
  <si>
    <t>11:00-16:00</t>
  </si>
  <si>
    <t>11:00-20:30</t>
  </si>
  <si>
    <t>10:30-20:30</t>
  </si>
  <si>
    <t>10:30-18:00</t>
  </si>
  <si>
    <t>Place Saint-Martin 24</t>
  </si>
  <si>
    <t>Vresse-sur-Semois</t>
  </si>
  <si>
    <t>061 50 19 53</t>
  </si>
  <si>
    <t xml:space="preserve">" La truite d'Argent " </t>
  </si>
  <si>
    <t>11:45-14:00</t>
  </si>
  <si>
    <t>11:45-13:45/17:45-20:30</t>
  </si>
  <si>
    <t>11:45-13:45 17:45-20:31</t>
  </si>
  <si>
    <t>Rue Paul Dubois 3</t>
  </si>
  <si>
    <t>Wellin</t>
  </si>
  <si>
    <t>084 38 82 53</t>
  </si>
  <si>
    <t>0485 / 56 99 78</t>
  </si>
  <si>
    <t>Café - brasserie</t>
  </si>
  <si>
    <t>"Au chaudron des Légendes"</t>
  </si>
  <si>
    <t>Rue Guinaumont 75</t>
  </si>
  <si>
    <t>Ellezelles</t>
  </si>
  <si>
    <t>0499 03 96 28</t>
  </si>
  <si>
    <t>Nbrs</t>
  </si>
  <si>
    <t>Nom de la balade</t>
  </si>
  <si>
    <t>Luxembourg</t>
  </si>
  <si>
    <t>Allemagne</t>
  </si>
  <si>
    <t>Km (nbr)</t>
  </si>
  <si>
    <t>Durée</t>
  </si>
  <si>
    <t>Groupe moto</t>
  </si>
  <si>
    <t>Région</t>
  </si>
  <si>
    <t>Restos</t>
  </si>
  <si>
    <t>Lieu resto</t>
  </si>
  <si>
    <t>Fermeture</t>
  </si>
  <si>
    <t>Note</t>
  </si>
  <si>
    <t>Date</t>
  </si>
  <si>
    <t>L=12</t>
  </si>
  <si>
    <t>Km (cat)</t>
  </si>
  <si>
    <t>Pays-Bas</t>
  </si>
  <si>
    <t>Liste Restos</t>
  </si>
  <si>
    <t>Heure</t>
  </si>
  <si>
    <t>Lieu - Restos</t>
  </si>
  <si>
    <t>Ets restauration</t>
  </si>
  <si>
    <t>Jrs de fermeture</t>
  </si>
  <si>
    <t>Motards libre Qiévrain</t>
  </si>
  <si>
    <t>Quiévrain</t>
  </si>
  <si>
    <t>L'Orient</t>
  </si>
  <si>
    <t>Bon</t>
  </si>
  <si>
    <t>AMC Le Rubis"</t>
  </si>
  <si>
    <t>Avenois</t>
  </si>
  <si>
    <t>0 - 100</t>
  </si>
  <si>
    <t>Bof</t>
  </si>
  <si>
    <t>Aiseau-Presles</t>
  </si>
  <si>
    <t>Anor</t>
  </si>
  <si>
    <t>Echternacht</t>
  </si>
  <si>
    <t>Aix-la-Chapelle</t>
  </si>
  <si>
    <t>Breda</t>
  </si>
  <si>
    <t xml:space="preserve">Al' baraque à frites </t>
  </si>
  <si>
    <t>B Aiseau-Presles</t>
  </si>
  <si>
    <t>Balade des châteaux</t>
  </si>
  <si>
    <t>Marc</t>
  </si>
  <si>
    <t>Le Rio</t>
  </si>
  <si>
    <t>B Hastière</t>
  </si>
  <si>
    <t>Trop lent</t>
  </si>
  <si>
    <t>Boucle Jurbise</t>
  </si>
  <si>
    <t>Bac du Prince</t>
  </si>
  <si>
    <t>100 - 200</t>
  </si>
  <si>
    <t>Anderlues</t>
  </si>
  <si>
    <t>Arras</t>
  </si>
  <si>
    <t>Boon</t>
  </si>
  <si>
    <t>Maastricht</t>
  </si>
  <si>
    <t xml:space="preserve">Au Pavé de Sars </t>
  </si>
  <si>
    <t>B Anderlues</t>
  </si>
  <si>
    <t>Puits St Quentin</t>
  </si>
  <si>
    <t>Rimogues</t>
  </si>
  <si>
    <t>303 km</t>
  </si>
  <si>
    <t>Didier Sautois</t>
  </si>
  <si>
    <t>Fondry des Chiens - Hierges</t>
  </si>
  <si>
    <t>Snack le P'tit bateau</t>
  </si>
  <si>
    <t>F Monthermé</t>
  </si>
  <si>
    <t>Moyen</t>
  </si>
  <si>
    <t>BBB 14-18</t>
  </si>
  <si>
    <t>200 - 300</t>
  </si>
  <si>
    <t>Excellent</t>
  </si>
  <si>
    <t>Avesnes-S-Helpe</t>
  </si>
  <si>
    <t>Vianden</t>
  </si>
  <si>
    <t>Cologne</t>
  </si>
  <si>
    <t>Zierrikzee</t>
  </si>
  <si>
    <t>Auberge de la Roche à 7 Heures</t>
  </si>
  <si>
    <t>B Anhée</t>
  </si>
  <si>
    <t>BBB 25 ans</t>
  </si>
  <si>
    <t>300 - 400</t>
  </si>
  <si>
    <t>Annevoie</t>
  </si>
  <si>
    <t>Düren</t>
  </si>
  <si>
    <t>Pays_Bas</t>
  </si>
  <si>
    <t xml:space="preserve">Auberge de Poteaupré  </t>
  </si>
  <si>
    <t>B Annevoie</t>
  </si>
  <si>
    <t>OTR</t>
  </si>
  <si>
    <t>BBB 3 Frontières</t>
  </si>
  <si>
    <t>400 - 500</t>
  </si>
  <si>
    <t>Très bien</t>
  </si>
  <si>
    <t>Asquillies</t>
  </si>
  <si>
    <t>Benifontaine</t>
  </si>
  <si>
    <t xml:space="preserve">Auberge du Godelot </t>
  </si>
  <si>
    <t>B Asquillies</t>
  </si>
  <si>
    <t>pour faire recherche alphabétique voir : fichier- Essai userform--&gt;ongletrecherche alphabétiqueaprès la vidéo 16</t>
  </si>
  <si>
    <t>Roland</t>
  </si>
  <si>
    <t>BBB Ardenna</t>
  </si>
  <si>
    <t>500 +</t>
  </si>
  <si>
    <t>Jeudi</t>
  </si>
  <si>
    <t>Ath</t>
  </si>
  <si>
    <t>Boulogne-S-Mer</t>
  </si>
  <si>
    <t>Auberge du Moulin des Prés</t>
  </si>
  <si>
    <t>B Ath</t>
  </si>
  <si>
    <t>RteYou</t>
  </si>
  <si>
    <t>BBB Beau Villages Wallonie</t>
  </si>
  <si>
    <t>Vendredi</t>
  </si>
  <si>
    <t>Audenarde</t>
  </si>
  <si>
    <t>Brau-S-Somme</t>
  </si>
  <si>
    <t xml:space="preserve">Brasserie de la Jonquière </t>
  </si>
  <si>
    <t>B Audenarde</t>
  </si>
  <si>
    <t>VBA Excel: Ajout,modification ,consultation ,suppression sur un seul UserForm</t>
  </si>
  <si>
    <t>Télévie - Cap 48</t>
  </si>
  <si>
    <t>BBB BXL</t>
  </si>
  <si>
    <t>Samedi</t>
  </si>
  <si>
    <t>Aulnois</t>
  </si>
  <si>
    <t>Bray-Dunes</t>
  </si>
  <si>
    <t xml:space="preserve">Café du Rivage </t>
  </si>
  <si>
    <t>B Aulnois</t>
  </si>
  <si>
    <t>BBB Charlier</t>
  </si>
  <si>
    <t>Bastogne</t>
  </si>
  <si>
    <t>Cassel</t>
  </si>
  <si>
    <t xml:space="preserve">Café Italien   </t>
  </si>
  <si>
    <t>B Bastogne</t>
  </si>
  <si>
    <t>BBB Esneux</t>
  </si>
  <si>
    <t>Baudour</t>
  </si>
  <si>
    <t>Charleville-Mézières</t>
  </si>
  <si>
    <t xml:space="preserve">Casa Mia </t>
  </si>
  <si>
    <t>B Baudour</t>
  </si>
  <si>
    <t>BBB Export</t>
  </si>
  <si>
    <t>Côte d'Opale</t>
  </si>
  <si>
    <t xml:space="preserve">Chez Dom &amp; Paco </t>
  </si>
  <si>
    <t>B Beaumont</t>
  </si>
  <si>
    <t>BBB Flandre Française</t>
  </si>
  <si>
    <t>Lun-mar-mer-jeu</t>
  </si>
  <si>
    <t>Beloeil</t>
  </si>
  <si>
    <t>Chez Jean .</t>
  </si>
  <si>
    <t>B Beloeil</t>
  </si>
  <si>
    <t>BBB Flandres Franco-Belge</t>
  </si>
  <si>
    <t>Blaregnies</t>
  </si>
  <si>
    <t>Epernay</t>
  </si>
  <si>
    <t xml:space="preserve">Chez Mathilde </t>
  </si>
  <si>
    <t>B Blaregnies</t>
  </si>
  <si>
    <t>BBB Gaume</t>
  </si>
  <si>
    <t>Bon - Secours</t>
  </si>
  <si>
    <t xml:space="preserve">Chez Valy  </t>
  </si>
  <si>
    <t>B Bon - Secours</t>
  </si>
  <si>
    <t>BBB Hts Pays</t>
  </si>
  <si>
    <t>Bougnies</t>
  </si>
  <si>
    <t>Fumay</t>
  </si>
  <si>
    <t xml:space="preserve">IcroKcafé </t>
  </si>
  <si>
    <t>B Bougnies</t>
  </si>
  <si>
    <t>BBB Revolut</t>
  </si>
  <si>
    <t>Sam-dim</t>
  </si>
  <si>
    <t>Bouillon</t>
  </si>
  <si>
    <t>Gd fayt</t>
  </si>
  <si>
    <t xml:space="preserve">L 'Instant </t>
  </si>
  <si>
    <t>B Bouillon</t>
  </si>
  <si>
    <t>BBB Rimbaud-Verlaine</t>
  </si>
  <si>
    <t>Sam-dim-lun</t>
  </si>
  <si>
    <t>Bourlers</t>
  </si>
  <si>
    <t xml:space="preserve">La Bergerie </t>
  </si>
  <si>
    <t>B Bourlers</t>
  </si>
  <si>
    <t>BBB Val de Meuse</t>
  </si>
  <si>
    <t>Fermé (définitif)</t>
  </si>
  <si>
    <t>Boussu</t>
  </si>
  <si>
    <t>Guise</t>
  </si>
  <si>
    <t xml:space="preserve">La Causerie des lilas </t>
  </si>
  <si>
    <t>B Boussu</t>
  </si>
  <si>
    <t>BBB Villers</t>
  </si>
  <si>
    <t>Boussu-Bois</t>
  </si>
  <si>
    <t>Hestrud</t>
  </si>
  <si>
    <t xml:space="preserve">La ferme Balthazar </t>
  </si>
  <si>
    <t>B Boussu-Bois</t>
  </si>
  <si>
    <t>BBB Villers (1)</t>
  </si>
  <si>
    <t>Bruxelles</t>
  </si>
  <si>
    <t>Hiergies</t>
  </si>
  <si>
    <t>La Fringale</t>
  </si>
  <si>
    <t>B Bruxelles</t>
  </si>
  <si>
    <t>BBB Wapi</t>
  </si>
  <si>
    <t>Cerfontaine</t>
  </si>
  <si>
    <t>Joigny-S-Meuse</t>
  </si>
  <si>
    <t xml:space="preserve">La Grillade Fagnarde </t>
  </si>
  <si>
    <t>B Cerfontaine</t>
  </si>
  <si>
    <t>BBB Westhoek</t>
  </si>
  <si>
    <t>Charleroi</t>
  </si>
  <si>
    <t>La Capelle</t>
  </si>
  <si>
    <t>La Halle Estaminet</t>
  </si>
  <si>
    <t>B Charleroi</t>
  </si>
  <si>
    <t>BBBMagrit</t>
  </si>
  <si>
    <t>Chièvres</t>
  </si>
  <si>
    <t>Lac de Bairon</t>
  </si>
  <si>
    <t xml:space="preserve">La pte Ferme </t>
  </si>
  <si>
    <t>B Chièvres</t>
  </si>
  <si>
    <t xml:space="preserve">La pte Folie </t>
  </si>
  <si>
    <t>B Chimay</t>
  </si>
  <si>
    <t>Cambrai</t>
  </si>
  <si>
    <t>Ciney</t>
  </si>
  <si>
    <t>Le Htes Rivières</t>
  </si>
  <si>
    <t xml:space="preserve">La truite d'Argent </t>
  </si>
  <si>
    <t>B Ciney</t>
  </si>
  <si>
    <t>Poteaupré</t>
  </si>
  <si>
    <t>Le Quesnoy</t>
  </si>
  <si>
    <t xml:space="preserve">La Vieille Auberge   </t>
  </si>
  <si>
    <t>B Couvin</t>
  </si>
  <si>
    <t>Reinms</t>
  </si>
  <si>
    <t>Cuesmes</t>
  </si>
  <si>
    <t xml:space="preserve">Le Bagacum </t>
  </si>
  <si>
    <t>B Cuesmes</t>
  </si>
  <si>
    <t>Cul-des-Sarts</t>
  </si>
  <si>
    <t>Lessies</t>
  </si>
  <si>
    <t xml:space="preserve">Le Bambois </t>
  </si>
  <si>
    <t>B Cul-des-Sarts</t>
  </si>
  <si>
    <t>Denée</t>
  </si>
  <si>
    <t>Lille</t>
  </si>
  <si>
    <t xml:space="preserve">Le Belvédère   -   B   </t>
  </si>
  <si>
    <t>B Denée</t>
  </si>
  <si>
    <t>Dinant</t>
  </si>
  <si>
    <t>Lille (vieux)</t>
  </si>
  <si>
    <t xml:space="preserve">Le Belvédère - L </t>
  </si>
  <si>
    <t>B Dinant</t>
  </si>
  <si>
    <t>Dottignies</t>
  </si>
  <si>
    <t xml:space="preserve">Le Bistrot de la Potinière  </t>
  </si>
  <si>
    <t>B Dottignies</t>
  </si>
  <si>
    <t>Dour</t>
  </si>
  <si>
    <t xml:space="preserve">Le Bord ' Eaux </t>
  </si>
  <si>
    <t>B Dour</t>
  </si>
  <si>
    <t>Durbuy</t>
  </si>
  <si>
    <t xml:space="preserve">Le Canari </t>
  </si>
  <si>
    <t>B Durbuy</t>
  </si>
  <si>
    <t>Origny-en-Thièrache</t>
  </si>
  <si>
    <t xml:space="preserve">Le Croisil </t>
  </si>
  <si>
    <t>B Ellezelles</t>
  </si>
  <si>
    <t>Elouges</t>
  </si>
  <si>
    <t>Reims</t>
  </si>
  <si>
    <t xml:space="preserve">Le Franco-Belge </t>
  </si>
  <si>
    <t>B Elouges</t>
  </si>
  <si>
    <t>Escallière</t>
  </si>
  <si>
    <t xml:space="preserve">Le Gaucher </t>
  </si>
  <si>
    <t>B Escallière</t>
  </si>
  <si>
    <t>Eugies</t>
  </si>
  <si>
    <t xml:space="preserve">Le Grand Café  </t>
  </si>
  <si>
    <t>B Eugies</t>
  </si>
  <si>
    <t>Falaën</t>
  </si>
  <si>
    <t>Rocroi</t>
  </si>
  <si>
    <t xml:space="preserve">Le jardin des pêcheurs </t>
  </si>
  <si>
    <t>B Falaën</t>
  </si>
  <si>
    <t>Flénu</t>
  </si>
  <si>
    <t>Sedan</t>
  </si>
  <si>
    <t xml:space="preserve">Le Kiosque </t>
  </si>
  <si>
    <t>B Flénu</t>
  </si>
  <si>
    <t>Soissons</t>
  </si>
  <si>
    <t xml:space="preserve">Le Memphis </t>
  </si>
  <si>
    <t>B Flobecq</t>
  </si>
  <si>
    <t>Floreffe</t>
  </si>
  <si>
    <t xml:space="preserve">Le Montjoie </t>
  </si>
  <si>
    <t>B Floreffe</t>
  </si>
  <si>
    <t>St Amand-les-Eaux</t>
  </si>
  <si>
    <t>B Fosses-la-Ville</t>
  </si>
  <si>
    <t>Frameries</t>
  </si>
  <si>
    <t>St Omer</t>
  </si>
  <si>
    <t xml:space="preserve">Le Normandy </t>
  </si>
  <si>
    <t>B Frameries</t>
  </si>
  <si>
    <t>Froidchapelle</t>
  </si>
  <si>
    <t>St Quentin</t>
  </si>
  <si>
    <t xml:space="preserve">Le Pélerin </t>
  </si>
  <si>
    <t>B Froidchapelle</t>
  </si>
  <si>
    <t>Gaurain-Ramecroix</t>
  </si>
  <si>
    <t xml:space="preserve">Le Point de Chute </t>
  </si>
  <si>
    <t>B Gaurain-Ramecroix</t>
  </si>
  <si>
    <t>Genly</t>
  </si>
  <si>
    <t>Val Joly</t>
  </si>
  <si>
    <t xml:space="preserve">Le Relais du C'Routard </t>
  </si>
  <si>
    <t>B Genly</t>
  </si>
  <si>
    <t>Givry</t>
  </si>
  <si>
    <t>Valenciennes</t>
  </si>
  <si>
    <t xml:space="preserve">Le Relais gourmands </t>
  </si>
  <si>
    <t>B Givry</t>
  </si>
  <si>
    <t>Goegnies Chsée</t>
  </si>
  <si>
    <t>Le snack au P'tit Bateau</t>
  </si>
  <si>
    <t>B Goegnies Chsée</t>
  </si>
  <si>
    <t>Han-S-Lesse</t>
  </si>
  <si>
    <t>Willies</t>
  </si>
  <si>
    <t xml:space="preserve">L'Eau Blanche </t>
  </si>
  <si>
    <t>B Han-S-Lesse</t>
  </si>
  <si>
    <t xml:space="preserve">L'Eau Blanche  </t>
  </si>
  <si>
    <t>Hautrage</t>
  </si>
  <si>
    <t>L'Embuscade</t>
  </si>
  <si>
    <t>B Hautrage</t>
  </si>
  <si>
    <t>Havay</t>
  </si>
  <si>
    <t xml:space="preserve">Les 7 Meuses </t>
  </si>
  <si>
    <t>B Havay</t>
  </si>
  <si>
    <t>Heer-Agimont</t>
  </si>
  <si>
    <t>Les Boucles de Meuse</t>
  </si>
  <si>
    <t>B Heer-Agimont</t>
  </si>
  <si>
    <t>Hornu</t>
  </si>
  <si>
    <t>Les Chenizelles</t>
  </si>
  <si>
    <t>B Hornu</t>
  </si>
  <si>
    <t>Houdremont</t>
  </si>
  <si>
    <t>Les Colombes .</t>
  </si>
  <si>
    <t>B Houdremont</t>
  </si>
  <si>
    <t>Jambes</t>
  </si>
  <si>
    <t xml:space="preserve">Les Etangs des Moines </t>
  </si>
  <si>
    <t>B Jambes</t>
  </si>
  <si>
    <t>Jemappes</t>
  </si>
  <si>
    <t xml:space="preserve">Les Etangs Gourmands  </t>
  </si>
  <si>
    <t>B Jemappes</t>
  </si>
  <si>
    <t>La Bouverie</t>
  </si>
  <si>
    <t xml:space="preserve">L'Estaminet </t>
  </si>
  <si>
    <t>B La Bouverie</t>
  </si>
  <si>
    <t>La Roche-en-Ardennes</t>
  </si>
  <si>
    <t xml:space="preserve">Pic Bœuf </t>
  </si>
  <si>
    <t>B La Roche-en-Ardennes</t>
  </si>
  <si>
    <t>Lessines (Deux Acren)</t>
  </si>
  <si>
    <t xml:space="preserve">Terrasses de L'Orient </t>
  </si>
  <si>
    <t>B Lessines (Deux Acren)</t>
  </si>
  <si>
    <t>Lompret</t>
  </si>
  <si>
    <t>B Lompret</t>
  </si>
  <si>
    <t>Louvain</t>
  </si>
  <si>
    <t>B Louvain</t>
  </si>
  <si>
    <t>Macquenoise</t>
  </si>
  <si>
    <t>B Macquenoise</t>
  </si>
  <si>
    <t>Marchin</t>
  </si>
  <si>
    <t>B Marchin</t>
  </si>
  <si>
    <t>Maredsous</t>
  </si>
  <si>
    <t>B Maredsous</t>
  </si>
  <si>
    <t>Méan</t>
  </si>
  <si>
    <t>B Méan</t>
  </si>
  <si>
    <t>Menin</t>
  </si>
  <si>
    <t>B Menin</t>
  </si>
  <si>
    <t>Mettet</t>
  </si>
  <si>
    <t>B Mettet</t>
  </si>
  <si>
    <t>Momignies</t>
  </si>
  <si>
    <t>B Momignies</t>
  </si>
  <si>
    <t>Mons</t>
  </si>
  <si>
    <t>B Mons</t>
  </si>
  <si>
    <t>Mons-Ghlin</t>
  </si>
  <si>
    <t>B Mons-Ghlin</t>
  </si>
  <si>
    <t>Mont de L'Enclus</t>
  </si>
  <si>
    <t>B Mont de L'Enclus</t>
  </si>
  <si>
    <t>Montbliard</t>
  </si>
  <si>
    <t>B Montbliard</t>
  </si>
  <si>
    <t>Mont-ST-Aubert</t>
  </si>
  <si>
    <t>B Mont-ST-Aubert</t>
  </si>
  <si>
    <t>Moucron</t>
  </si>
  <si>
    <t>B Moucron</t>
  </si>
  <si>
    <t>Namur</t>
  </si>
  <si>
    <t>B Namur</t>
  </si>
  <si>
    <t>Nîmes</t>
  </si>
  <si>
    <t>B Nîmes</t>
  </si>
  <si>
    <t>Nivelles</t>
  </si>
  <si>
    <t>B Nivelles</t>
  </si>
  <si>
    <t>Noirchain</t>
  </si>
  <si>
    <t>B Noirchain</t>
  </si>
  <si>
    <t>Pâturages</t>
  </si>
  <si>
    <t>B Pâturages</t>
  </si>
  <si>
    <t>Philippeville</t>
  </si>
  <si>
    <t>B Philippeville</t>
  </si>
  <si>
    <t>Profondeville</t>
  </si>
  <si>
    <t>B Profondeville</t>
  </si>
  <si>
    <t>Quévy-le-gd</t>
  </si>
  <si>
    <t>B Quévy-le-gd</t>
  </si>
  <si>
    <t>Quévy-le-Pt</t>
  </si>
  <si>
    <t>B Quévy-le-Pt</t>
  </si>
  <si>
    <t>B Renaix</t>
  </si>
  <si>
    <t>Renaix</t>
  </si>
  <si>
    <t>B Robertville</t>
  </si>
  <si>
    <t>Robertville</t>
  </si>
  <si>
    <t>B Rochehaut</t>
  </si>
  <si>
    <t>Rochehaut</t>
  </si>
  <si>
    <t>B Sambre&amp;Meuse</t>
  </si>
  <si>
    <t>Sambre&amp;Meuse</t>
  </si>
  <si>
    <t>B Sars-La-Bruyère</t>
  </si>
  <si>
    <t>Sars-La-Bruyère</t>
  </si>
  <si>
    <t>B Seneffe</t>
  </si>
  <si>
    <t>Seneffe</t>
  </si>
  <si>
    <t>B Sirault</t>
  </si>
  <si>
    <t>Sirault</t>
  </si>
  <si>
    <t>B Sivry-Rance</t>
  </si>
  <si>
    <t>B St Ghislain</t>
  </si>
  <si>
    <t>St Ghislain</t>
  </si>
  <si>
    <t>B Stambruges</t>
  </si>
  <si>
    <t>Stambruges</t>
  </si>
  <si>
    <t>B Suarlée</t>
  </si>
  <si>
    <t>Suarlée</t>
  </si>
  <si>
    <t>B Tertre</t>
  </si>
  <si>
    <t>Tertre</t>
  </si>
  <si>
    <t>B Thuin</t>
  </si>
  <si>
    <t>Thuin</t>
  </si>
  <si>
    <t>B Tournai</t>
  </si>
  <si>
    <t>B Treignes</t>
  </si>
  <si>
    <t>B Vencimont</t>
  </si>
  <si>
    <t>Vencimont</t>
  </si>
  <si>
    <t>B Virvoinval</t>
  </si>
  <si>
    <t>Virvoinval</t>
  </si>
  <si>
    <t>B Vresse-S-Semois</t>
  </si>
  <si>
    <t>Vresse-S-Semois</t>
  </si>
  <si>
    <t>B Walzin</t>
  </si>
  <si>
    <t>Walzin</t>
  </si>
  <si>
    <t>B Wasmuël</t>
  </si>
  <si>
    <t>Wasmuël</t>
  </si>
  <si>
    <t>B Watterloo</t>
  </si>
  <si>
    <t>Watterloo</t>
  </si>
  <si>
    <t>B Wellin</t>
  </si>
  <si>
    <t>B Willerzie</t>
  </si>
  <si>
    <t>Willerzie</t>
  </si>
  <si>
    <t>F Anor</t>
  </si>
  <si>
    <t>F Arras</t>
  </si>
  <si>
    <t>F Avesnes-S-Helpe</t>
  </si>
  <si>
    <t>F Baives</t>
  </si>
  <si>
    <t>F Benifontaine</t>
  </si>
  <si>
    <t>F Boulogne-S-Mer</t>
  </si>
  <si>
    <t>F Brau-S-Somme</t>
  </si>
  <si>
    <t>F Bray-Dunes</t>
  </si>
  <si>
    <t>F Cassel</t>
  </si>
  <si>
    <t>F Charleville-Mézières</t>
  </si>
  <si>
    <t>F Côte d'Opale</t>
  </si>
  <si>
    <t>F Cousolre</t>
  </si>
  <si>
    <t>F Epernay</t>
  </si>
  <si>
    <t>F Fourmies</t>
  </si>
  <si>
    <t>F Fumay</t>
  </si>
  <si>
    <t>F Gd fayt</t>
  </si>
  <si>
    <t>F Givet</t>
  </si>
  <si>
    <t>F Guise</t>
  </si>
  <si>
    <t>F Hestrud</t>
  </si>
  <si>
    <t>F Hiergies</t>
  </si>
  <si>
    <t>F Joigny-S-Meuse</t>
  </si>
  <si>
    <t>F La Capelle</t>
  </si>
  <si>
    <t>F Lac de Bairon</t>
  </si>
  <si>
    <t>F Laon</t>
  </si>
  <si>
    <t>F Le Htes Rivières</t>
  </si>
  <si>
    <t>F Le Quesnoy</t>
  </si>
  <si>
    <t>F Les Mazures</t>
  </si>
  <si>
    <t>F Lessies</t>
  </si>
  <si>
    <t>F Lille</t>
  </si>
  <si>
    <t>F Lille (vieux)</t>
  </si>
  <si>
    <t>F Marly-Gomont</t>
  </si>
  <si>
    <t>F Maroilles</t>
  </si>
  <si>
    <t>F Origny-en-Thièrache</t>
  </si>
  <si>
    <t>F Reims</t>
  </si>
  <si>
    <t>F Revin</t>
  </si>
  <si>
    <t>F Rimogues</t>
  </si>
  <si>
    <t>F Rocroi</t>
  </si>
  <si>
    <t>F Sedan</t>
  </si>
  <si>
    <t>F Soissons</t>
  </si>
  <si>
    <t>F Solre-le-Château</t>
  </si>
  <si>
    <t>F St Amand-les-Eaux</t>
  </si>
  <si>
    <t>F St Omer</t>
  </si>
  <si>
    <t>F St Quentin</t>
  </si>
  <si>
    <t>F Trélon</t>
  </si>
  <si>
    <t>F Val Joly</t>
  </si>
  <si>
    <t>F Valenciennes</t>
  </si>
  <si>
    <t>F Vireux-Wallerand</t>
  </si>
  <si>
    <t>F Willies</t>
  </si>
  <si>
    <t>Bien le bonjour à tous et merci d'avance pour me rendre service.</t>
  </si>
  <si>
    <t>bon rien de bien grave; mais si je pouvais régler cet inconvénient.</t>
  </si>
  <si>
    <t>Donc voilà, je vous remet à contribution une nouvelle fois.</t>
  </si>
  <si>
    <t>Bonne journée à tous sous le soleil.</t>
  </si>
  <si>
    <r>
      <rPr>
        <b/>
        <sz val="12"/>
        <color rgb="FFFF0000"/>
        <rFont val="Calibri"/>
        <family val="2"/>
        <scheme val="minor"/>
      </rPr>
      <t xml:space="preserve">2éme bnt </t>
    </r>
    <r>
      <rPr>
        <sz val="12"/>
        <color theme="1"/>
        <rFont val="Calibri"/>
        <family val="2"/>
        <scheme val="minor"/>
      </rPr>
      <t xml:space="preserve"> : " </t>
    </r>
    <r>
      <rPr>
        <b/>
        <sz val="12"/>
        <color theme="1"/>
        <rFont val="Calibri"/>
        <family val="2"/>
        <scheme val="minor"/>
      </rPr>
      <t>Modifie</t>
    </r>
    <r>
      <rPr>
        <sz val="12"/>
        <color theme="1"/>
        <rFont val="Calibri"/>
        <family val="2"/>
        <scheme val="minor"/>
      </rPr>
      <t>r " ne fonctionne pas (aucune modification ne se passe)</t>
    </r>
  </si>
  <si>
    <r>
      <rPr>
        <b/>
        <sz val="12"/>
        <color rgb="FFFF0000"/>
        <rFont val="Calibri"/>
        <family val="2"/>
        <scheme val="minor"/>
      </rPr>
      <t xml:space="preserve">3ème bnt </t>
    </r>
    <r>
      <rPr>
        <sz val="12"/>
        <color theme="1"/>
        <rFont val="Calibri"/>
        <family val="2"/>
        <scheme val="minor"/>
      </rPr>
      <t xml:space="preserve"> : " </t>
    </r>
    <r>
      <rPr>
        <b/>
        <sz val="12"/>
        <rFont val="Calibri"/>
        <family val="2"/>
        <scheme val="minor"/>
      </rPr>
      <t>Supprimer</t>
    </r>
    <r>
      <rPr>
        <sz val="12"/>
        <color theme="1"/>
        <rFont val="Calibri"/>
        <family val="2"/>
        <scheme val="minor"/>
      </rPr>
      <t xml:space="preserve"> " me </t>
    </r>
    <r>
      <rPr>
        <b/>
        <sz val="12"/>
        <color theme="1"/>
        <rFont val="Calibri"/>
        <family val="2"/>
        <scheme val="minor"/>
      </rPr>
      <t>supprime la dernière ligne du tableau</t>
    </r>
    <r>
      <rPr>
        <sz val="12"/>
        <color theme="1"/>
        <rFont val="Calibri"/>
        <family val="2"/>
        <scheme val="minor"/>
      </rPr>
      <t xml:space="preserve"> et pas </t>
    </r>
    <r>
      <rPr>
        <b/>
        <u/>
        <sz val="12"/>
        <rFont val="Calibri"/>
        <family val="2"/>
        <scheme val="minor"/>
      </rPr>
      <t>la ligne sélectionnée</t>
    </r>
  </si>
  <si>
    <r>
      <t xml:space="preserve">mais j'ai 3 petits soucis avec les " </t>
    </r>
    <r>
      <rPr>
        <b/>
        <sz val="12"/>
        <color theme="1"/>
        <rFont val="Calibri"/>
        <family val="2"/>
        <scheme val="minor"/>
      </rPr>
      <t xml:space="preserve">Bnt  de  Cmd </t>
    </r>
    <r>
      <rPr>
        <sz val="12"/>
        <color theme="1"/>
        <rFont val="Calibri"/>
        <family val="2"/>
        <scheme val="minor"/>
      </rPr>
      <t xml:space="preserve">" que j'ai colorié en " </t>
    </r>
    <r>
      <rPr>
        <b/>
        <sz val="12"/>
        <color theme="1"/>
        <rFont val="Calibri"/>
        <family val="2"/>
        <scheme val="minor"/>
      </rPr>
      <t xml:space="preserve">noir et gras " </t>
    </r>
    <r>
      <rPr>
        <sz val="12"/>
        <color theme="1"/>
        <rFont val="Calibri"/>
        <family val="2"/>
        <scheme val="minor"/>
      </rPr>
      <t>sur le formulaire:</t>
    </r>
  </si>
  <si>
    <r>
      <t xml:space="preserve">                                        me donne </t>
    </r>
    <r>
      <rPr>
        <b/>
        <sz val="11"/>
        <color theme="1"/>
        <rFont val="Calibri"/>
        <family val="2"/>
        <scheme val="minor"/>
      </rPr>
      <t xml:space="preserve">la dernière cellule du tableau </t>
    </r>
    <r>
      <rPr>
        <sz val="11"/>
        <color theme="1"/>
        <rFont val="Calibri"/>
        <family val="2"/>
        <scheme val="minor"/>
      </rPr>
      <t xml:space="preserve">et pas </t>
    </r>
    <r>
      <rPr>
        <b/>
        <sz val="11"/>
        <color theme="1"/>
        <rFont val="Calibri"/>
        <family val="2"/>
        <scheme val="minor"/>
      </rPr>
      <t>le dernier enregistrement</t>
    </r>
  </si>
  <si>
    <r>
      <rPr>
        <b/>
        <sz val="12"/>
        <color rgb="FFFF0000"/>
        <rFont val="Calibri"/>
        <family val="2"/>
        <scheme val="minor"/>
      </rPr>
      <t>1er bnt</t>
    </r>
    <r>
      <rPr>
        <sz val="12"/>
        <color theme="1"/>
        <rFont val="Calibri"/>
        <family val="2"/>
        <scheme val="minor"/>
      </rPr>
      <t xml:space="preserve"> " </t>
    </r>
    <r>
      <rPr>
        <b/>
        <sz val="12"/>
        <color theme="1"/>
        <rFont val="Calibri"/>
        <family val="2"/>
        <scheme val="minor"/>
      </rPr>
      <t>dernier enregistrement</t>
    </r>
    <r>
      <rPr>
        <sz val="12"/>
        <color theme="1"/>
        <rFont val="Calibri"/>
        <family val="2"/>
        <scheme val="minor"/>
      </rPr>
      <t xml:space="preserve">" (dans la </t>
    </r>
    <r>
      <rPr>
        <u/>
        <sz val="12"/>
        <color theme="1"/>
        <rFont val="Calibri"/>
        <family val="2"/>
        <scheme val="minor"/>
      </rPr>
      <t>"</t>
    </r>
    <r>
      <rPr>
        <b/>
        <u/>
        <sz val="12"/>
        <color theme="9" tint="-0.249977111117893"/>
        <rFont val="Calibri"/>
        <family val="2"/>
        <scheme val="minor"/>
      </rPr>
      <t>Frame nombre d'enregistrement</t>
    </r>
    <r>
      <rPr>
        <u/>
        <sz val="12"/>
        <color theme="1"/>
        <rFont val="Calibri"/>
        <family val="2"/>
        <scheme val="minor"/>
      </rPr>
      <t>"</t>
    </r>
    <r>
      <rPr>
        <sz val="12"/>
        <color theme="1"/>
        <rFont val="Calibri"/>
        <family val="2"/>
        <scheme val="minor"/>
      </rPr>
      <t xml:space="preserve">) </t>
    </r>
  </si>
  <si>
    <t>Je pense que les 3 problèmes doivent venir du même soucis mais bon.</t>
  </si>
  <si>
    <r>
      <t xml:space="preserve">Voilà, j'ai modifié 1 ancien formulaire  " </t>
    </r>
    <r>
      <rPr>
        <b/>
        <sz val="12"/>
        <color theme="9" tint="-0.249977111117893"/>
        <rFont val="Calibri"/>
        <family val="2"/>
        <scheme val="minor"/>
      </rPr>
      <t xml:space="preserve">Usf_Fonctionnaires </t>
    </r>
    <r>
      <rPr>
        <sz val="12"/>
        <color theme="1"/>
        <rFont val="Calibri"/>
        <family val="2"/>
        <scheme val="minor"/>
      </rPr>
      <t xml:space="preserve">" en " </t>
    </r>
    <r>
      <rPr>
        <b/>
        <sz val="12"/>
        <color theme="9" tint="-0.249977111117893"/>
        <rFont val="Calibri"/>
        <family val="2"/>
        <scheme val="minor"/>
      </rPr>
      <t>Gestion_Restos</t>
    </r>
    <r>
      <rPr>
        <sz val="12"/>
        <color theme="1"/>
        <rFont val="Calibri"/>
        <family val="2"/>
        <scheme val="minor"/>
      </rPr>
      <t xml:space="preserve"> "et les </t>
    </r>
    <r>
      <rPr>
        <b/>
        <sz val="12"/>
        <color theme="1"/>
        <rFont val="Calibri"/>
        <family val="2"/>
        <scheme val="minor"/>
      </rPr>
      <t>97%</t>
    </r>
    <r>
      <rPr>
        <sz val="12"/>
        <color theme="1"/>
        <rFont val="Calibri"/>
        <family val="2"/>
        <scheme val="minor"/>
      </rPr>
      <t xml:space="preserve"> fonctionnent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</si>
</sst>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_ &quot;€&quot;\ * #,##0.00_ ;_ &quot;€&quot;\ * \-#,##0.00_ ;_ &quot;€&quot;\ * &quot;-&quot;??_ ;_ @_ "/>
    <numFmt numFmtId="165" formatCode="_ * #,##0.00_ ;_ * \-#,##0.00_ ;_ * &quot;-&quot;??_ ;_ @_ "/>
    <numFmt numFmtId="166" formatCode="0&quot; km&quot;"/>
    <numFmt numFmtId="167" formatCode="ddd/dd/mmm/yy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0"/>
      <color rgb="FF800080"/>
      <name val="Verdana"/>
      <family val="2"/>
    </font>
    <font>
      <sz val="11"/>
      <color rgb="FFFF0000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theme="1"/>
      <name val="Arial"/>
      <family val="2"/>
    </font>
    <font>
      <sz val="10"/>
      <name val="Arial"/>
      <family val="2"/>
    </font>
    <font>
      <u/>
      <sz val="11"/>
      <color indexed="12"/>
      <name val="Calibri"/>
      <family val="2"/>
    </font>
    <font>
      <sz val="11"/>
      <color indexed="8"/>
      <name val="Calibri"/>
      <family val="2"/>
    </font>
    <font>
      <sz val="12"/>
      <color rgb="FF000000"/>
      <name val="Calibri"/>
      <family val="2"/>
      <scheme val="minor"/>
    </font>
    <font>
      <b/>
      <sz val="14"/>
      <color indexed="39"/>
      <name val="Calibri"/>
      <family val="2"/>
      <scheme val="minor"/>
    </font>
    <font>
      <b/>
      <sz val="14"/>
      <color indexed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2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u/>
      <sz val="12"/>
      <color theme="9" tint="-0.249977111117893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theme="5"/>
      </top>
      <bottom style="thin">
        <color theme="5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8">
    <xf numFmtId="0" fontId="0" fillId="0" borderId="0"/>
    <xf numFmtId="0" fontId="8" fillId="0" borderId="0" applyNumberFormat="0" applyFill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/>
    <xf numFmtId="165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4" fillId="0" borderId="0"/>
    <xf numFmtId="0" fontId="13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5">
    <xf numFmtId="0" fontId="0" fillId="0" borderId="0" xfId="0"/>
    <xf numFmtId="0" fontId="0" fillId="0" borderId="1" xfId="0" applyBorder="1" applyAlignment="1">
      <alignment horizontal="center" vertical="top"/>
    </xf>
    <xf numFmtId="0" fontId="0" fillId="4" borderId="2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4" fillId="0" borderId="4" xfId="0" applyFont="1" applyBorder="1" applyAlignment="1" applyProtection="1">
      <alignment horizontal="center" vertical="center"/>
    </xf>
    <xf numFmtId="0" fontId="7" fillId="0" borderId="4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4" xfId="0" applyBorder="1" applyAlignment="1" applyProtection="1"/>
    <xf numFmtId="0" fontId="0" fillId="0" borderId="0" xfId="0" applyBorder="1" applyAlignment="1" applyProtection="1">
      <alignment horizontal="center" vertical="center"/>
    </xf>
    <xf numFmtId="0" fontId="0" fillId="6" borderId="4" xfId="0" applyFill="1" applyBorder="1" applyAlignment="1" applyProtection="1">
      <alignment horizontal="center" vertical="center"/>
    </xf>
    <xf numFmtId="0" fontId="4" fillId="0" borderId="4" xfId="0" applyFont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7" borderId="4" xfId="0" applyFill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protection locked="0"/>
    </xf>
    <xf numFmtId="0" fontId="0" fillId="0" borderId="4" xfId="0" applyBorder="1" applyAlignment="1" applyProtection="1">
      <alignment horizontal="center"/>
    </xf>
    <xf numFmtId="0" fontId="0" fillId="7" borderId="4" xfId="0" applyFill="1" applyBorder="1" applyAlignment="1" applyProtection="1">
      <alignment horizontal="center" vertical="center"/>
    </xf>
    <xf numFmtId="0" fontId="8" fillId="0" borderId="4" xfId="1" applyBorder="1"/>
    <xf numFmtId="0" fontId="0" fillId="0" borderId="4" xfId="0" applyFill="1" applyBorder="1" applyAlignment="1" applyProtection="1">
      <alignment horizontal="center" vertical="center"/>
    </xf>
    <xf numFmtId="0" fontId="0" fillId="0" borderId="5" xfId="0" applyBorder="1"/>
    <xf numFmtId="0" fontId="0" fillId="0" borderId="0" xfId="0" applyBorder="1" applyAlignment="1" applyProtection="1"/>
    <xf numFmtId="0" fontId="4" fillId="0" borderId="6" xfId="0" applyFont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7" fillId="6" borderId="6" xfId="1" applyFont="1" applyFill="1" applyBorder="1" applyAlignment="1" applyProtection="1">
      <alignment horizontal="center" vertical="center"/>
    </xf>
    <xf numFmtId="0" fontId="8" fillId="0" borderId="6" xfId="1" applyBorder="1" applyAlignment="1" applyProtection="1"/>
    <xf numFmtId="0" fontId="3" fillId="0" borderId="6" xfId="0" applyFont="1" applyBorder="1" applyAlignment="1" applyProtection="1">
      <alignment horizontal="center" vertical="center"/>
    </xf>
    <xf numFmtId="0" fontId="7" fillId="0" borderId="6" xfId="0" applyFont="1" applyBorder="1" applyAlignment="1" applyProtection="1">
      <alignment horizontal="center" vertical="center"/>
    </xf>
    <xf numFmtId="0" fontId="0" fillId="6" borderId="6" xfId="0" applyFill="1" applyBorder="1" applyAlignment="1" applyProtection="1">
      <alignment horizontal="center" vertical="center"/>
    </xf>
    <xf numFmtId="0" fontId="0" fillId="0" borderId="6" xfId="0" applyBorder="1" applyAlignment="1" applyProtection="1"/>
    <xf numFmtId="0" fontId="0" fillId="0" borderId="0" xfId="0" applyBorder="1" applyAlignment="1" applyProtection="1"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8" fillId="0" borderId="4" xfId="1" applyBorder="1" applyAlignment="1" applyProtection="1"/>
    <xf numFmtId="0" fontId="8" fillId="0" borderId="4" xfId="1" applyBorder="1" applyAlignment="1" applyProtection="1">
      <alignment horizontal="center" vertical="center"/>
    </xf>
    <xf numFmtId="0" fontId="7" fillId="0" borderId="4" xfId="1" applyFont="1" applyBorder="1" applyAlignment="1" applyProtection="1">
      <alignment horizontal="center" vertical="center"/>
    </xf>
    <xf numFmtId="0" fontId="8" fillId="0" borderId="0" xfId="1" applyBorder="1"/>
    <xf numFmtId="0" fontId="0" fillId="6" borderId="0" xfId="0" applyFill="1" applyBorder="1" applyAlignment="1" applyProtection="1">
      <alignment horizontal="center" vertical="center"/>
    </xf>
    <xf numFmtId="0" fontId="0" fillId="0" borderId="6" xfId="0" applyBorder="1" applyAlignment="1" applyProtection="1">
      <protection locked="0"/>
    </xf>
    <xf numFmtId="17" fontId="0" fillId="0" borderId="4" xfId="0" applyNumberFormat="1" applyBorder="1" applyAlignment="1" applyProtection="1">
      <alignment horizontal="center" vertical="center"/>
    </xf>
    <xf numFmtId="0" fontId="0" fillId="8" borderId="4" xfId="0" applyFont="1" applyFill="1" applyBorder="1" applyAlignment="1" applyProtection="1">
      <alignment horizontal="center" vertical="center"/>
    </xf>
    <xf numFmtId="0" fontId="0" fillId="0" borderId="0" xfId="0" applyAlignment="1"/>
    <xf numFmtId="0" fontId="0" fillId="0" borderId="7" xfId="0" applyFont="1" applyBorder="1" applyAlignment="1">
      <alignment horizontal="center"/>
    </xf>
    <xf numFmtId="0" fontId="8" fillId="0" borderId="0" xfId="1"/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0" fillId="0" borderId="0" xfId="0" applyFont="1" applyBorder="1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left" vertical="top"/>
    </xf>
    <xf numFmtId="20" fontId="0" fillId="0" borderId="0" xfId="0" applyNumberFormat="1" applyAlignment="1">
      <alignment horizontal="center" vertical="top"/>
    </xf>
    <xf numFmtId="0" fontId="0" fillId="11" borderId="0" xfId="0" applyFill="1" applyAlignment="1" applyProtection="1">
      <alignment horizontal="center"/>
      <protection locked="0"/>
    </xf>
    <xf numFmtId="0" fontId="0" fillId="11" borderId="0" xfId="0" applyFill="1" applyProtection="1">
      <protection locked="0"/>
    </xf>
    <xf numFmtId="0" fontId="0" fillId="0" borderId="0" xfId="0" applyAlignment="1">
      <alignment horizontal="center" vertical="center"/>
    </xf>
    <xf numFmtId="0" fontId="2" fillId="9" borderId="8" xfId="0" applyFont="1" applyFill="1" applyBorder="1" applyAlignment="1">
      <alignment horizontal="center" vertical="center"/>
    </xf>
    <xf numFmtId="0" fontId="2" fillId="9" borderId="0" xfId="0" applyFont="1" applyFill="1" applyBorder="1" applyAlignment="1">
      <alignment horizontal="center" vertical="center"/>
    </xf>
    <xf numFmtId="0" fontId="4" fillId="12" borderId="4" xfId="0" applyFont="1" applyFill="1" applyBorder="1" applyAlignment="1">
      <alignment horizontal="center" vertical="center"/>
    </xf>
    <xf numFmtId="0" fontId="0" fillId="12" borderId="9" xfId="0" applyFill="1" applyBorder="1" applyAlignment="1">
      <alignment horizontal="center" vertical="center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166" fontId="0" fillId="0" borderId="0" xfId="0" applyNumberFormat="1" applyAlignment="1" applyProtection="1">
      <alignment horizontal="center"/>
      <protection locked="0"/>
    </xf>
    <xf numFmtId="20" fontId="0" fillId="0" borderId="0" xfId="0" applyNumberFormat="1" applyFill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167" fontId="0" fillId="0" borderId="0" xfId="0" applyNumberFormat="1" applyFill="1" applyAlignment="1" applyProtection="1">
      <alignment horizontal="center"/>
      <protection locked="0"/>
    </xf>
    <xf numFmtId="0" fontId="0" fillId="0" borderId="10" xfId="0" applyFont="1" applyBorder="1"/>
    <xf numFmtId="0" fontId="0" fillId="10" borderId="10" xfId="0" applyFont="1" applyFill="1" applyBorder="1"/>
    <xf numFmtId="0" fontId="0" fillId="0" borderId="0" xfId="0" applyFont="1" applyBorder="1"/>
    <xf numFmtId="20" fontId="0" fillId="0" borderId="0" xfId="0" applyNumberFormat="1" applyAlignment="1">
      <alignment horizontal="center"/>
    </xf>
    <xf numFmtId="0" fontId="0" fillId="13" borderId="11" xfId="0" applyFont="1" applyFill="1" applyBorder="1" applyAlignment="1">
      <alignment horizontal="left"/>
    </xf>
    <xf numFmtId="0" fontId="0" fillId="0" borderId="0" xfId="0" applyBorder="1" applyAlignment="1">
      <alignment horizontal="center"/>
    </xf>
    <xf numFmtId="0" fontId="0" fillId="12" borderId="0" xfId="0" applyFill="1" applyProtection="1">
      <protection locked="0"/>
    </xf>
    <xf numFmtId="0" fontId="0" fillId="12" borderId="0" xfId="0" applyFill="1" applyAlignment="1" applyProtection="1">
      <alignment horizontal="center"/>
      <protection locked="0"/>
    </xf>
    <xf numFmtId="166" fontId="0" fillId="12" borderId="0" xfId="0" applyNumberFormat="1" applyFill="1" applyAlignment="1" applyProtection="1">
      <alignment horizontal="center"/>
      <protection locked="0"/>
    </xf>
    <xf numFmtId="20" fontId="0" fillId="12" borderId="0" xfId="0" applyNumberFormat="1" applyFill="1" applyAlignment="1" applyProtection="1">
      <alignment horizontal="center"/>
      <protection locked="0"/>
    </xf>
    <xf numFmtId="167" fontId="0" fillId="12" borderId="0" xfId="0" applyNumberFormat="1" applyFill="1" applyAlignment="1" applyProtection="1">
      <alignment horizontal="center"/>
      <protection locked="0"/>
    </xf>
    <xf numFmtId="0" fontId="0" fillId="0" borderId="0" xfId="0" applyBorder="1"/>
    <xf numFmtId="0" fontId="0" fillId="14" borderId="0" xfId="0" applyFill="1" applyAlignment="1" applyProtection="1">
      <alignment horizontal="center"/>
      <protection locked="0"/>
    </xf>
    <xf numFmtId="167" fontId="0" fillId="14" borderId="0" xfId="0" applyNumberFormat="1" applyFill="1" applyAlignment="1" applyProtection="1">
      <alignment horizontal="center"/>
      <protection locked="0"/>
    </xf>
    <xf numFmtId="0" fontId="0" fillId="0" borderId="12" xfId="0" applyFont="1" applyBorder="1"/>
    <xf numFmtId="0" fontId="0" fillId="10" borderId="12" xfId="0" applyFont="1" applyFill="1" applyBorder="1"/>
    <xf numFmtId="0" fontId="0" fillId="11" borderId="7" xfId="0" applyFill="1" applyBorder="1" applyProtection="1"/>
    <xf numFmtId="0" fontId="0" fillId="0" borderId="0" xfId="0" applyNumberFormat="1" applyAlignment="1" applyProtection="1">
      <alignment horizontal="center"/>
      <protection locked="0"/>
    </xf>
    <xf numFmtId="20" fontId="0" fillId="0" borderId="0" xfId="0" applyNumberFormat="1" applyAlignment="1" applyProtection="1">
      <alignment horizontal="center"/>
      <protection locked="0"/>
    </xf>
    <xf numFmtId="0" fontId="0" fillId="14" borderId="0" xfId="0" quotePrefix="1" applyFill="1" applyAlignment="1" applyProtection="1">
      <alignment horizontal="center"/>
      <protection locked="0"/>
    </xf>
    <xf numFmtId="0" fontId="0" fillId="0" borderId="0" xfId="0" applyNumberFormat="1" applyFill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166" fontId="0" fillId="0" borderId="0" xfId="0" applyNumberFormat="1" applyFill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17" fillId="0" borderId="13" xfId="0" applyFont="1" applyBorder="1"/>
    <xf numFmtId="0" fontId="20" fillId="0" borderId="14" xfId="0" applyFont="1" applyBorder="1"/>
    <xf numFmtId="0" fontId="20" fillId="0" borderId="15" xfId="0" applyFont="1" applyBorder="1"/>
    <xf numFmtId="0" fontId="0" fillId="0" borderId="14" xfId="0" applyBorder="1" applyAlignment="1">
      <alignment horizontal="center"/>
    </xf>
  </cellXfs>
  <cellStyles count="58">
    <cellStyle name="20 % - Accent2 2" xfId="2"/>
    <cellStyle name="20 % - Accent5 2" xfId="3"/>
    <cellStyle name="Euro" xfId="4"/>
    <cellStyle name="Euro 2" xfId="5"/>
    <cellStyle name="Euro 2 2" xfId="6"/>
    <cellStyle name="Euro 3" xfId="7"/>
    <cellStyle name="Euro 3 2" xfId="8"/>
    <cellStyle name="Euro 3 2 2" xfId="9"/>
    <cellStyle name="Euro 3 3" xfId="10"/>
    <cellStyle name="Lien hypertexte" xfId="1" builtinId="8"/>
    <cellStyle name="Lien hypertexte 2" xfId="11"/>
    <cellStyle name="Lien hypertexte 3" xfId="12"/>
    <cellStyle name="Milliers 2" xfId="13"/>
    <cellStyle name="Milliers 3" xfId="14"/>
    <cellStyle name="Milliers 3 2" xfId="15"/>
    <cellStyle name="Milliers 3 2 2" xfId="16"/>
    <cellStyle name="Milliers 3 3" xfId="17"/>
    <cellStyle name="Milliers 4" xfId="18"/>
    <cellStyle name="Milliers 4 2" xfId="19"/>
    <cellStyle name="Milliers 4 2 2" xfId="20"/>
    <cellStyle name="Milliers 4 3" xfId="21"/>
    <cellStyle name="Monétaire 2" xfId="22"/>
    <cellStyle name="Monétaire 3" xfId="23"/>
    <cellStyle name="Normal" xfId="0" builtinId="0"/>
    <cellStyle name="Normal 10" xfId="24"/>
    <cellStyle name="Normal 2" xfId="25"/>
    <cellStyle name="Normal 2 2" xfId="26"/>
    <cellStyle name="Normal 3" xfId="27"/>
    <cellStyle name="Normal 3 2" xfId="28"/>
    <cellStyle name="Normal 3 2 2" xfId="29"/>
    <cellStyle name="Normal 3 2 2 2" xfId="30"/>
    <cellStyle name="Normal 3 2 3" xfId="31"/>
    <cellStyle name="Normal 3 3" xfId="32"/>
    <cellStyle name="Normal 3 3 2" xfId="33"/>
    <cellStyle name="Normal 3 3 2 2" xfId="34"/>
    <cellStyle name="Normal 3 3 3" xfId="35"/>
    <cellStyle name="Normal 4" xfId="36"/>
    <cellStyle name="Normal 4 2" xfId="37"/>
    <cellStyle name="Normal 4 2 2" xfId="38"/>
    <cellStyle name="Normal 4 3" xfId="39"/>
    <cellStyle name="Normal 5" xfId="40"/>
    <cellStyle name="Normal 5 2" xfId="41"/>
    <cellStyle name="Normal 5 2 2" xfId="42"/>
    <cellStyle name="Normal 5 3" xfId="43"/>
    <cellStyle name="Normal 6" xfId="44"/>
    <cellStyle name="Normal 6 2" xfId="45"/>
    <cellStyle name="Normal 6 2 2" xfId="46"/>
    <cellStyle name="Normal 6 2 2 2" xfId="47"/>
    <cellStyle name="Normal 6 2 3" xfId="48"/>
    <cellStyle name="Normal 6 3" xfId="49"/>
    <cellStyle name="Normal 6 3 2" xfId="50"/>
    <cellStyle name="Normal 6 4" xfId="51"/>
    <cellStyle name="Normal 7" xfId="52"/>
    <cellStyle name="Normal 7 2" xfId="53"/>
    <cellStyle name="Normal 7 2 2" xfId="54"/>
    <cellStyle name="Normal 7 3" xfId="55"/>
    <cellStyle name="Normal 8" xfId="56"/>
    <cellStyle name="Normal 9" xfId="57"/>
  </cellStyles>
  <dxfs count="90"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ont>
        <color rgb="FFFF0000"/>
      </font>
    </dxf>
    <dxf>
      <fill>
        <patternFill>
          <bgColor rgb="FF00B05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alignment textRotation="0" wrapTex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textRotation="0" wrapText="1" justifyLastLine="0" shrinkToFit="0" readingOrder="0"/>
      <protection locked="0" hidden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8" formatCode="ddd/mmm/yy"/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protection locked="0" hidden="0"/>
    </dxf>
    <dxf>
      <numFmt numFmtId="25" formatCode="hh:mm"/>
      <alignment horizontal="center" textRotation="0" wrapText="0" indent="0" justifyLastLine="0" shrinkToFit="0" readingOrder="0"/>
      <protection locked="0" hidden="0"/>
    </dxf>
    <dxf>
      <numFmt numFmtId="166" formatCode="0&quot; km&quot;"/>
      <alignment horizontal="center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numFmt numFmtId="0" formatCode="General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295275</xdr:colOff>
          <xdr:row>1</xdr:row>
          <xdr:rowOff>0</xdr:rowOff>
        </xdr:from>
        <xdr:to>
          <xdr:col>28</xdr:col>
          <xdr:colOff>428625</xdr:colOff>
          <xdr:row>1</xdr:row>
          <xdr:rowOff>0</xdr:rowOff>
        </xdr:to>
        <xdr:sp macro="" textlink="">
          <xdr:nvSpPr>
            <xdr:cNvPr id="1028" name="Bel-Fr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000" b="1" i="1" u="none" strike="noStrike" baseline="0">
                  <a:solidFill>
                    <a:srgbClr val="800080"/>
                  </a:solidFill>
                  <a:latin typeface="Verdana"/>
                  <a:ea typeface="Verdana"/>
                </a:rPr>
                <a:t>Belgique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514350</xdr:colOff>
          <xdr:row>0</xdr:row>
          <xdr:rowOff>200025</xdr:rowOff>
        </xdr:from>
        <xdr:ext cx="1133475" cy="238125"/>
        <xdr:sp macro="" textlink="">
          <xdr:nvSpPr>
            <xdr:cNvPr id="1051" name="Butto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18288" tIns="27432" rIns="18288" bIns="27432" anchor="ctr" upright="1">
              <a:spAutoFit/>
            </a:bodyPr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Gestion des restos</a:t>
              </a:r>
            </a:p>
          </xdr:txBody>
        </xdr:sp>
        <xdr:clientData fLocksWithSheet="0"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257174</xdr:colOff>
          <xdr:row>0</xdr:row>
          <xdr:rowOff>95250</xdr:rowOff>
        </xdr:from>
        <xdr:ext cx="904875" cy="285750"/>
        <xdr:sp macro="" textlink="">
          <xdr:nvSpPr>
            <xdr:cNvPr id="1062" name="Butto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Bd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647700</xdr:colOff>
          <xdr:row>0</xdr:row>
          <xdr:rowOff>114300</xdr:rowOff>
        </xdr:from>
        <xdr:to>
          <xdr:col>4</xdr:col>
          <xdr:colOff>1428750</xdr:colOff>
          <xdr:row>0</xdr:row>
          <xdr:rowOff>381000</xdr:rowOff>
        </xdr:to>
        <xdr:sp macro="" textlink="">
          <xdr:nvSpPr>
            <xdr:cNvPr id="1068" name="Butto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Prolèmes à résoudre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47625</xdr:colOff>
          <xdr:row>0</xdr:row>
          <xdr:rowOff>85725</xdr:rowOff>
        </xdr:from>
        <xdr:to>
          <xdr:col>17</xdr:col>
          <xdr:colOff>6734175</xdr:colOff>
          <xdr:row>1</xdr:row>
          <xdr:rowOff>38100</xdr:rowOff>
        </xdr:to>
        <xdr:sp macro="" textlink="">
          <xdr:nvSpPr>
            <xdr:cNvPr id="2054" name="Afficher_Masquer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2952750</xdr:colOff>
          <xdr:row>0</xdr:row>
          <xdr:rowOff>85725</xdr:rowOff>
        </xdr:from>
        <xdr:to>
          <xdr:col>55</xdr:col>
          <xdr:colOff>3876675</xdr:colOff>
          <xdr:row>0</xdr:row>
          <xdr:rowOff>371475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27432" tIns="32004" rIns="27432" bIns="32004" anchor="ctr" upright="1">
              <a:spAutoFit/>
            </a:bodyPr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Liste restos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sque%20E/Mes%20images/Moto/-%20Itin&#233;raire/Boucle%20de%20Jurbis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rbise"/>
      <sheetName val="Marc"/>
      <sheetName val="Liste resto verti"/>
      <sheetName val="Liste resto horiz"/>
      <sheetName val="Liste_balades"/>
      <sheetName val="BD"/>
      <sheetName val="VBA modification"/>
      <sheetName val="Base de données"/>
      <sheetName val="VBA"/>
      <sheetName val="Boucle de Jurbise"/>
    </sheetNames>
    <definedNames>
      <definedName name="Affiche_formulaire_Basecamp"/>
      <definedName name="Affiche_Formulaire_Copie"/>
      <definedName name="Aucun"/>
      <definedName name="Belgique_France_OK.Belgique_France_OK"/>
      <definedName name="bouton2"/>
      <definedName name="Cellule_Vide.Cellule_Vide"/>
      <definedName name="Cellule_Vide_Balade"/>
      <definedName name="Cellule_Vide_Belgique"/>
      <definedName name="Cellule_Vide_Fin"/>
      <definedName name="Cellule_Vide_France"/>
      <definedName name="Dimanche"/>
      <definedName name="Dimanche_Fermé"/>
      <definedName name="Données"/>
      <definedName name="Efface_sélection"/>
      <definedName name="Haut"/>
      <definedName name="Idée_Balade"/>
      <definedName name="Jeudi"/>
      <definedName name="Jeudi_Fermé"/>
      <definedName name="Lundi"/>
      <definedName name="Lundi_Fermé"/>
      <definedName name="Mardi"/>
      <definedName name="Mardi_Fermé"/>
      <definedName name="Mercredi"/>
      <definedName name="Mercredi_Fermé"/>
      <definedName name="Protection"/>
      <definedName name="Samedi"/>
      <definedName name="Samedi_Fermé"/>
      <definedName name="Tout"/>
      <definedName name="Ts"/>
      <definedName name="Vendredi"/>
      <definedName name="Vendredi_Fermé"/>
    </definedNames>
    <sheetDataSet>
      <sheetData sheetId="0" refreshError="1"/>
      <sheetData sheetId="1" refreshError="1"/>
      <sheetData sheetId="2" refreshError="1"/>
      <sheetData sheetId="3" refreshError="1"/>
      <sheetData sheetId="4">
        <row r="2">
          <cell r="AA2" t="str">
            <v>Bof</v>
          </cell>
          <cell r="AM2" t="str">
            <v>Belgique</v>
          </cell>
          <cell r="AO2" t="str">
            <v xml:space="preserve">Al' baraque à frites </v>
          </cell>
          <cell r="AS2" t="str">
            <v>B Aiseau-Presles</v>
          </cell>
        </row>
        <row r="3">
          <cell r="AA3" t="str">
            <v>Bon</v>
          </cell>
          <cell r="AM3" t="str">
            <v>France</v>
          </cell>
          <cell r="AO3" t="str">
            <v xml:space="preserve">Au Pavé de Sars </v>
          </cell>
          <cell r="AS3" t="str">
            <v>B Anderlues</v>
          </cell>
        </row>
        <row r="4">
          <cell r="AA4" t="str">
            <v>Excellent</v>
          </cell>
          <cell r="AM4" t="str">
            <v>Luxembourg</v>
          </cell>
          <cell r="AO4" t="str">
            <v>Auberge de la Roche à 7 Heures</v>
          </cell>
          <cell r="AS4" t="str">
            <v>B Anhée</v>
          </cell>
        </row>
        <row r="5">
          <cell r="AA5" t="str">
            <v>Moyen</v>
          </cell>
          <cell r="AM5" t="str">
            <v>Pays_Bas</v>
          </cell>
          <cell r="AO5" t="str">
            <v xml:space="preserve">Auberge de Poteaupré  </v>
          </cell>
          <cell r="AS5" t="str">
            <v>B Annevoie</v>
          </cell>
        </row>
        <row r="6">
          <cell r="AA6" t="str">
            <v>Très bien</v>
          </cell>
          <cell r="AM6" t="str">
            <v>Allemagne</v>
          </cell>
          <cell r="AO6" t="str">
            <v xml:space="preserve">Auberge du Godelot </v>
          </cell>
          <cell r="AS6" t="str">
            <v>B Asquillies</v>
          </cell>
        </row>
        <row r="7">
          <cell r="AA7" t="str">
            <v>Trop lent</v>
          </cell>
          <cell r="AO7" t="str">
            <v>Auberge du Moulin des Prés</v>
          </cell>
          <cell r="AS7" t="str">
            <v>B Ath</v>
          </cell>
        </row>
        <row r="8">
          <cell r="AO8" t="str">
            <v xml:space="preserve">Brasserie de la Jonquière </v>
          </cell>
          <cell r="AS8" t="str">
            <v>B Audenarde</v>
          </cell>
        </row>
        <row r="9">
          <cell r="AO9" t="str">
            <v xml:space="preserve">Café du Rivage </v>
          </cell>
          <cell r="AS9" t="str">
            <v>B Aulnois</v>
          </cell>
        </row>
        <row r="10">
          <cell r="AO10" t="str">
            <v xml:space="preserve">Café Italien   </v>
          </cell>
          <cell r="AS10" t="str">
            <v>B Bastogne</v>
          </cell>
        </row>
        <row r="11">
          <cell r="AO11" t="str">
            <v xml:space="preserve">Casa Mia </v>
          </cell>
          <cell r="AS11" t="str">
            <v>B Baudour</v>
          </cell>
        </row>
        <row r="12">
          <cell r="AO12" t="str">
            <v xml:space="preserve">Chez Dom &amp; Paco </v>
          </cell>
          <cell r="AS12" t="str">
            <v>B Beaumont</v>
          </cell>
        </row>
        <row r="13">
          <cell r="AO13" t="str">
            <v>Chez Jean .</v>
          </cell>
          <cell r="AS13" t="str">
            <v>B Beloeil</v>
          </cell>
        </row>
        <row r="14">
          <cell r="AO14" t="str">
            <v xml:space="preserve">Chez Mathilde </v>
          </cell>
          <cell r="AS14" t="str">
            <v>B Blaregnies</v>
          </cell>
        </row>
        <row r="15">
          <cell r="AO15" t="str">
            <v xml:space="preserve">Chez Valy  </v>
          </cell>
          <cell r="AS15" t="str">
            <v>B Bon - Secours</v>
          </cell>
        </row>
        <row r="16">
          <cell r="AO16" t="str">
            <v xml:space="preserve">IcroKcafé </v>
          </cell>
          <cell r="AS16" t="str">
            <v>B Bougnies</v>
          </cell>
        </row>
        <row r="17">
          <cell r="AO17" t="str">
            <v xml:space="preserve">L 'Instant </v>
          </cell>
          <cell r="AS17" t="str">
            <v>B Bouillon</v>
          </cell>
        </row>
        <row r="18">
          <cell r="AO18" t="str">
            <v xml:space="preserve">La Bergerie </v>
          </cell>
          <cell r="AS18" t="str">
            <v>B Bourlers</v>
          </cell>
        </row>
        <row r="19">
          <cell r="AO19" t="str">
            <v xml:space="preserve">La Causerie des lilas </v>
          </cell>
          <cell r="AS19" t="str">
            <v>B Boussu</v>
          </cell>
        </row>
        <row r="20">
          <cell r="AO20" t="str">
            <v xml:space="preserve">La ferme Balthazar </v>
          </cell>
          <cell r="AS20" t="str">
            <v>B Boussu-Bois</v>
          </cell>
        </row>
        <row r="21">
          <cell r="AO21" t="str">
            <v>La Fringale</v>
          </cell>
          <cell r="AS21" t="str">
            <v>B Bruxelles</v>
          </cell>
        </row>
        <row r="22">
          <cell r="AO22" t="str">
            <v xml:space="preserve">La Grillade Fagnarde </v>
          </cell>
          <cell r="AS22" t="str">
            <v>B Cerfontaine</v>
          </cell>
        </row>
        <row r="23">
          <cell r="AO23" t="str">
            <v>La Halle Estaminet</v>
          </cell>
          <cell r="AS23" t="str">
            <v>B Charleroi</v>
          </cell>
        </row>
        <row r="24">
          <cell r="AO24" t="str">
            <v xml:space="preserve">La pte Ferme </v>
          </cell>
          <cell r="AS24" t="str">
            <v>B Chièvres</v>
          </cell>
        </row>
        <row r="25">
          <cell r="AO25" t="str">
            <v xml:space="preserve">La pte Folie </v>
          </cell>
          <cell r="AS25" t="str">
            <v>B Chimay</v>
          </cell>
        </row>
        <row r="26">
          <cell r="AO26" t="str">
            <v xml:space="preserve">La truite d'Argent </v>
          </cell>
          <cell r="AS26" t="str">
            <v>B Ciney</v>
          </cell>
        </row>
        <row r="27">
          <cell r="AO27" t="str">
            <v xml:space="preserve">La Vieille Auberge   </v>
          </cell>
          <cell r="AS27" t="str">
            <v>B Couvin</v>
          </cell>
        </row>
        <row r="28">
          <cell r="AO28" t="str">
            <v xml:space="preserve">Le Bagacum </v>
          </cell>
          <cell r="AS28" t="str">
            <v>B Cuesmes</v>
          </cell>
        </row>
        <row r="29">
          <cell r="AO29" t="str">
            <v xml:space="preserve">Le Bambois </v>
          </cell>
          <cell r="AS29" t="str">
            <v>B Cul-des-Sarts</v>
          </cell>
        </row>
        <row r="30">
          <cell r="AO30" t="str">
            <v xml:space="preserve">Le Belvédère   -   B   </v>
          </cell>
          <cell r="AS30" t="str">
            <v>B Denée</v>
          </cell>
        </row>
        <row r="31">
          <cell r="AO31" t="str">
            <v xml:space="preserve">Le Belvédère - L </v>
          </cell>
          <cell r="AS31" t="str">
            <v>B Dinant</v>
          </cell>
        </row>
        <row r="32">
          <cell r="AO32" t="str">
            <v xml:space="preserve">Le Bistrot de la Potinière  </v>
          </cell>
          <cell r="AS32" t="str">
            <v>B Dottignies</v>
          </cell>
        </row>
        <row r="33">
          <cell r="AO33" t="str">
            <v xml:space="preserve">Le Bord ' Eaux </v>
          </cell>
          <cell r="AS33" t="str">
            <v>B Dour</v>
          </cell>
        </row>
        <row r="34">
          <cell r="AO34" t="str">
            <v xml:space="preserve">Le Canari </v>
          </cell>
          <cell r="AS34" t="str">
            <v>B Durbuy</v>
          </cell>
        </row>
        <row r="35">
          <cell r="AO35" t="str">
            <v xml:space="preserve">Le Croisil </v>
          </cell>
          <cell r="AS35" t="str">
            <v>B Ellezelles</v>
          </cell>
        </row>
        <row r="36">
          <cell r="AO36" t="str">
            <v xml:space="preserve">Le Franco-Belge </v>
          </cell>
          <cell r="AS36" t="str">
            <v>B Elouges</v>
          </cell>
        </row>
        <row r="37">
          <cell r="AO37" t="str">
            <v xml:space="preserve">Le Gaucher </v>
          </cell>
          <cell r="AS37" t="str">
            <v>B Escallière</v>
          </cell>
        </row>
        <row r="38">
          <cell r="AO38" t="str">
            <v xml:space="preserve">Le Grand Café  </v>
          </cell>
          <cell r="AS38" t="str">
            <v>B Eugies</v>
          </cell>
        </row>
        <row r="39">
          <cell r="AO39" t="str">
            <v xml:space="preserve">Le jardin des pêcheurs </v>
          </cell>
          <cell r="AS39" t="str">
            <v>B Falaën</v>
          </cell>
        </row>
        <row r="40">
          <cell r="AO40" t="str">
            <v xml:space="preserve">Le Kiosque </v>
          </cell>
          <cell r="AS40" t="str">
            <v>B Flénu</v>
          </cell>
        </row>
        <row r="41">
          <cell r="AO41" t="str">
            <v xml:space="preserve">Le Memphis </v>
          </cell>
          <cell r="AS41" t="str">
            <v>B Flobecq</v>
          </cell>
        </row>
        <row r="42">
          <cell r="AO42" t="str">
            <v xml:space="preserve">Le Montjoie </v>
          </cell>
          <cell r="AS42" t="str">
            <v>B Floreffe</v>
          </cell>
        </row>
        <row r="43">
          <cell r="AO43" t="str">
            <v xml:space="preserve">Le Montjoie </v>
          </cell>
          <cell r="AS43" t="str">
            <v>B Fosses-la-Ville</v>
          </cell>
        </row>
        <row r="44">
          <cell r="AO44" t="str">
            <v xml:space="preserve">Le Normandy </v>
          </cell>
          <cell r="AS44" t="str">
            <v>B Frameries</v>
          </cell>
        </row>
        <row r="45">
          <cell r="AO45" t="str">
            <v xml:space="preserve">Le Pélerin </v>
          </cell>
          <cell r="AS45" t="str">
            <v>B Froidchapelle</v>
          </cell>
        </row>
        <row r="46">
          <cell r="AO46" t="str">
            <v xml:space="preserve">Le Point de Chute </v>
          </cell>
          <cell r="AS46" t="str">
            <v>B Gaurain-Ramecroix</v>
          </cell>
        </row>
        <row r="47">
          <cell r="AO47" t="str">
            <v xml:space="preserve">Le Relais du C'Routard </v>
          </cell>
          <cell r="AS47" t="str">
            <v>B Genly</v>
          </cell>
        </row>
        <row r="48">
          <cell r="AO48" t="str">
            <v xml:space="preserve">Le Relais gourmands </v>
          </cell>
          <cell r="AS48" t="str">
            <v>B Givry</v>
          </cell>
        </row>
        <row r="49">
          <cell r="AO49" t="str">
            <v>Le snack au P'tit Bateau</v>
          </cell>
          <cell r="AS49" t="str">
            <v>B Goegnies Chsée</v>
          </cell>
        </row>
        <row r="50">
          <cell r="AO50" t="str">
            <v xml:space="preserve">L'Eau Blanche </v>
          </cell>
          <cell r="AS50" t="str">
            <v>B Han-S-Lesse</v>
          </cell>
        </row>
        <row r="51">
          <cell r="AO51" t="str">
            <v xml:space="preserve">L'Eau Blanche  </v>
          </cell>
          <cell r="AS51" t="str">
            <v>B Hastière</v>
          </cell>
        </row>
        <row r="52">
          <cell r="AO52" t="str">
            <v>L'Embuscade</v>
          </cell>
          <cell r="AS52" t="str">
            <v>B Hautrage</v>
          </cell>
        </row>
        <row r="53">
          <cell r="AO53" t="str">
            <v xml:space="preserve">Les 7 Meuses </v>
          </cell>
          <cell r="AS53" t="str">
            <v>B Havay</v>
          </cell>
        </row>
        <row r="54">
          <cell r="AO54" t="str">
            <v>Les Boucles de Meuse</v>
          </cell>
          <cell r="AS54" t="str">
            <v>B Heer-Agimont</v>
          </cell>
        </row>
        <row r="55">
          <cell r="AO55" t="str">
            <v>Les Chenizelles</v>
          </cell>
          <cell r="AS55" t="str">
            <v>B Hornu</v>
          </cell>
        </row>
        <row r="56">
          <cell r="AO56" t="str">
            <v>Les Colombes .</v>
          </cell>
          <cell r="AS56" t="str">
            <v>B Houdremont</v>
          </cell>
        </row>
        <row r="57">
          <cell r="AO57" t="str">
            <v xml:space="preserve">Les Etangs des Moines </v>
          </cell>
          <cell r="AS57" t="str">
            <v>B Jambes</v>
          </cell>
        </row>
        <row r="58">
          <cell r="AO58" t="str">
            <v xml:space="preserve">Les Etangs Gourmands  </v>
          </cell>
          <cell r="AS58" t="str">
            <v>B Jemappes</v>
          </cell>
        </row>
        <row r="59">
          <cell r="AO59" t="str">
            <v xml:space="preserve">L'Estaminet </v>
          </cell>
          <cell r="AS59" t="str">
            <v>B La Bouverie</v>
          </cell>
        </row>
        <row r="60">
          <cell r="AO60" t="str">
            <v xml:space="preserve">Pic Bœuf </v>
          </cell>
          <cell r="AS60" t="str">
            <v>B La Roche-en-Ardennes</v>
          </cell>
        </row>
        <row r="61">
          <cell r="AO61" t="str">
            <v xml:space="preserve">Terrasses de L'Orient </v>
          </cell>
          <cell r="AS61" t="str">
            <v>B Lessines (Deux Acren)</v>
          </cell>
        </row>
        <row r="62">
          <cell r="AS62" t="str">
            <v>B Lompret</v>
          </cell>
        </row>
        <row r="63">
          <cell r="AS63" t="str">
            <v>B Louvain</v>
          </cell>
        </row>
        <row r="64">
          <cell r="AS64" t="str">
            <v>B Macquenoise</v>
          </cell>
        </row>
        <row r="65">
          <cell r="AS65" t="str">
            <v>B Marchin</v>
          </cell>
        </row>
        <row r="66">
          <cell r="AS66" t="str">
            <v>B Maredsous</v>
          </cell>
        </row>
        <row r="67">
          <cell r="AS67" t="str">
            <v>B Méan</v>
          </cell>
        </row>
        <row r="68">
          <cell r="AS68" t="str">
            <v>B Menin</v>
          </cell>
        </row>
        <row r="69">
          <cell r="AS69" t="str">
            <v>B Mettet</v>
          </cell>
        </row>
        <row r="70">
          <cell r="AS70" t="str">
            <v>B Momignies</v>
          </cell>
        </row>
        <row r="71">
          <cell r="AS71" t="str">
            <v>B Mons</v>
          </cell>
        </row>
        <row r="72">
          <cell r="AS72" t="str">
            <v>B Mons-Ghlin</v>
          </cell>
        </row>
        <row r="73">
          <cell r="AS73" t="str">
            <v>B Mont de L'Enclus</v>
          </cell>
        </row>
        <row r="74">
          <cell r="AS74" t="str">
            <v>B Montbliard</v>
          </cell>
        </row>
        <row r="75">
          <cell r="AS75" t="str">
            <v>B Mont-ST-Aubert</v>
          </cell>
        </row>
        <row r="76">
          <cell r="AS76" t="str">
            <v>B Moucron</v>
          </cell>
        </row>
        <row r="77">
          <cell r="AS77" t="str">
            <v>B Namur</v>
          </cell>
        </row>
        <row r="78">
          <cell r="AS78" t="str">
            <v>B Nîmes</v>
          </cell>
        </row>
        <row r="79">
          <cell r="AS79" t="str">
            <v>B Nivelles</v>
          </cell>
        </row>
        <row r="80">
          <cell r="AS80" t="str">
            <v>B Noirchain</v>
          </cell>
        </row>
        <row r="81">
          <cell r="AS81" t="str">
            <v>B Pâturages</v>
          </cell>
        </row>
        <row r="82">
          <cell r="AS82" t="str">
            <v>B Philippeville</v>
          </cell>
        </row>
        <row r="83">
          <cell r="AS83" t="str">
            <v>B Profondeville</v>
          </cell>
        </row>
        <row r="84">
          <cell r="AS84" t="str">
            <v>B Quévy-le-gd</v>
          </cell>
        </row>
        <row r="85">
          <cell r="AS85" t="str">
            <v>B Quévy-le-Pt</v>
          </cell>
        </row>
        <row r="86">
          <cell r="AS86" t="str">
            <v>B Renaix</v>
          </cell>
        </row>
        <row r="87">
          <cell r="AS87" t="str">
            <v>B Robertville</v>
          </cell>
        </row>
        <row r="88">
          <cell r="AS88" t="str">
            <v>B Rochehaut</v>
          </cell>
        </row>
        <row r="89">
          <cell r="AS89" t="str">
            <v>B Sambre&amp;Meuse</v>
          </cell>
        </row>
        <row r="90">
          <cell r="AS90" t="str">
            <v>B Sars-La-Bruyère</v>
          </cell>
        </row>
        <row r="91">
          <cell r="AS91" t="str">
            <v>B Seneffe</v>
          </cell>
        </row>
        <row r="92">
          <cell r="AS92" t="str">
            <v>B Sirault</v>
          </cell>
        </row>
        <row r="93">
          <cell r="AS93" t="str">
            <v>B Sivry-Rance</v>
          </cell>
        </row>
        <row r="94">
          <cell r="AS94" t="str">
            <v>B St Ghislain</v>
          </cell>
        </row>
        <row r="95">
          <cell r="AS95" t="str">
            <v>B Stambruges</v>
          </cell>
        </row>
        <row r="96">
          <cell r="AS96" t="str">
            <v>B Suarlée</v>
          </cell>
        </row>
        <row r="97">
          <cell r="AS97" t="str">
            <v>B Tertre</v>
          </cell>
        </row>
        <row r="98">
          <cell r="AS98" t="str">
            <v>B Thuin</v>
          </cell>
        </row>
        <row r="99">
          <cell r="AS99" t="str">
            <v>B Tournai</v>
          </cell>
        </row>
        <row r="100">
          <cell r="AS100" t="str">
            <v>B Treignes</v>
          </cell>
        </row>
        <row r="101">
          <cell r="AS101" t="str">
            <v>B Vencimont</v>
          </cell>
        </row>
        <row r="102">
          <cell r="AS102" t="str">
            <v>B Virvoinval</v>
          </cell>
        </row>
        <row r="103">
          <cell r="AS103" t="str">
            <v>B Vresse-S-Semois</v>
          </cell>
        </row>
        <row r="104">
          <cell r="AS104" t="str">
            <v>B Walzin</v>
          </cell>
        </row>
        <row r="105">
          <cell r="AS105" t="str">
            <v>B Wasmuël</v>
          </cell>
        </row>
        <row r="106">
          <cell r="AS106" t="str">
            <v>B Watterloo</v>
          </cell>
        </row>
        <row r="107">
          <cell r="AS107" t="str">
            <v>B Wellin</v>
          </cell>
        </row>
        <row r="108">
          <cell r="AS108" t="str">
            <v>B Willerzie</v>
          </cell>
        </row>
        <row r="109">
          <cell r="AS109" t="str">
            <v>F Anor</v>
          </cell>
        </row>
        <row r="110">
          <cell r="AS110" t="str">
            <v>F Arras</v>
          </cell>
        </row>
        <row r="111">
          <cell r="AS111" t="str">
            <v>F Avesnes-S-Helpe</v>
          </cell>
        </row>
        <row r="112">
          <cell r="AS112" t="str">
            <v>F Baives</v>
          </cell>
        </row>
        <row r="113">
          <cell r="AS113" t="str">
            <v>F Benifontaine</v>
          </cell>
        </row>
        <row r="114">
          <cell r="AS114" t="str">
            <v>F Boulogne-S-Mer</v>
          </cell>
        </row>
        <row r="115">
          <cell r="AS115" t="str">
            <v>F Brau-S-Somme</v>
          </cell>
        </row>
        <row r="116">
          <cell r="AS116" t="str">
            <v>F Bray-Dunes</v>
          </cell>
        </row>
        <row r="117">
          <cell r="AS117" t="str">
            <v>F Cassel</v>
          </cell>
        </row>
        <row r="118">
          <cell r="AS118" t="str">
            <v>F Charleville-Mézières</v>
          </cell>
        </row>
        <row r="119">
          <cell r="AS119" t="str">
            <v>F Côte d'Opale</v>
          </cell>
        </row>
        <row r="120">
          <cell r="AS120" t="str">
            <v>F Cousolre</v>
          </cell>
        </row>
        <row r="121">
          <cell r="AS121" t="str">
            <v>F Epernay</v>
          </cell>
        </row>
        <row r="122">
          <cell r="AS122" t="str">
            <v>F Fourmies</v>
          </cell>
        </row>
        <row r="123">
          <cell r="AS123" t="str">
            <v>F Fumay</v>
          </cell>
        </row>
        <row r="124">
          <cell r="AS124" t="str">
            <v>F Gd fayt</v>
          </cell>
        </row>
        <row r="125">
          <cell r="AS125" t="str">
            <v>F Givet</v>
          </cell>
        </row>
        <row r="126">
          <cell r="AS126" t="str">
            <v>F Guise</v>
          </cell>
        </row>
        <row r="127">
          <cell r="AS127" t="str">
            <v>F Hestrud</v>
          </cell>
        </row>
        <row r="128">
          <cell r="AS128" t="str">
            <v>F Hiergies</v>
          </cell>
        </row>
        <row r="129">
          <cell r="AS129" t="str">
            <v>F Joigny-S-Meuse</v>
          </cell>
        </row>
        <row r="130">
          <cell r="AS130" t="str">
            <v>F La Capelle</v>
          </cell>
        </row>
        <row r="131">
          <cell r="AS131" t="str">
            <v>F Lac de Bairon</v>
          </cell>
        </row>
        <row r="132">
          <cell r="AS132" t="str">
            <v>F Laon</v>
          </cell>
        </row>
        <row r="133">
          <cell r="AS133" t="str">
            <v>F Le Htes Rivières</v>
          </cell>
        </row>
        <row r="134">
          <cell r="AS134" t="str">
            <v>F Le Quesnoy</v>
          </cell>
        </row>
        <row r="135">
          <cell r="AS135" t="str">
            <v>F Les Mazures</v>
          </cell>
        </row>
        <row r="136">
          <cell r="AS136" t="str">
            <v>F Lessies</v>
          </cell>
        </row>
        <row r="137">
          <cell r="AS137" t="str">
            <v>F Lille</v>
          </cell>
        </row>
        <row r="138">
          <cell r="AS138" t="str">
            <v>F Lille (vieux)</v>
          </cell>
        </row>
        <row r="139">
          <cell r="AS139" t="str">
            <v>F Marly-Gomont</v>
          </cell>
        </row>
        <row r="140">
          <cell r="AS140" t="str">
            <v>F Maroilles</v>
          </cell>
        </row>
        <row r="141">
          <cell r="AS141" t="str">
            <v>F Monthermé</v>
          </cell>
        </row>
        <row r="142">
          <cell r="AS142" t="str">
            <v>F Origny-en-Thièrache</v>
          </cell>
        </row>
        <row r="143">
          <cell r="AS143" t="str">
            <v>F Reims</v>
          </cell>
        </row>
        <row r="144">
          <cell r="AS144" t="str">
            <v>F Revin</v>
          </cell>
        </row>
        <row r="145">
          <cell r="AS145" t="str">
            <v>F Rimogues</v>
          </cell>
        </row>
        <row r="146">
          <cell r="AS146" t="str">
            <v>F Rocroi</v>
          </cell>
        </row>
        <row r="147">
          <cell r="AS147" t="str">
            <v>F Sedan</v>
          </cell>
        </row>
        <row r="148">
          <cell r="AS148" t="str">
            <v>F Soissons</v>
          </cell>
        </row>
        <row r="149">
          <cell r="AS149" t="str">
            <v>F Solre-le-Château</v>
          </cell>
        </row>
        <row r="150">
          <cell r="AS150" t="str">
            <v>F St Amand-les-Eaux</v>
          </cell>
        </row>
        <row r="151">
          <cell r="AS151" t="str">
            <v>F St Omer</v>
          </cell>
        </row>
        <row r="152">
          <cell r="AS152" t="str">
            <v>F St Quentin</v>
          </cell>
        </row>
        <row r="153">
          <cell r="AS153" t="str">
            <v>F Trélon</v>
          </cell>
        </row>
        <row r="154">
          <cell r="AS154" t="str">
            <v>F Val Joly</v>
          </cell>
        </row>
        <row r="155">
          <cell r="AS155" t="str">
            <v>F Valenciennes</v>
          </cell>
        </row>
        <row r="156">
          <cell r="AS156" t="str">
            <v>F Vireux-Wallerand</v>
          </cell>
        </row>
        <row r="157">
          <cell r="AS157" t="str">
            <v>F Willies</v>
          </cell>
        </row>
      </sheetData>
      <sheetData sheetId="5" refreshError="1"/>
      <sheetData sheetId="6" refreshError="1"/>
      <sheetData sheetId="7">
        <row r="13">
          <cell r="I13" t="str">
            <v>Café</v>
          </cell>
        </row>
        <row r="14">
          <cell r="I14" t="str">
            <v>Café - brasserie</v>
          </cell>
        </row>
        <row r="15">
          <cell r="I15" t="str">
            <v>Café - friterie</v>
          </cell>
        </row>
        <row r="16">
          <cell r="I16" t="str">
            <v>Friterie</v>
          </cell>
        </row>
        <row r="17">
          <cell r="I17" t="str">
            <v>Resto</v>
          </cell>
        </row>
        <row r="18">
          <cell r="I18" t="str">
            <v>Taverne</v>
          </cell>
        </row>
        <row r="23">
          <cell r="A23" t="str">
            <v>?</v>
          </cell>
        </row>
        <row r="24">
          <cell r="A24" t="str">
            <v>Aucun</v>
          </cell>
        </row>
        <row r="25">
          <cell r="A25" t="str">
            <v>Lundi</v>
          </cell>
        </row>
        <row r="26">
          <cell r="A26" t="str">
            <v>Mardi</v>
          </cell>
        </row>
        <row r="27">
          <cell r="A27" t="str">
            <v>Mercredi</v>
          </cell>
        </row>
        <row r="28">
          <cell r="A28" t="str">
            <v>Jeudi</v>
          </cell>
        </row>
        <row r="29">
          <cell r="A29" t="str">
            <v>Vendredi</v>
          </cell>
        </row>
        <row r="30">
          <cell r="A30" t="str">
            <v>Samedi</v>
          </cell>
        </row>
        <row r="31">
          <cell r="A31" t="str">
            <v>Dimanche</v>
          </cell>
        </row>
        <row r="32">
          <cell r="A32" t="str">
            <v>Lun-mar</v>
          </cell>
        </row>
        <row r="33">
          <cell r="A33" t="str">
            <v>Lun-mar-mer</v>
          </cell>
        </row>
        <row r="34">
          <cell r="A34" t="str">
            <v>Lun-mar-mer-jeu</v>
          </cell>
        </row>
        <row r="35">
          <cell r="A35" t="str">
            <v>Mar-mer</v>
          </cell>
        </row>
        <row r="36">
          <cell r="A36" t="str">
            <v>Mer-jeu</v>
          </cell>
        </row>
        <row r="37">
          <cell r="A37" t="str">
            <v>Jeu-ven</v>
          </cell>
        </row>
        <row r="38">
          <cell r="A38" t="str">
            <v>Sam-dim</v>
          </cell>
        </row>
        <row r="39">
          <cell r="A39" t="str">
            <v>Sam-dim-lun</v>
          </cell>
        </row>
        <row r="40">
          <cell r="A40" t="str">
            <v>Fermé (définitif)</v>
          </cell>
        </row>
      </sheetData>
      <sheetData sheetId="8" refreshError="1"/>
      <sheetData sheetId="9" refreshError="1"/>
    </sheetDataSet>
  </externalBook>
</externalLink>
</file>

<file path=xl/tables/table1.xml><?xml version="1.0" encoding="utf-8"?>
<table xmlns="http://schemas.openxmlformats.org/spreadsheetml/2006/main" id="1" name="Liste_Restos" displayName="Liste_Restos" ref="A1:P223" totalsRowShown="0" headerRowDxfId="38" dataDxfId="36" headerRowBorderDxfId="37" tableBorderDxfId="35" totalsRowBorderDxfId="34">
  <autoFilter ref="A1:P223"/>
  <sortState ref="A2:P222">
    <sortCondition ref="N1:N223"/>
  </sortState>
  <tableColumns count="16">
    <tableColumn id="1" name="Types" dataDxfId="33"/>
    <tableColumn id="14" name="Etablissements" dataDxfId="32"/>
    <tableColumn id="2" name="Lun" dataDxfId="31"/>
    <tableColumn id="3" name="Mar" dataDxfId="30"/>
    <tableColumn id="4" name="Mer" dataDxfId="29"/>
    <tableColumn id="5" name="Jeu" dataDxfId="28"/>
    <tableColumn id="6" name="Ven" dataDxfId="27"/>
    <tableColumn id="7" name="Sam" dataDxfId="26"/>
    <tableColumn id="8" name="Dim" dataDxfId="25"/>
    <tableColumn id="15" name="Jrs fermeture" dataDxfId="24"/>
    <tableColumn id="9" name="Adresse" dataDxfId="23"/>
    <tableColumn id="10" name="Communes" dataDxfId="22"/>
    <tableColumn id="16" name="Code postal" dataDxfId="21"/>
    <tableColumn id="11" name="Pays" dataDxfId="20"/>
    <tableColumn id="12" name="Tel" dataDxfId="19"/>
    <tableColumn id="13" name="Site" dataDxfId="18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_List" displayName="T_List" ref="A1:P300" totalsRowShown="0" headerRowDxfId="89" dataDxfId="88">
  <autoFilter ref="A1:P300"/>
  <sortState ref="A2:P300">
    <sortCondition ref="P1:P300"/>
  </sortState>
  <tableColumns count="16">
    <tableColumn id="12" name="Nbrs" dataDxfId="87">
      <calculatedColumnFormula>IF(B2="","",1)</calculatedColumnFormula>
    </tableColumn>
    <tableColumn id="1" name="Nom de la balade" dataDxfId="86"/>
    <tableColumn id="2" name="Pays" dataDxfId="85"/>
    <tableColumn id="8" name="Belgique" dataDxfId="84"/>
    <tableColumn id="13" name="France" dataDxfId="83"/>
    <tableColumn id="14" name="Luxembourg" dataDxfId="82"/>
    <tableColumn id="16" name="Allemagne" dataDxfId="81"/>
    <tableColumn id="3" name="Km (nbr)" dataDxfId="80"/>
    <tableColumn id="4" name="Durée" dataDxfId="79"/>
    <tableColumn id="5" name="Groupe moto" dataDxfId="78"/>
    <tableColumn id="6" name="Région" dataDxfId="77"/>
    <tableColumn id="9" name="Restos" dataDxfId="76"/>
    <tableColumn id="7" name="Lieu resto" dataDxfId="75"/>
    <tableColumn id="10" name="Fermeture" dataDxfId="74"/>
    <tableColumn id="11" name="Note" dataDxfId="73"/>
    <tableColumn id="15" name="Date" dataDxfId="7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_Groupe" displayName="T_Groupe" ref="S1:S10" totalsRowShown="0" headerRowDxfId="71">
  <autoFilter ref="S1:S10"/>
  <sortState ref="S2:S10">
    <sortCondition ref="S2"/>
  </sortState>
  <tableColumns count="1">
    <tableColumn id="1" name="Groupe moto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_Région" displayName="T_Région" ref="U1:U30" totalsRowShown="0" headerRowDxfId="70">
  <autoFilter ref="U1:U30"/>
  <sortState ref="U2:U28">
    <sortCondition ref="U2"/>
  </sortState>
  <tableColumns count="1">
    <tableColumn id="1" name="Région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_Km_Cat" displayName="T_Km_Cat" ref="W1:W7" totalsRowShown="0" headerRowDxfId="69">
  <autoFilter ref="W1:W7"/>
  <tableColumns count="1">
    <tableColumn id="1" name="Km (cat)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_Belgique" displayName="T_Belgique" ref="AC1:AC125" totalsRowShown="0" headerRowDxfId="68">
  <autoFilter ref="AC1:AC125"/>
  <sortState ref="AC2:AC125">
    <sortCondition ref="AC1:AC125"/>
  </sortState>
  <tableColumns count="1">
    <tableColumn id="1" name="Belgiqu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_France" displayName="T_France" ref="AE1:AE53" totalsRowShown="0" headerRowDxfId="67" headerRowBorderDxfId="66" tableBorderDxfId="65">
  <autoFilter ref="AE1:AE53"/>
  <sortState ref="AE2:AE53">
    <sortCondition ref="AE1:AE53"/>
  </sortState>
  <tableColumns count="1">
    <tableColumn id="1" name="France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_Pays" displayName="T_Pays" ref="AM1:AM7" totalsRowShown="0" headerRowDxfId="64" dataDxfId="63" tableBorderDxfId="62">
  <autoFilter ref="AM1:AM7"/>
  <tableColumns count="1">
    <tableColumn id="1" name="Pays" dataDxfId="61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T_Fermeture" displayName="T_Fermeture" ref="Y1:Y21" insertRowShift="1" totalsRowShown="0" headerRowDxfId="60">
  <autoFilter ref="Y1:Y21"/>
  <tableColumns count="1">
    <tableColumn id="1" name="Fermeture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__Note" displayName="T__Note" ref="AA1:AA7" totalsRowShown="0" headerRowDxfId="59">
  <autoFilter ref="AA1:AA7"/>
  <sortState ref="AA2:AA7">
    <sortCondition ref="AA1:AA7"/>
  </sortState>
  <tableColumns count="1">
    <tableColumn id="1" name="Note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_Luxembourg" displayName="T_Luxembourg" ref="AG1:AG7" totalsRowShown="0" headerRowDxfId="58" dataDxfId="57" tableBorderDxfId="56">
  <autoFilter ref="AG1:AG7"/>
  <sortState ref="AG2:AG7">
    <sortCondition ref="AG1:AG7"/>
  </sortState>
  <tableColumns count="1">
    <tableColumn id="1" name="Luxembourg" dataDxfId="55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_Allemagne" displayName="T_Allemagne" ref="AI1:AI7" totalsRowShown="0" headerRowDxfId="54" dataDxfId="53" tableBorderDxfId="52">
  <autoFilter ref="AI1:AI7"/>
  <sortState ref="AI2:AI7">
    <sortCondition ref="AI1:AI7"/>
  </sortState>
  <tableColumns count="1">
    <tableColumn id="1" name="Allemagne" dataDxfId="51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3" name="T_Pays_Bas" displayName="T_Pays_Bas" ref="AK1:AK7" totalsRowShown="0" headerRowDxfId="50" dataDxfId="49" tableBorderDxfId="48">
  <autoFilter ref="AK1:AK7"/>
  <sortState ref="AK2:AK7">
    <sortCondition ref="AK1:AK7"/>
  </sortState>
  <tableColumns count="1">
    <tableColumn id="1" name="Pays-Bas" dataDxfId="47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4" name="T_Heure" displayName="T_Heure" ref="AQ1:AQ34" insertRowShift="1" totalsRowShown="0" headerRowDxfId="46" dataDxfId="45">
  <autoFilter ref="AQ1:AQ34"/>
  <tableColumns count="1">
    <tableColumn id="1" name="Heure" dataDxfId="44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15" name="T_Liste_Restos" displayName="T_Liste_Restos" ref="AO1:AO75" totalsRowShown="0" headerRowDxfId="43">
  <autoFilter ref="AO1:AO75"/>
  <sortState ref="AO2:AO75">
    <sortCondition ref="AO1:AO75"/>
  </sortState>
  <tableColumns count="1">
    <tableColumn id="1" name="Liste Restos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16" name="Tableau26" displayName="Tableau26" ref="AS1:AS157" totalsRowShown="0" headerRowDxfId="42">
  <autoFilter ref="AS1:AS157"/>
  <sortState ref="AS2:AS157">
    <sortCondition ref="AS1:AS157"/>
  </sortState>
  <tableColumns count="1">
    <tableColumn id="1" name="Lieu - Restos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17" name="Tableau2429" displayName="Tableau2429" ref="AW1:AW19" totalsRowShown="0" headerRowDxfId="41" headerRowBorderDxfId="40" tableBorderDxfId="39">
  <autoFilter ref="AW1:AW19"/>
  <tableColumns count="1">
    <tableColumn id="1" name="Jrs de fermeture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google.be/search?q=la+fringale+chimay&amp;sca_esv=420e1a9f55386e97&amp;dcr=0&amp;biw=1920&amp;bih=933&amp;ei=OIFJZ4LRCPmSkdUPoMqmqAo&amp;gs_ssp=eJzj4tVP1zc0zDAoK88tycowYLRSNagwMU82MjA1TDRPSU41T7YwtzKoMDVJSTQ3TEm2NDW3NDBJTfQSyklUSCvKzEtPzElVSM7IzE2sBAAmaxaF&amp;oq=la+fringale&amp;gs_lp=Egxnd3Mtd2l6LXNlcnAiC2xhIGZyaW5nYWxlKgIIATILEC4YgAQYxwEYrwEyCxAuGIAEGMcBGK8BMgsQLhiABBjHARivATIFEAAYgAQyBRAAGIAEMgUQABiABDILEC4YgAQYxwEYrwEyCxAuGIAEGMcBGK8BMgsQLhiABBjHARivATIFEAAYgAQyGhAuGIAEGMcBGK8BGJcFGNwEGN4EGOAE2AEBSPeKAVDrKFiwQXABeAGQAQCYAeYCoAHZDKoBBzUuMy4yLjG4AQHIAQD4AQGYAg6gAolxwgIKEAAYsAMY1gQYR8ICERAuGIAEGLEDGNEDGIMBGMcBwgIKEAAYgAQYQxiKBcICDRAAGIAEGLEDGEMYigXCAgsQLhiABBjRAxjHAcICCxAuGIAEGLEDGIMBwgILEAAYgAQYsQMYgwHCAg4QLhiABBixAxjRAxjHAcICIBAuGIAEGLEDGNEDGIMBGMcBGJcFGNwEGN4EGOAE2AEBwgIQEC4YgAQYQxjHARiKBRivAcICDhAuGIAEGLEDGIMBGIoFwgIOEC4YgAQYxwEYjgUYrwHCAgUQLhiABMICDhAAGIAEGLEDGIMBGIoFwgIQEC4YgAQY0QMYQxjHARiKBcICChAuGIAEGEMYigWYAwCIBgGQBgi6BgYIARABGBSSBws1LjQuMi4xLjktMqAH8uIB&amp;sclient=gws-wiz-serp" TargetMode="External"/><Relationship Id="rId13" Type="http://schemas.openxmlformats.org/officeDocument/2006/relationships/hyperlink" Target="https://www.google.com/search?q=au+p%27tit+bateau+montherm%C3%A9&amp;sca_esv=dc14eecb5d35f592&amp;dcr=0&amp;ei=cc50aKOCOY7h7_UP2Z-7mQM&amp;ved=0ahUKEwjj_ueYhbyOAxWO8LsIHdnPLjMQ4dUDCBA&amp;uact=5&amp;oq=au+p%27tit+bateau+montherm%C3%A9&amp;gs_lp=Egxnd3Mtd2l6LXNlcnAiGmF1IHAndGl0IGJhdGVhdSBtb250aGVybcOpSOp5UPIjWI5ucAF4AZABAJgBjQGgAawJqgEDMi44uAEDyAEA-AEBmAIEoAKJA8ICChAAGLADGNYEGEfCAg0QABiwAxjWBBhHGMkDwgIOEAAYgAQYsAMYkgMYigXCAgUQABiABMICBRAAGO8FwgIIEAAYgAQYogTCAgUQIRigAZgDAIgGAZAGCZIHAzEuM6AHlhOyBwMwLjO4B4MDwgcFMC4xLjPIBxA&amp;sclient=gws-wiz-serp" TargetMode="External"/><Relationship Id="rId18" Type="http://schemas.openxmlformats.org/officeDocument/2006/relationships/ctrlProp" Target="../ctrlProps/ctrlProp2.xml"/><Relationship Id="rId3" Type="http://schemas.openxmlformats.org/officeDocument/2006/relationships/hyperlink" Target="https://balthazar.eatbu.com/" TargetMode="External"/><Relationship Id="rId21" Type="http://schemas.openxmlformats.org/officeDocument/2006/relationships/table" Target="../tables/table1.xml"/><Relationship Id="rId7" Type="http://schemas.openxmlformats.org/officeDocument/2006/relationships/hyperlink" Target="https://www.google.be/search?q=restaurant+le+montjoie&amp;sca_esv=420e1a9f55386e97&amp;dcr=0&amp;biw=1920&amp;bih=933&amp;ei=Bk8jZ6SLL_SI9u8P0vK1uA8&amp;gs_ssp=eJzj4tZP1zcsKzIsK66wMGC0UjWoMDFPNkwzMLCwMDQzMjdLTrMyqDCzNLVMNjOySEuzMDdJsTT3EitKLS5JLC1KzCtRyElVyM3PK8nKz0wFADr3Fx4&amp;oq=restaurant+le+montjoie&amp;gs_lp=Egxnd3Mtd2l6LXNlcnAiFnJlc3RhdXJhbnQgbGUgbW9udGpvaWUqAggAMgsQLhiABBjHARivATIFEAAYgAQyBhAAGBYYHjIGEAAYFhgeMgYQABgWGB4yBhAAGBYYHjIGEAAYFhgeMgYQABgWGB4yBhAAGBYYHjIIEAAYgAQYogQyGhAuGIAEGMcBGK8BGJcFGNwEGN4EGOAE2AEBSIFfUIAkWNVMcAJ4AZABAJgBywSgAZIYqgELMC42LjIuMy4wLjG4AQHIAQD4AQGYAg-gAvEqwgIKEAAYsAMY1gQYR8ICCxAAGIAEGJIDGIoFwgILEAAYgAQYsQMYkgPCAgoQABiABBhDGIoFwgITEC4YgAQYQxjHARiYBRiKBRivAcICDRAAGIAEGEMYyQMYigXCAggQABiABBixA8ICDhAAGIAEGJIDGLgEGIoFwgILEAAYgAQYsQMYgwHCAhEQLhiABBjHARiYBRieBRivAcICDhAuGIAEGMcBGI4FGK8BwgIdEC4YgAQYxwEYjgUYrwEYlwUY3AQY3gQY4ATYAQHCAg4QLhiABBjHARiYBRivAZgDAIgGAZAGCLoGBggBEAEYFJIHDTIuNC40LjMuMS44LTGgB-PkAQ&amp;sclient=gws-wiz-serp" TargetMode="External"/><Relationship Id="rId12" Type="http://schemas.openxmlformats.org/officeDocument/2006/relationships/hyperlink" Target="https://www.google.be/search?q=l+embuscade+vireux&amp;sca_esv=f0590359a1a22646&amp;dcr=0&amp;hl=fr-BE&amp;biw=970&amp;bih=920&amp;ei=qsbmZ9TiNZiqkdUPk6SYiQc&amp;oq=l%27embuscade+vir&amp;gs_lp=Egxnd3Mtd2l6LXNlcnAiD2wnZW1idXNjYWRlIHZpcioCCAAyBhAAGBYYHjIFEAAY7wUyCBAAGIAEGKIEMggQABiABBiiBDIIEAAYgAQYogQyBRAAGO8FSJarAVCkJVihhQFwA3gBkAEAmAHEAqABjQyqAQgxMS4zLjAuMbgBAcgBAPgBAZgCEqACtg3CAgoQABiwAxjWBBhHwgINEAAYgAQYsAMYQxiKBcICGRAuGIAEGLADGEMYxwEYyAMYigUYrwHYAQHCAg0QABiABBixAxhDGIoFwgIOEC4YgAQYsQMY0QMYxwHCAgsQABiABBixAxiDAcICERAuGIAEGLEDGNEDGIMBGMcBwgIFEC4YgATCAgsQLhiABBixAxiDAcICChAAGIAEGEMYigXCAg4QABiABBixAxiDARiKBcICCBAuGIAEGLEDwgIIEAAYgAQYsQPCAg4QLhiABBjHARiOBRivAcICDhAuGIAEGLEDGMcBGK8BwgIREC4YgAQYsQMYgwEYxwEYrwHCAgQQABgDwgIFEAAYgATCAgsQLhiABBjHARivAcICCBAAGBYYChgemAMAiAYBkAYNugYECAEYCJIHCDE0LjMuMC4xoAfj5gGyBwgxMS4zLjAuMbgHoQ0&amp;sclient=gws-wiz-serp" TargetMode="External"/><Relationship Id="rId17" Type="http://schemas.openxmlformats.org/officeDocument/2006/relationships/ctrlProp" Target="../ctrlProps/ctrlProp1.xml"/><Relationship Id="rId2" Type="http://schemas.openxmlformats.org/officeDocument/2006/relationships/hyperlink" Target="mailto:info@les7meuses.be" TargetMode="External"/><Relationship Id="rId16" Type="http://schemas.openxmlformats.org/officeDocument/2006/relationships/vmlDrawing" Target="../drawings/vmlDrawing1.vml"/><Relationship Id="rId20" Type="http://schemas.openxmlformats.org/officeDocument/2006/relationships/ctrlProp" Target="../ctrlProps/ctrlProp4.xml"/><Relationship Id="rId1" Type="http://schemas.openxmlformats.org/officeDocument/2006/relationships/hyperlink" Target="http://icrokcafe.eatbu.com/" TargetMode="External"/><Relationship Id="rId6" Type="http://schemas.openxmlformats.org/officeDocument/2006/relationships/hyperlink" Target="A%20faire\Les%207%20Meuses.pdf" TargetMode="External"/><Relationship Id="rId11" Type="http://schemas.openxmlformats.org/officeDocument/2006/relationships/hyperlink" Target="https://www.lesbouclesdemeuse.fr/restaurant" TargetMode="External"/><Relationship Id="rId5" Type="http://schemas.openxmlformats.org/officeDocument/2006/relationships/hyperlink" Target="https://www.le-relais-du-croutard.fr/?fbclid=IwAR1ggN3gkqWWp5OKIb9D410ovMqEnoiJCXvqPFQY9EagBuixXb4G_STMn7A" TargetMode="External"/><Relationship Id="rId15" Type="http://schemas.openxmlformats.org/officeDocument/2006/relationships/drawing" Target="../drawings/drawing1.xml"/><Relationship Id="rId10" Type="http://schemas.openxmlformats.org/officeDocument/2006/relationships/hyperlink" Target="https://www.google.be/search?q=les+boucles+de+meuse&amp;sca_esv=9cb7d42234e38c28&amp;dcr=0&amp;biw=1920&amp;bih=933&amp;ei=mHLYZ8HrAYmbkdUP192AuAQ&amp;gs_ssp=eJzj4tZP1zcsScsuNEoyMmC0UjWoMDFPTTSwtEwyNUoyNTZMNLUyqEgzSTZLNgZyU8yTkkxN0rxEclKLFZLyS5NBdEqqQm5qaXEqABZfFmc&amp;oq=les+boucles+de+meu&amp;gs_lp=Egxnd3Mtd2l6LXNlcnAiEmxlcyBib3VjbGVzIGRlIG1ldSoCCAAyDhAuGIAEGMcBGJgFGK8BMgYQABgWGB4yBhAAGBYYHjIGEAAYFhgeMgYQABgWGB4yBhAAGBYYHjIGEAAYFhgeMgYQABgWGB4yBhAAGBYYHjIGEAAYFhgeMh0QLhiABBjHARiYBRivARiXBRjcBBjeBBjgBNgBAUjw-QFQ4RdYwIoBcAV4AJABAZgBgwOgAYwTqgEIMTEuNS4xLjK4AQHIAQD4AQGYAhigAqVKwgIKEAAYsAMY1gQYR8ICEBAuGIAEGEMYxwEYigUYrwHCAg4QLhiABBixAxjRAxjHAcICEBAAGIAEGLEDGEMYgwEYigXCAgsQLhiABBjRAxjHAcICCxAAGIAEGLEDGIMBwgIREC4YgAQYsQMY0QMYgwEYxwHCAh8QLhiABBhDGMcBGIoFGK8BGJcFGNwEGN4EGOAE2AEBwgIKEAAYgAQYQxiKBcICEBAuGIAEGNEDGEMYxwEYigXCAg0QLhiABBhDGNQCGIoFwgIKEC4YgAQYQxiKBcICBRAAGIAEwgINEC4YgAQYsQMYQxiKBcICCxAuGIAEGMcBGK8BwgIFEC4YgATCAggQABiABBixA8ICCBAuGIAEGNQCwgIUEC4YgAQYlwUY3AQY3gQY4ATYAQHCAggQABiABBiiBMICCBAAGKIEGIkFwgIFEAAY7wWYAwCIBgGQBgi6BgYIARABGBSSBwwxNS41LjIuMS45LTGgB4CJArIHDDEwLjUuMi4xLjktMbgHi0o&amp;sclient=gws-wiz-serp" TargetMode="External"/><Relationship Id="rId19" Type="http://schemas.openxmlformats.org/officeDocument/2006/relationships/ctrlProp" Target="../ctrlProps/ctrlProp3.xml"/><Relationship Id="rId4" Type="http://schemas.openxmlformats.org/officeDocument/2006/relationships/hyperlink" Target="tel:0485%20/%2056%2099%2078" TargetMode="External"/><Relationship Id="rId9" Type="http://schemas.openxmlformats.org/officeDocument/2006/relationships/hyperlink" Target="https://www.google.be/search?q=la+fringale+chimay&amp;sca_esv=420e1a9f55386e97&amp;dcr=0&amp;biw=1920&amp;bih=933&amp;ei=OIFJZ4LRCPmSkdUPoMqmqAo&amp;gs_ssp=eJzj4tVP1zc0zDAoK88tycowYLRSNagwMU82MjA1TDRPSU41T7YwtzKoMDVJSTQ3TEm2NDW3NDBJTfQSyklUSCvKzEtPzElVSM7IzE2sBAAmaxaF&amp;oq=la+fringale&amp;gs_lp=Egxnd3Mtd2l6LXNlcnAiC2xhIGZyaW5nYWxlKgIIATILEC4YgAQYxwEYrwEyCxAuGIAEGMcBGK8BMgsQLhiABBjHARivATIFEAAYgAQyBRAAGIAEMgUQABiABDILEC4YgAQYxwEYrwEyCxAuGIAEGMcBGK8BMgsQLhiABBjHARivATIFEAAYgAQyGhAuGIAEGMcBGK8BGJcFGNwEGN4EGOAE2AEBSPeKAVDrKFiwQXABeAGQAQCYAeYCoAHZDKoBBzUuMy4yLjG4AQHIAQD4AQGYAg6gAolxwgIKEAAYsAMY1gQYR8ICERAuGIAEGLEDGNEDGIMBGMcBwgIKEAAYgAQYQxiKBcICDRAAGIAEGLEDGEMYigXCAgsQLhiABBjRAxjHAcICCxAuGIAEGLEDGIMBwgILEAAYgAQYsQMYgwHCAg4QLhiABBixAxjRAxjHAcICIBAuGIAEGLEDGNEDGIMBGMcBGJcFGNwEGN4EGOAE2AEBwgIQEC4YgAQYQxjHARiKBRivAcICDhAuGIAEGLEDGIMBGIoFwgIOEC4YgAQYxwEYjgUYrwHCAgUQLhiABMICDhAAGIAEGLEDGIMBGIoFwgIQEC4YgAQY0QMYQxjHARiKBcICChAuGIAEGEMYigWYAwCIBgGQBgi6BgYIARABGBSSBws1LjQuMi4xLjktMqAH8uIB&amp;sclient=gws-wiz-serp" TargetMode="External"/><Relationship Id="rId14" Type="http://schemas.openxmlformats.org/officeDocument/2006/relationships/printerSettings" Target="../printerSettings/printerSettings1.bin"/><Relationship Id="rId22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13" Type="http://schemas.openxmlformats.org/officeDocument/2006/relationships/table" Target="../tables/table7.xml"/><Relationship Id="rId18" Type="http://schemas.openxmlformats.org/officeDocument/2006/relationships/table" Target="../tables/table12.xml"/><Relationship Id="rId3" Type="http://schemas.openxmlformats.org/officeDocument/2006/relationships/drawing" Target="../drawings/drawing2.xml"/><Relationship Id="rId21" Type="http://schemas.openxmlformats.org/officeDocument/2006/relationships/table" Target="../tables/table15.xml"/><Relationship Id="rId7" Type="http://schemas.openxmlformats.org/officeDocument/2006/relationships/ctrlProp" Target="../ctrlProps/ctrlProp5.xml"/><Relationship Id="rId12" Type="http://schemas.openxmlformats.org/officeDocument/2006/relationships/table" Target="../tables/table6.xml"/><Relationship Id="rId17" Type="http://schemas.openxmlformats.org/officeDocument/2006/relationships/table" Target="../tables/table11.xml"/><Relationship Id="rId2" Type="http://schemas.openxmlformats.org/officeDocument/2006/relationships/printerSettings" Target="../printerSettings/printerSettings2.bin"/><Relationship Id="rId16" Type="http://schemas.openxmlformats.org/officeDocument/2006/relationships/table" Target="../tables/table10.xml"/><Relationship Id="rId20" Type="http://schemas.openxmlformats.org/officeDocument/2006/relationships/table" Target="../tables/table14.xml"/><Relationship Id="rId1" Type="http://schemas.openxmlformats.org/officeDocument/2006/relationships/hyperlink" Target="https://www.youtube.com/watch?v=0U9qB5CU2t4" TargetMode="External"/><Relationship Id="rId6" Type="http://schemas.openxmlformats.org/officeDocument/2006/relationships/image" Target="../media/image1.emf"/><Relationship Id="rId11" Type="http://schemas.openxmlformats.org/officeDocument/2006/relationships/table" Target="../tables/table5.xml"/><Relationship Id="rId24" Type="http://schemas.openxmlformats.org/officeDocument/2006/relationships/comments" Target="../comments2.xml"/><Relationship Id="rId5" Type="http://schemas.openxmlformats.org/officeDocument/2006/relationships/control" Target="../activeX/activeX1.xml"/><Relationship Id="rId15" Type="http://schemas.openxmlformats.org/officeDocument/2006/relationships/table" Target="../tables/table9.xml"/><Relationship Id="rId23" Type="http://schemas.openxmlformats.org/officeDocument/2006/relationships/table" Target="../tables/table17.xml"/><Relationship Id="rId10" Type="http://schemas.openxmlformats.org/officeDocument/2006/relationships/table" Target="../tables/table4.xml"/><Relationship Id="rId19" Type="http://schemas.openxmlformats.org/officeDocument/2006/relationships/table" Target="../tables/table13.xml"/><Relationship Id="rId4" Type="http://schemas.openxmlformats.org/officeDocument/2006/relationships/vmlDrawing" Target="../drawings/vmlDrawing2.vml"/><Relationship Id="rId9" Type="http://schemas.openxmlformats.org/officeDocument/2006/relationships/table" Target="../tables/table3.xml"/><Relationship Id="rId14" Type="http://schemas.openxmlformats.org/officeDocument/2006/relationships/table" Target="../tables/table8.xml"/><Relationship Id="rId22" Type="http://schemas.openxmlformats.org/officeDocument/2006/relationships/table" Target="../tables/table1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P234"/>
  <sheetViews>
    <sheetView workbookViewId="0">
      <pane xSplit="5" ySplit="1" topLeftCell="F52" activePane="bottomRight" state="frozenSplit"/>
      <selection activeCell="C75" sqref="C75"/>
      <selection pane="topRight" activeCell="C75" sqref="C75"/>
      <selection pane="bottomLeft" activeCell="C75" sqref="C75"/>
      <selection pane="bottomRight" activeCell="A223" sqref="A223"/>
    </sheetView>
  </sheetViews>
  <sheetFormatPr baseColWidth="10" defaultRowHeight="15" x14ac:dyDescent="0.25"/>
  <cols>
    <col min="1" max="1" width="14.7109375" style="44" bestFit="1" customWidth="1"/>
    <col min="2" max="2" width="32.140625" bestFit="1" customWidth="1"/>
    <col min="3" max="10" width="22.28515625" customWidth="1"/>
    <col min="11" max="11" width="25.42578125" bestFit="1" customWidth="1"/>
    <col min="12" max="12" width="21.5703125" bestFit="1" customWidth="1"/>
    <col min="13" max="13" width="8.7109375" customWidth="1"/>
    <col min="14" max="14" width="9.7109375" customWidth="1"/>
    <col min="15" max="15" width="15.7109375" customWidth="1"/>
    <col min="16" max="16" width="45.28515625" bestFit="1" customWidth="1"/>
  </cols>
  <sheetData>
    <row r="1" spans="1:16" ht="45.75" customHeight="1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3" t="s">
        <v>8</v>
      </c>
      <c r="J1" s="4" t="s">
        <v>9</v>
      </c>
      <c r="K1" s="5" t="s">
        <v>10</v>
      </c>
      <c r="L1" s="5" t="s">
        <v>11</v>
      </c>
      <c r="M1" s="6" t="s">
        <v>12</v>
      </c>
      <c r="N1" s="5" t="s">
        <v>13</v>
      </c>
      <c r="O1" s="5" t="s">
        <v>14</v>
      </c>
      <c r="P1" s="7" t="s">
        <v>15</v>
      </c>
    </row>
    <row r="2" spans="1:16" ht="18" customHeight="1" x14ac:dyDescent="0.25">
      <c r="A2" s="8" t="s">
        <v>16</v>
      </c>
      <c r="B2" s="8" t="s">
        <v>17</v>
      </c>
      <c r="C2" s="9" t="s">
        <v>18</v>
      </c>
      <c r="D2" s="10" t="s">
        <v>19</v>
      </c>
      <c r="E2" s="10" t="s">
        <v>19</v>
      </c>
      <c r="F2" s="11" t="s">
        <v>20</v>
      </c>
      <c r="G2" s="11" t="s">
        <v>21</v>
      </c>
      <c r="H2" s="11" t="s">
        <v>21</v>
      </c>
      <c r="I2" s="11" t="s">
        <v>21</v>
      </c>
      <c r="J2" s="11" t="s">
        <v>22</v>
      </c>
      <c r="K2" s="11" t="s">
        <v>23</v>
      </c>
      <c r="L2" s="11" t="s">
        <v>24</v>
      </c>
      <c r="M2" s="11">
        <v>5537</v>
      </c>
      <c r="N2" s="11" t="s">
        <v>25</v>
      </c>
      <c r="O2" s="11" t="s">
        <v>26</v>
      </c>
      <c r="P2" s="12"/>
    </row>
    <row r="3" spans="1:16" ht="18" customHeight="1" x14ac:dyDescent="0.25">
      <c r="A3" s="8" t="s">
        <v>27</v>
      </c>
      <c r="B3" s="8" t="s">
        <v>28</v>
      </c>
      <c r="C3" s="10" t="s">
        <v>19</v>
      </c>
      <c r="D3" s="10" t="s">
        <v>19</v>
      </c>
      <c r="E3" s="11" t="s">
        <v>29</v>
      </c>
      <c r="F3" s="11" t="s">
        <v>29</v>
      </c>
      <c r="G3" s="13" t="s">
        <v>29</v>
      </c>
      <c r="H3" s="11" t="s">
        <v>29</v>
      </c>
      <c r="I3" s="13" t="s">
        <v>29</v>
      </c>
      <c r="J3" s="11" t="s">
        <v>30</v>
      </c>
      <c r="K3" s="11" t="s">
        <v>31</v>
      </c>
      <c r="L3" s="11" t="s">
        <v>32</v>
      </c>
      <c r="M3" s="11">
        <v>59132</v>
      </c>
      <c r="N3" s="11" t="s">
        <v>33</v>
      </c>
      <c r="O3" s="14" t="s">
        <v>34</v>
      </c>
      <c r="P3" s="12"/>
    </row>
    <row r="4" spans="1:16" ht="18" customHeight="1" x14ac:dyDescent="0.25">
      <c r="A4" s="8" t="s">
        <v>27</v>
      </c>
      <c r="B4" s="15" t="s">
        <v>35</v>
      </c>
      <c r="C4" s="11" t="s">
        <v>19</v>
      </c>
      <c r="D4" s="16" t="s">
        <v>36</v>
      </c>
      <c r="E4" s="16" t="s">
        <v>37</v>
      </c>
      <c r="F4" s="16" t="s">
        <v>37</v>
      </c>
      <c r="G4" s="16" t="s">
        <v>37</v>
      </c>
      <c r="H4" s="16" t="s">
        <v>38</v>
      </c>
      <c r="I4" s="16" t="s">
        <v>39</v>
      </c>
      <c r="J4" s="16" t="s">
        <v>40</v>
      </c>
      <c r="K4" s="16" t="s">
        <v>41</v>
      </c>
      <c r="L4" s="16" t="s">
        <v>42</v>
      </c>
      <c r="M4" s="16">
        <v>59570</v>
      </c>
      <c r="N4" s="16" t="s">
        <v>33</v>
      </c>
      <c r="O4" s="17" t="s">
        <v>43</v>
      </c>
      <c r="P4" s="18"/>
    </row>
    <row r="5" spans="1:16" ht="18" customHeight="1" x14ac:dyDescent="0.25">
      <c r="A5" s="8" t="s">
        <v>27</v>
      </c>
      <c r="B5" s="8" t="s">
        <v>44</v>
      </c>
      <c r="C5" s="10" t="s">
        <v>19</v>
      </c>
      <c r="D5" s="10" t="s">
        <v>19</v>
      </c>
      <c r="E5" s="10" t="s">
        <v>19</v>
      </c>
      <c r="F5" s="19" t="s">
        <v>45</v>
      </c>
      <c r="G5" s="19" t="s">
        <v>46</v>
      </c>
      <c r="H5" s="19" t="s">
        <v>46</v>
      </c>
      <c r="I5" s="19" t="s">
        <v>46</v>
      </c>
      <c r="J5" s="19" t="s">
        <v>47</v>
      </c>
      <c r="K5" s="11" t="s">
        <v>48</v>
      </c>
      <c r="L5" s="11" t="s">
        <v>49</v>
      </c>
      <c r="M5" s="11">
        <v>6500</v>
      </c>
      <c r="N5" s="11" t="s">
        <v>25</v>
      </c>
      <c r="O5" s="11" t="s">
        <v>50</v>
      </c>
      <c r="P5" s="12"/>
    </row>
    <row r="6" spans="1:16" ht="18" customHeight="1" x14ac:dyDescent="0.25">
      <c r="A6" s="8" t="s">
        <v>27</v>
      </c>
      <c r="B6" s="8" t="s">
        <v>51</v>
      </c>
      <c r="C6" s="10" t="s">
        <v>19</v>
      </c>
      <c r="D6" s="11" t="s">
        <v>29</v>
      </c>
      <c r="E6" s="11" t="s">
        <v>29</v>
      </c>
      <c r="F6" s="11" t="s">
        <v>29</v>
      </c>
      <c r="G6" s="11" t="s">
        <v>52</v>
      </c>
      <c r="H6" s="11" t="s">
        <v>52</v>
      </c>
      <c r="I6" s="11" t="s">
        <v>52</v>
      </c>
      <c r="J6" s="11" t="s">
        <v>40</v>
      </c>
      <c r="K6" s="11" t="s">
        <v>53</v>
      </c>
      <c r="L6" s="11" t="s">
        <v>54</v>
      </c>
      <c r="M6" s="11">
        <v>5574</v>
      </c>
      <c r="N6" s="11" t="s">
        <v>25</v>
      </c>
      <c r="O6" s="11" t="s">
        <v>55</v>
      </c>
      <c r="P6" s="12"/>
    </row>
    <row r="7" spans="1:16" ht="18" customHeight="1" x14ac:dyDescent="0.25">
      <c r="A7" s="8" t="s">
        <v>27</v>
      </c>
      <c r="B7" s="15" t="s">
        <v>56</v>
      </c>
      <c r="C7" s="16" t="s">
        <v>57</v>
      </c>
      <c r="D7" s="16" t="s">
        <v>57</v>
      </c>
      <c r="E7" s="11" t="s">
        <v>19</v>
      </c>
      <c r="F7" s="16" t="s">
        <v>57</v>
      </c>
      <c r="G7" s="16" t="s">
        <v>58</v>
      </c>
      <c r="H7" s="16" t="s">
        <v>58</v>
      </c>
      <c r="I7" s="16" t="s">
        <v>57</v>
      </c>
      <c r="J7" s="16" t="s">
        <v>59</v>
      </c>
      <c r="K7" s="16" t="s">
        <v>60</v>
      </c>
      <c r="L7" s="16" t="s">
        <v>61</v>
      </c>
      <c r="M7" s="16">
        <v>59570</v>
      </c>
      <c r="N7" s="16" t="s">
        <v>33</v>
      </c>
      <c r="O7" s="20" t="s">
        <v>62</v>
      </c>
      <c r="P7" s="18"/>
    </row>
    <row r="8" spans="1:16" ht="18" customHeight="1" x14ac:dyDescent="0.25">
      <c r="A8" s="15" t="s">
        <v>63</v>
      </c>
      <c r="B8" s="15" t="s">
        <v>64</v>
      </c>
      <c r="C8" s="16" t="s">
        <v>18</v>
      </c>
      <c r="D8" s="16" t="s">
        <v>18</v>
      </c>
      <c r="E8" s="16" t="s">
        <v>18</v>
      </c>
      <c r="F8" s="16" t="s">
        <v>65</v>
      </c>
      <c r="G8" s="16" t="s">
        <v>65</v>
      </c>
      <c r="H8" s="16" t="s">
        <v>66</v>
      </c>
      <c r="I8" s="16" t="s">
        <v>66</v>
      </c>
      <c r="J8" s="16" t="s">
        <v>67</v>
      </c>
      <c r="K8" s="16" t="s">
        <v>68</v>
      </c>
      <c r="L8" s="16" t="s">
        <v>69</v>
      </c>
      <c r="M8" s="16">
        <v>7880</v>
      </c>
      <c r="N8" s="16" t="s">
        <v>25</v>
      </c>
      <c r="O8" s="16" t="s">
        <v>70</v>
      </c>
      <c r="P8" s="18"/>
    </row>
    <row r="9" spans="1:16" ht="18" customHeight="1" x14ac:dyDescent="0.25">
      <c r="A9" s="8" t="s">
        <v>27</v>
      </c>
      <c r="B9" s="8" t="s">
        <v>71</v>
      </c>
      <c r="C9" s="11" t="s">
        <v>72</v>
      </c>
      <c r="D9" s="11" t="s">
        <v>72</v>
      </c>
      <c r="E9" s="10" t="s">
        <v>19</v>
      </c>
      <c r="F9" s="10" t="s">
        <v>19</v>
      </c>
      <c r="G9" s="11" t="s">
        <v>73</v>
      </c>
      <c r="H9" s="11" t="s">
        <v>73</v>
      </c>
      <c r="I9" s="11" t="s">
        <v>73</v>
      </c>
      <c r="J9" s="11" t="s">
        <v>74</v>
      </c>
      <c r="K9" s="11" t="s">
        <v>75</v>
      </c>
      <c r="L9" s="11" t="s">
        <v>76</v>
      </c>
      <c r="M9" s="11">
        <v>6460</v>
      </c>
      <c r="N9" s="11" t="s">
        <v>25</v>
      </c>
      <c r="O9" s="11" t="s">
        <v>77</v>
      </c>
      <c r="P9" s="12"/>
    </row>
    <row r="10" spans="1:16" ht="18" customHeight="1" x14ac:dyDescent="0.25">
      <c r="A10" s="8" t="s">
        <v>78</v>
      </c>
      <c r="B10" s="8" t="s">
        <v>79</v>
      </c>
      <c r="C10" s="16" t="s">
        <v>80</v>
      </c>
      <c r="D10" s="16" t="s">
        <v>80</v>
      </c>
      <c r="E10" s="16" t="s">
        <v>80</v>
      </c>
      <c r="F10" s="16" t="s">
        <v>80</v>
      </c>
      <c r="G10" s="16" t="s">
        <v>81</v>
      </c>
      <c r="H10" s="16" t="s">
        <v>81</v>
      </c>
      <c r="I10" s="16" t="s">
        <v>80</v>
      </c>
      <c r="J10" s="16" t="s">
        <v>82</v>
      </c>
      <c r="K10" s="16" t="s">
        <v>83</v>
      </c>
      <c r="L10" s="16" t="s">
        <v>76</v>
      </c>
      <c r="M10" s="16">
        <v>6460</v>
      </c>
      <c r="N10" s="16" t="s">
        <v>25</v>
      </c>
      <c r="O10" s="21" t="s">
        <v>84</v>
      </c>
      <c r="P10" s="21" t="s">
        <v>84</v>
      </c>
    </row>
    <row r="11" spans="1:16" ht="18" customHeight="1" x14ac:dyDescent="0.25">
      <c r="A11" s="8" t="s">
        <v>27</v>
      </c>
      <c r="B11" s="8" t="s">
        <v>85</v>
      </c>
      <c r="C11" s="11" t="s">
        <v>86</v>
      </c>
      <c r="D11" s="11" t="s">
        <v>87</v>
      </c>
      <c r="E11" s="10" t="s">
        <v>19</v>
      </c>
      <c r="F11" s="10" t="s">
        <v>19</v>
      </c>
      <c r="G11" s="11" t="s">
        <v>86</v>
      </c>
      <c r="H11" s="11" t="s">
        <v>88</v>
      </c>
      <c r="I11" s="11" t="s">
        <v>86</v>
      </c>
      <c r="J11" s="11" t="s">
        <v>74</v>
      </c>
      <c r="K11" s="11" t="s">
        <v>89</v>
      </c>
      <c r="L11" s="11" t="s">
        <v>76</v>
      </c>
      <c r="M11" s="11">
        <v>6463</v>
      </c>
      <c r="N11" s="11" t="s">
        <v>25</v>
      </c>
      <c r="O11" s="22" t="s">
        <v>90</v>
      </c>
      <c r="P11" s="12"/>
    </row>
    <row r="12" spans="1:16" ht="18" customHeight="1" x14ac:dyDescent="0.25">
      <c r="A12" s="8" t="s">
        <v>27</v>
      </c>
      <c r="B12" s="8" t="s">
        <v>91</v>
      </c>
      <c r="C12" s="11" t="s">
        <v>92</v>
      </c>
      <c r="D12" s="11" t="s">
        <v>92</v>
      </c>
      <c r="E12" s="11" t="s">
        <v>92</v>
      </c>
      <c r="F12" s="11" t="s">
        <v>92</v>
      </c>
      <c r="G12" s="11" t="s">
        <v>93</v>
      </c>
      <c r="H12" s="11" t="s">
        <v>93</v>
      </c>
      <c r="I12" s="11" t="s">
        <v>93</v>
      </c>
      <c r="J12" s="11" t="s">
        <v>82</v>
      </c>
      <c r="K12" s="11" t="s">
        <v>94</v>
      </c>
      <c r="L12" s="11" t="s">
        <v>76</v>
      </c>
      <c r="M12" s="11">
        <v>6464</v>
      </c>
      <c r="N12" s="11" t="s">
        <v>25</v>
      </c>
      <c r="O12" s="11" t="s">
        <v>95</v>
      </c>
      <c r="P12" s="12"/>
    </row>
    <row r="13" spans="1:16" ht="18" customHeight="1" x14ac:dyDescent="0.25">
      <c r="A13" s="8" t="s">
        <v>16</v>
      </c>
      <c r="B13" s="8" t="s">
        <v>96</v>
      </c>
      <c r="C13" s="10" t="s">
        <v>19</v>
      </c>
      <c r="D13" s="10" t="s">
        <v>19</v>
      </c>
      <c r="E13" s="11" t="s">
        <v>97</v>
      </c>
      <c r="F13" s="11" t="s">
        <v>97</v>
      </c>
      <c r="G13" s="11" t="s">
        <v>97</v>
      </c>
      <c r="H13" s="11" t="s">
        <v>97</v>
      </c>
      <c r="I13" s="11" t="s">
        <v>98</v>
      </c>
      <c r="J13" s="11" t="s">
        <v>30</v>
      </c>
      <c r="K13" s="11" t="s">
        <v>99</v>
      </c>
      <c r="L13" s="11" t="s">
        <v>76</v>
      </c>
      <c r="M13" s="11">
        <v>6464</v>
      </c>
      <c r="N13" s="11" t="s">
        <v>25</v>
      </c>
      <c r="O13" s="11" t="s">
        <v>100</v>
      </c>
      <c r="P13" s="12"/>
    </row>
    <row r="14" spans="1:16" ht="18" customHeight="1" x14ac:dyDescent="0.25">
      <c r="A14" s="8" t="s">
        <v>78</v>
      </c>
      <c r="B14" s="8" t="s">
        <v>101</v>
      </c>
      <c r="C14" s="11" t="s">
        <v>102</v>
      </c>
      <c r="D14" s="10" t="s">
        <v>19</v>
      </c>
      <c r="E14" s="11" t="s">
        <v>102</v>
      </c>
      <c r="F14" s="11" t="s">
        <v>93</v>
      </c>
      <c r="G14" s="11" t="s">
        <v>103</v>
      </c>
      <c r="H14" s="11" t="s">
        <v>103</v>
      </c>
      <c r="I14" s="11" t="s">
        <v>104</v>
      </c>
      <c r="J14" s="11" t="s">
        <v>105</v>
      </c>
      <c r="K14" s="11" t="s">
        <v>106</v>
      </c>
      <c r="L14" s="11" t="s">
        <v>107</v>
      </c>
      <c r="M14" s="11">
        <v>1480</v>
      </c>
      <c r="N14" s="11" t="s">
        <v>25</v>
      </c>
      <c r="O14" s="11" t="s">
        <v>108</v>
      </c>
      <c r="P14" s="12"/>
    </row>
    <row r="15" spans="1:16" s="23" customFormat="1" ht="18" customHeight="1" thickBot="1" x14ac:dyDescent="0.3">
      <c r="A15" s="8" t="s">
        <v>27</v>
      </c>
      <c r="B15" s="8" t="s">
        <v>109</v>
      </c>
      <c r="C15" s="10" t="s">
        <v>19</v>
      </c>
      <c r="D15" s="10" t="s">
        <v>19</v>
      </c>
      <c r="E15" s="10" t="s">
        <v>19</v>
      </c>
      <c r="F15" s="11" t="s">
        <v>110</v>
      </c>
      <c r="G15" s="11" t="s">
        <v>111</v>
      </c>
      <c r="H15" s="11" t="s">
        <v>111</v>
      </c>
      <c r="I15" s="11" t="s">
        <v>110</v>
      </c>
      <c r="J15" s="11" t="s">
        <v>47</v>
      </c>
      <c r="K15" s="11" t="s">
        <v>112</v>
      </c>
      <c r="L15" s="11" t="s">
        <v>113</v>
      </c>
      <c r="M15" s="11">
        <v>59149</v>
      </c>
      <c r="N15" s="11" t="s">
        <v>33</v>
      </c>
      <c r="O15" s="14" t="s">
        <v>114</v>
      </c>
      <c r="P15" s="12"/>
    </row>
    <row r="16" spans="1:16" ht="18" customHeight="1" x14ac:dyDescent="0.25">
      <c r="A16" s="8" t="s">
        <v>27</v>
      </c>
      <c r="B16" s="8" t="s">
        <v>115</v>
      </c>
      <c r="C16" s="11" t="s">
        <v>19</v>
      </c>
      <c r="D16" s="11" t="s">
        <v>19</v>
      </c>
      <c r="E16" s="11" t="s">
        <v>116</v>
      </c>
      <c r="F16" s="11" t="s">
        <v>111</v>
      </c>
      <c r="G16" s="11" t="s">
        <v>117</v>
      </c>
      <c r="H16" s="11" t="s">
        <v>117</v>
      </c>
      <c r="I16" s="11" t="s">
        <v>110</v>
      </c>
      <c r="J16" s="11" t="s">
        <v>30</v>
      </c>
      <c r="K16" s="11" t="s">
        <v>118</v>
      </c>
      <c r="L16" s="11" t="s">
        <v>119</v>
      </c>
      <c r="M16" s="11">
        <v>5660</v>
      </c>
      <c r="N16" s="11" t="s">
        <v>25</v>
      </c>
      <c r="O16" s="11" t="s">
        <v>120</v>
      </c>
      <c r="P16" s="12"/>
    </row>
    <row r="17" spans="1:16" ht="18" customHeight="1" x14ac:dyDescent="0.25">
      <c r="A17" s="8" t="s">
        <v>63</v>
      </c>
      <c r="B17" s="8" t="s">
        <v>64</v>
      </c>
      <c r="C17" s="11" t="s">
        <v>18</v>
      </c>
      <c r="D17" s="11" t="s">
        <v>18</v>
      </c>
      <c r="E17" s="11" t="s">
        <v>18</v>
      </c>
      <c r="F17" s="11" t="s">
        <v>65</v>
      </c>
      <c r="G17" s="11" t="s">
        <v>65</v>
      </c>
      <c r="H17" s="11" t="s">
        <v>66</v>
      </c>
      <c r="I17" s="11" t="s">
        <v>66</v>
      </c>
      <c r="J17" s="11" t="s">
        <v>67</v>
      </c>
      <c r="K17" s="11" t="s">
        <v>68</v>
      </c>
      <c r="L17" s="11" t="s">
        <v>69</v>
      </c>
      <c r="M17" s="11">
        <v>7880</v>
      </c>
      <c r="N17" s="11" t="s">
        <v>25</v>
      </c>
      <c r="O17" s="11" t="s">
        <v>70</v>
      </c>
      <c r="P17" s="12"/>
    </row>
    <row r="18" spans="1:16" ht="18" customHeight="1" x14ac:dyDescent="0.25">
      <c r="A18" s="8" t="s">
        <v>27</v>
      </c>
      <c r="B18" s="8" t="s">
        <v>121</v>
      </c>
      <c r="C18" s="11" t="s">
        <v>19</v>
      </c>
      <c r="D18" s="11" t="s">
        <v>122</v>
      </c>
      <c r="E18" s="11" t="s">
        <v>122</v>
      </c>
      <c r="F18" s="11" t="s">
        <v>122</v>
      </c>
      <c r="G18" s="11" t="s">
        <v>122</v>
      </c>
      <c r="H18" s="11" t="s">
        <v>122</v>
      </c>
      <c r="I18" s="11" t="s">
        <v>122</v>
      </c>
      <c r="J18" s="11" t="s">
        <v>40</v>
      </c>
      <c r="K18" s="11" t="s">
        <v>123</v>
      </c>
      <c r="L18" s="11" t="s">
        <v>124</v>
      </c>
      <c r="M18" s="11">
        <v>6560</v>
      </c>
      <c r="N18" s="11" t="s">
        <v>25</v>
      </c>
      <c r="O18" s="11" t="s">
        <v>125</v>
      </c>
      <c r="P18" s="12"/>
    </row>
    <row r="19" spans="1:16" ht="18" customHeight="1" x14ac:dyDescent="0.25">
      <c r="A19" s="8" t="s">
        <v>16</v>
      </c>
      <c r="B19" s="8" t="s">
        <v>126</v>
      </c>
      <c r="C19" s="10" t="s">
        <v>19</v>
      </c>
      <c r="D19" s="11" t="s">
        <v>127</v>
      </c>
      <c r="E19" s="11" t="s">
        <v>128</v>
      </c>
      <c r="F19" s="11" t="s">
        <v>127</v>
      </c>
      <c r="G19" s="11" t="s">
        <v>129</v>
      </c>
      <c r="H19" s="11" t="s">
        <v>129</v>
      </c>
      <c r="I19" s="11" t="s">
        <v>127</v>
      </c>
      <c r="J19" s="11" t="s">
        <v>40</v>
      </c>
      <c r="K19" s="11" t="s">
        <v>130</v>
      </c>
      <c r="L19" s="11" t="s">
        <v>131</v>
      </c>
      <c r="M19" s="11">
        <v>5070</v>
      </c>
      <c r="N19" s="11" t="s">
        <v>25</v>
      </c>
      <c r="O19" s="11" t="s">
        <v>132</v>
      </c>
      <c r="P19" s="12"/>
    </row>
    <row r="20" spans="1:16" ht="18" customHeight="1" x14ac:dyDescent="0.25">
      <c r="A20" s="8" t="s">
        <v>27</v>
      </c>
      <c r="B20" s="8" t="s">
        <v>133</v>
      </c>
      <c r="C20" s="16" t="s">
        <v>134</v>
      </c>
      <c r="D20" s="16" t="s">
        <v>134</v>
      </c>
      <c r="E20" s="16" t="s">
        <v>134</v>
      </c>
      <c r="F20" s="16" t="s">
        <v>134</v>
      </c>
      <c r="G20" s="16" t="s">
        <v>134</v>
      </c>
      <c r="H20" s="16" t="s">
        <v>134</v>
      </c>
      <c r="I20" s="16" t="s">
        <v>134</v>
      </c>
      <c r="J20" s="16" t="s">
        <v>82</v>
      </c>
      <c r="K20" s="16" t="s">
        <v>135</v>
      </c>
      <c r="L20" s="16" t="s">
        <v>136</v>
      </c>
      <c r="M20" s="16">
        <v>59610</v>
      </c>
      <c r="N20" s="16" t="s">
        <v>33</v>
      </c>
      <c r="O20" s="16" t="s">
        <v>137</v>
      </c>
      <c r="P20" s="18"/>
    </row>
    <row r="21" spans="1:16" ht="18" customHeight="1" x14ac:dyDescent="0.25">
      <c r="A21" s="8" t="s">
        <v>16</v>
      </c>
      <c r="B21" s="8" t="s">
        <v>138</v>
      </c>
      <c r="C21" s="10" t="s">
        <v>19</v>
      </c>
      <c r="D21" s="11" t="s">
        <v>37</v>
      </c>
      <c r="E21" s="11" t="s">
        <v>37</v>
      </c>
      <c r="F21" s="11" t="s">
        <v>37</v>
      </c>
      <c r="G21" s="11" t="s">
        <v>37</v>
      </c>
      <c r="H21" s="11" t="s">
        <v>38</v>
      </c>
      <c r="I21" s="11" t="s">
        <v>36</v>
      </c>
      <c r="J21" s="11" t="s">
        <v>40</v>
      </c>
      <c r="K21" s="11" t="s">
        <v>139</v>
      </c>
      <c r="L21" s="11" t="s">
        <v>136</v>
      </c>
      <c r="M21" s="11">
        <v>59610</v>
      </c>
      <c r="N21" s="11" t="s">
        <v>33</v>
      </c>
      <c r="O21" s="14" t="s">
        <v>140</v>
      </c>
      <c r="P21" s="12"/>
    </row>
    <row r="22" spans="1:16" ht="18" customHeight="1" x14ac:dyDescent="0.25">
      <c r="A22" s="8" t="s">
        <v>141</v>
      </c>
      <c r="B22" s="8" t="s">
        <v>142</v>
      </c>
      <c r="C22" s="11" t="s">
        <v>143</v>
      </c>
      <c r="D22" s="11"/>
      <c r="E22" s="11"/>
      <c r="F22" s="11"/>
      <c r="G22" s="11"/>
      <c r="H22" s="11"/>
      <c r="I22" s="11"/>
      <c r="J22" s="11" t="s">
        <v>144</v>
      </c>
      <c r="K22" s="11" t="s">
        <v>145</v>
      </c>
      <c r="L22" s="11" t="s">
        <v>146</v>
      </c>
      <c r="M22" s="11" t="s">
        <v>147</v>
      </c>
      <c r="N22" s="11" t="s">
        <v>33</v>
      </c>
      <c r="O22" s="14" t="s">
        <v>148</v>
      </c>
      <c r="P22" s="12"/>
    </row>
    <row r="23" spans="1:16" ht="18" customHeight="1" x14ac:dyDescent="0.25">
      <c r="A23" s="8" t="s">
        <v>27</v>
      </c>
      <c r="B23" s="8" t="s">
        <v>149</v>
      </c>
      <c r="C23" s="11" t="s">
        <v>150</v>
      </c>
      <c r="D23" s="11" t="s">
        <v>19</v>
      </c>
      <c r="E23" s="11" t="s">
        <v>19</v>
      </c>
      <c r="F23" s="11" t="s">
        <v>150</v>
      </c>
      <c r="G23" s="11" t="s">
        <v>150</v>
      </c>
      <c r="H23" s="11" t="s">
        <v>150</v>
      </c>
      <c r="I23" s="11" t="s">
        <v>150</v>
      </c>
      <c r="J23" s="11" t="s">
        <v>30</v>
      </c>
      <c r="K23" s="11" t="s">
        <v>151</v>
      </c>
      <c r="L23" s="11" t="s">
        <v>146</v>
      </c>
      <c r="M23" s="11" t="s">
        <v>147</v>
      </c>
      <c r="N23" s="11" t="s">
        <v>33</v>
      </c>
      <c r="O23" s="14" t="s">
        <v>152</v>
      </c>
      <c r="P23" s="12"/>
    </row>
    <row r="24" spans="1:16" ht="18" customHeight="1" x14ac:dyDescent="0.25">
      <c r="A24" s="8" t="s">
        <v>141</v>
      </c>
      <c r="B24" s="8" t="s">
        <v>153</v>
      </c>
      <c r="C24" s="11" t="s">
        <v>19</v>
      </c>
      <c r="D24" s="11" t="s">
        <v>154</v>
      </c>
      <c r="E24" s="11" t="s">
        <v>155</v>
      </c>
      <c r="F24" s="11" t="s">
        <v>156</v>
      </c>
      <c r="G24" s="11" t="s">
        <v>157</v>
      </c>
      <c r="H24" s="11" t="s">
        <v>157</v>
      </c>
      <c r="I24" s="11" t="s">
        <v>158</v>
      </c>
      <c r="J24" s="11" t="s">
        <v>40</v>
      </c>
      <c r="K24" s="11" t="s">
        <v>159</v>
      </c>
      <c r="L24" s="11" t="s">
        <v>160</v>
      </c>
      <c r="M24" s="11">
        <v>6120</v>
      </c>
      <c r="N24" s="11" t="s">
        <v>25</v>
      </c>
      <c r="O24" s="11" t="s">
        <v>161</v>
      </c>
      <c r="P24" s="12"/>
    </row>
    <row r="25" spans="1:16" ht="18" customHeight="1" x14ac:dyDescent="0.25">
      <c r="A25" s="8" t="s">
        <v>27</v>
      </c>
      <c r="B25" s="8" t="s">
        <v>162</v>
      </c>
      <c r="C25" s="11" t="s">
        <v>21</v>
      </c>
      <c r="D25" s="10" t="s">
        <v>19</v>
      </c>
      <c r="E25" s="10" t="s">
        <v>19</v>
      </c>
      <c r="F25" s="11" t="s">
        <v>21</v>
      </c>
      <c r="G25" s="11" t="s">
        <v>21</v>
      </c>
      <c r="H25" s="11" t="s">
        <v>21</v>
      </c>
      <c r="I25" s="11" t="s">
        <v>21</v>
      </c>
      <c r="J25" s="11" t="s">
        <v>22</v>
      </c>
      <c r="K25" s="11" t="s">
        <v>163</v>
      </c>
      <c r="L25" s="11" t="s">
        <v>164</v>
      </c>
      <c r="M25" s="11">
        <v>5540</v>
      </c>
      <c r="N25" s="11" t="s">
        <v>25</v>
      </c>
      <c r="O25" s="11" t="s">
        <v>165</v>
      </c>
      <c r="P25" s="24"/>
    </row>
    <row r="26" spans="1:16" ht="18" customHeight="1" x14ac:dyDescent="0.25">
      <c r="A26" s="8" t="s">
        <v>27</v>
      </c>
      <c r="B26" s="8" t="s">
        <v>166</v>
      </c>
      <c r="C26" s="10" t="s">
        <v>19</v>
      </c>
      <c r="D26" s="10" t="s">
        <v>19</v>
      </c>
      <c r="E26" s="11" t="s">
        <v>110</v>
      </c>
      <c r="F26" s="11" t="s">
        <v>110</v>
      </c>
      <c r="G26" s="11" t="s">
        <v>111</v>
      </c>
      <c r="H26" s="11" t="s">
        <v>111</v>
      </c>
      <c r="I26" s="11" t="s">
        <v>167</v>
      </c>
      <c r="J26" s="11" t="s">
        <v>30</v>
      </c>
      <c r="K26" s="11" t="s">
        <v>168</v>
      </c>
      <c r="L26" s="11" t="s">
        <v>169</v>
      </c>
      <c r="M26" s="11" t="s">
        <v>170</v>
      </c>
      <c r="N26" s="11" t="s">
        <v>33</v>
      </c>
      <c r="O26" s="14" t="s">
        <v>171</v>
      </c>
      <c r="P26" s="11" t="s">
        <v>172</v>
      </c>
    </row>
    <row r="27" spans="1:16" ht="18" customHeight="1" x14ac:dyDescent="0.25">
      <c r="A27" s="8" t="s">
        <v>27</v>
      </c>
      <c r="B27" s="15" t="s">
        <v>173</v>
      </c>
      <c r="C27" s="11" t="s">
        <v>19</v>
      </c>
      <c r="D27" s="11" t="s">
        <v>19</v>
      </c>
      <c r="E27" s="11" t="s">
        <v>19</v>
      </c>
      <c r="F27" s="11" t="s">
        <v>19</v>
      </c>
      <c r="G27" s="16" t="s">
        <v>174</v>
      </c>
      <c r="H27" s="16" t="s">
        <v>174</v>
      </c>
      <c r="I27" s="16" t="s">
        <v>174</v>
      </c>
      <c r="J27" s="16" t="s">
        <v>47</v>
      </c>
      <c r="K27" s="16" t="s">
        <v>175</v>
      </c>
      <c r="L27" s="16" t="s">
        <v>176</v>
      </c>
      <c r="M27" s="16">
        <v>59570</v>
      </c>
      <c r="N27" s="16" t="s">
        <v>33</v>
      </c>
      <c r="O27" s="17" t="s">
        <v>177</v>
      </c>
      <c r="P27" s="18"/>
    </row>
    <row r="28" spans="1:16" ht="18" customHeight="1" x14ac:dyDescent="0.25">
      <c r="A28" s="8" t="s">
        <v>27</v>
      </c>
      <c r="B28" s="8" t="s">
        <v>178</v>
      </c>
      <c r="C28" s="11" t="s">
        <v>19</v>
      </c>
      <c r="D28" s="11" t="s">
        <v>179</v>
      </c>
      <c r="E28" s="11" t="s">
        <v>179</v>
      </c>
      <c r="F28" s="11" t="s">
        <v>179</v>
      </c>
      <c r="G28" s="11" t="s">
        <v>179</v>
      </c>
      <c r="H28" s="11" t="s">
        <v>179</v>
      </c>
      <c r="I28" s="11" t="s">
        <v>179</v>
      </c>
      <c r="J28" s="11" t="s">
        <v>40</v>
      </c>
      <c r="K28" s="11" t="s">
        <v>180</v>
      </c>
      <c r="L28" s="11" t="s">
        <v>176</v>
      </c>
      <c r="M28" s="11">
        <v>59570</v>
      </c>
      <c r="N28" s="11" t="s">
        <v>33</v>
      </c>
      <c r="O28" s="14" t="s">
        <v>181</v>
      </c>
      <c r="P28" s="12"/>
    </row>
    <row r="29" spans="1:16" ht="18" customHeight="1" x14ac:dyDescent="0.25">
      <c r="A29" s="8" t="s">
        <v>16</v>
      </c>
      <c r="B29" s="8" t="s">
        <v>182</v>
      </c>
      <c r="C29" s="10" t="s">
        <v>19</v>
      </c>
      <c r="D29" s="11" t="s">
        <v>37</v>
      </c>
      <c r="E29" s="11" t="s">
        <v>37</v>
      </c>
      <c r="F29" s="11" t="s">
        <v>37</v>
      </c>
      <c r="G29" s="11" t="s">
        <v>183</v>
      </c>
      <c r="H29" s="11" t="s">
        <v>183</v>
      </c>
      <c r="I29" s="11" t="s">
        <v>37</v>
      </c>
      <c r="J29" s="11" t="s">
        <v>40</v>
      </c>
      <c r="K29" s="11" t="s">
        <v>184</v>
      </c>
      <c r="L29" s="11" t="s">
        <v>185</v>
      </c>
      <c r="M29" s="11" t="s">
        <v>186</v>
      </c>
      <c r="N29" s="11" t="s">
        <v>33</v>
      </c>
      <c r="O29" s="14" t="s">
        <v>187</v>
      </c>
      <c r="P29" s="12"/>
    </row>
    <row r="30" spans="1:16" ht="18" customHeight="1" x14ac:dyDescent="0.25">
      <c r="A30" s="8" t="s">
        <v>16</v>
      </c>
      <c r="B30" s="8" t="s">
        <v>188</v>
      </c>
      <c r="C30" s="16" t="s">
        <v>19</v>
      </c>
      <c r="D30" s="16" t="s">
        <v>189</v>
      </c>
      <c r="E30" s="16" t="s">
        <v>189</v>
      </c>
      <c r="F30" s="16" t="s">
        <v>189</v>
      </c>
      <c r="G30" s="16" t="s">
        <v>189</v>
      </c>
      <c r="H30" s="16" t="s">
        <v>189</v>
      </c>
      <c r="I30" s="16" t="s">
        <v>189</v>
      </c>
      <c r="J30" s="11" t="s">
        <v>40</v>
      </c>
      <c r="K30" s="16" t="s">
        <v>190</v>
      </c>
      <c r="L30" s="16" t="s">
        <v>191</v>
      </c>
      <c r="M30" s="16" t="s">
        <v>192</v>
      </c>
      <c r="N30" s="16" t="s">
        <v>33</v>
      </c>
      <c r="O30" s="16" t="s">
        <v>193</v>
      </c>
      <c r="P30" s="18"/>
    </row>
    <row r="31" spans="1:16" ht="18" customHeight="1" x14ac:dyDescent="0.25">
      <c r="A31" s="15" t="s">
        <v>27</v>
      </c>
      <c r="B31" s="8" t="s">
        <v>194</v>
      </c>
      <c r="C31" s="16" t="s">
        <v>195</v>
      </c>
      <c r="D31" s="16" t="s">
        <v>195</v>
      </c>
      <c r="E31" s="16" t="s">
        <v>195</v>
      </c>
      <c r="F31" s="16" t="s">
        <v>195</v>
      </c>
      <c r="G31" s="16" t="s">
        <v>195</v>
      </c>
      <c r="H31" s="16" t="s">
        <v>195</v>
      </c>
      <c r="I31" s="16" t="s">
        <v>195</v>
      </c>
      <c r="J31" s="16" t="s">
        <v>82</v>
      </c>
      <c r="K31" s="16" t="s">
        <v>196</v>
      </c>
      <c r="L31" s="16" t="s">
        <v>191</v>
      </c>
      <c r="M31" s="16" t="s">
        <v>192</v>
      </c>
      <c r="N31" s="16" t="s">
        <v>33</v>
      </c>
      <c r="O31" s="16" t="s">
        <v>197</v>
      </c>
      <c r="P31" s="18"/>
    </row>
    <row r="32" spans="1:16" ht="18" customHeight="1" x14ac:dyDescent="0.25">
      <c r="A32" s="8" t="s">
        <v>27</v>
      </c>
      <c r="B32" s="8" t="s">
        <v>198</v>
      </c>
      <c r="C32" s="10" t="s">
        <v>19</v>
      </c>
      <c r="D32" s="11" t="s">
        <v>199</v>
      </c>
      <c r="E32" s="11" t="s">
        <v>199</v>
      </c>
      <c r="F32" s="11" t="s">
        <v>199</v>
      </c>
      <c r="G32" s="11" t="s">
        <v>199</v>
      </c>
      <c r="H32" s="11" t="s">
        <v>199</v>
      </c>
      <c r="I32" s="11" t="s">
        <v>200</v>
      </c>
      <c r="J32" s="11" t="s">
        <v>40</v>
      </c>
      <c r="K32" s="11" t="s">
        <v>201</v>
      </c>
      <c r="L32" s="11" t="s">
        <v>202</v>
      </c>
      <c r="M32" s="11" t="s">
        <v>203</v>
      </c>
      <c r="N32" s="11" t="s">
        <v>33</v>
      </c>
      <c r="O32" s="14" t="s">
        <v>204</v>
      </c>
      <c r="P32" s="12"/>
    </row>
    <row r="33" spans="1:16" ht="18" customHeight="1" x14ac:dyDescent="0.25">
      <c r="A33" s="25" t="s">
        <v>27</v>
      </c>
      <c r="B33" s="25" t="s">
        <v>205</v>
      </c>
      <c r="C33" s="26" t="s">
        <v>29</v>
      </c>
      <c r="D33" s="26" t="s">
        <v>29</v>
      </c>
      <c r="E33" s="26" t="s">
        <v>29</v>
      </c>
      <c r="F33" s="26" t="s">
        <v>29</v>
      </c>
      <c r="G33" s="26" t="s">
        <v>29</v>
      </c>
      <c r="H33" s="26" t="s">
        <v>29</v>
      </c>
      <c r="I33" s="26" t="s">
        <v>29</v>
      </c>
      <c r="J33" s="26" t="s">
        <v>82</v>
      </c>
      <c r="K33" s="26" t="s">
        <v>206</v>
      </c>
      <c r="L33" s="26" t="s">
        <v>207</v>
      </c>
      <c r="M33" s="26" t="s">
        <v>208</v>
      </c>
      <c r="N33" s="26" t="s">
        <v>33</v>
      </c>
      <c r="O33" s="27" t="s">
        <v>209</v>
      </c>
      <c r="P33" s="28" t="s">
        <v>210</v>
      </c>
    </row>
    <row r="34" spans="1:16" ht="18" customHeight="1" x14ac:dyDescent="0.25">
      <c r="A34" s="25" t="s">
        <v>27</v>
      </c>
      <c r="B34" s="25" t="s">
        <v>211</v>
      </c>
      <c r="C34" s="26" t="s">
        <v>212</v>
      </c>
      <c r="D34" s="26" t="s">
        <v>212</v>
      </c>
      <c r="E34" s="26" t="s">
        <v>212</v>
      </c>
      <c r="F34" s="26" t="s">
        <v>212</v>
      </c>
      <c r="G34" s="26" t="s">
        <v>213</v>
      </c>
      <c r="H34" s="26" t="s">
        <v>214</v>
      </c>
      <c r="I34" s="29" t="s">
        <v>19</v>
      </c>
      <c r="J34" s="30" t="s">
        <v>215</v>
      </c>
      <c r="K34" s="26" t="s">
        <v>216</v>
      </c>
      <c r="L34" s="26" t="s">
        <v>217</v>
      </c>
      <c r="M34" s="26" t="s">
        <v>218</v>
      </c>
      <c r="N34" s="26" t="s">
        <v>33</v>
      </c>
      <c r="O34" s="31" t="s">
        <v>219</v>
      </c>
      <c r="P34" s="32"/>
    </row>
    <row r="35" spans="1:16" ht="18" customHeight="1" x14ac:dyDescent="0.25">
      <c r="A35" s="25" t="s">
        <v>27</v>
      </c>
      <c r="B35" s="25" t="s">
        <v>220</v>
      </c>
      <c r="C35" s="29" t="s">
        <v>19</v>
      </c>
      <c r="D35" s="29" t="s">
        <v>19</v>
      </c>
      <c r="E35" s="26" t="s">
        <v>221</v>
      </c>
      <c r="F35" s="26" t="s">
        <v>221</v>
      </c>
      <c r="G35" s="26" t="s">
        <v>221</v>
      </c>
      <c r="H35" s="26" t="s">
        <v>221</v>
      </c>
      <c r="I35" s="26" t="s">
        <v>221</v>
      </c>
      <c r="J35" s="26" t="s">
        <v>30</v>
      </c>
      <c r="K35" s="26" t="s">
        <v>222</v>
      </c>
      <c r="L35" s="26" t="s">
        <v>223</v>
      </c>
      <c r="M35" s="26">
        <v>59740</v>
      </c>
      <c r="N35" s="26" t="s">
        <v>33</v>
      </c>
      <c r="O35" s="31" t="s">
        <v>224</v>
      </c>
      <c r="P35" s="32"/>
    </row>
    <row r="36" spans="1:16" ht="18" customHeight="1" x14ac:dyDescent="0.25">
      <c r="A36" s="8" t="s">
        <v>27</v>
      </c>
      <c r="B36" s="8" t="s">
        <v>225</v>
      </c>
      <c r="C36" s="11" t="s">
        <v>19</v>
      </c>
      <c r="D36" s="11" t="s">
        <v>19</v>
      </c>
      <c r="E36" s="11" t="s">
        <v>39</v>
      </c>
      <c r="F36" s="11" t="s">
        <v>226</v>
      </c>
      <c r="G36" s="11" t="s">
        <v>221</v>
      </c>
      <c r="H36" s="11" t="s">
        <v>221</v>
      </c>
      <c r="I36" s="11" t="s">
        <v>39</v>
      </c>
      <c r="J36" s="11" t="s">
        <v>30</v>
      </c>
      <c r="K36" s="11" t="s">
        <v>227</v>
      </c>
      <c r="L36" s="11" t="s">
        <v>228</v>
      </c>
      <c r="M36" s="11">
        <v>59530</v>
      </c>
      <c r="N36" s="11" t="s">
        <v>33</v>
      </c>
      <c r="O36" s="14" t="s">
        <v>229</v>
      </c>
      <c r="P36" s="12"/>
    </row>
    <row r="37" spans="1:16" ht="18" customHeight="1" x14ac:dyDescent="0.25">
      <c r="A37" s="8" t="s">
        <v>27</v>
      </c>
      <c r="B37" s="15" t="s">
        <v>230</v>
      </c>
      <c r="C37" s="16" t="s">
        <v>19</v>
      </c>
      <c r="D37" s="16" t="s">
        <v>19</v>
      </c>
      <c r="E37" s="16" t="s">
        <v>231</v>
      </c>
      <c r="F37" s="16" t="s">
        <v>231</v>
      </c>
      <c r="G37" s="16" t="s">
        <v>232</v>
      </c>
      <c r="H37" s="16" t="s">
        <v>232</v>
      </c>
      <c r="I37" s="16" t="s">
        <v>233</v>
      </c>
      <c r="J37" s="11" t="s">
        <v>30</v>
      </c>
      <c r="K37" s="16" t="s">
        <v>234</v>
      </c>
      <c r="L37" s="16" t="s">
        <v>228</v>
      </c>
      <c r="M37" s="16">
        <v>59530</v>
      </c>
      <c r="N37" s="16" t="s">
        <v>33</v>
      </c>
      <c r="O37" s="20" t="s">
        <v>235</v>
      </c>
      <c r="P37" s="17"/>
    </row>
    <row r="38" spans="1:16" ht="18" customHeight="1" x14ac:dyDescent="0.25">
      <c r="A38" s="8" t="s">
        <v>27</v>
      </c>
      <c r="B38" s="8" t="s">
        <v>236</v>
      </c>
      <c r="C38" s="11" t="s">
        <v>237</v>
      </c>
      <c r="D38" s="11" t="s">
        <v>19</v>
      </c>
      <c r="E38" s="11" t="s">
        <v>238</v>
      </c>
      <c r="F38" s="11" t="s">
        <v>238</v>
      </c>
      <c r="G38" s="11" t="s">
        <v>238</v>
      </c>
      <c r="H38" s="11" t="s">
        <v>238</v>
      </c>
      <c r="I38" s="11" t="s">
        <v>239</v>
      </c>
      <c r="J38" s="11" t="s">
        <v>105</v>
      </c>
      <c r="K38" s="11" t="s">
        <v>240</v>
      </c>
      <c r="L38" s="11" t="s">
        <v>241</v>
      </c>
      <c r="M38" s="11">
        <v>5170</v>
      </c>
      <c r="N38" s="11" t="s">
        <v>25</v>
      </c>
      <c r="O38" s="11" t="s">
        <v>242</v>
      </c>
      <c r="P38" s="12"/>
    </row>
    <row r="39" spans="1:16" ht="18" customHeight="1" x14ac:dyDescent="0.25">
      <c r="A39" s="8" t="s">
        <v>27</v>
      </c>
      <c r="B39" s="8" t="s">
        <v>243</v>
      </c>
      <c r="C39" s="16" t="s">
        <v>19</v>
      </c>
      <c r="D39" s="16" t="s">
        <v>19</v>
      </c>
      <c r="E39" s="16" t="s">
        <v>244</v>
      </c>
      <c r="F39" s="16" t="s">
        <v>244</v>
      </c>
      <c r="G39" s="16" t="s">
        <v>244</v>
      </c>
      <c r="H39" s="16" t="s">
        <v>244</v>
      </c>
      <c r="I39" s="16" t="s">
        <v>245</v>
      </c>
      <c r="J39" s="11" t="s">
        <v>30</v>
      </c>
      <c r="K39" s="16" t="s">
        <v>246</v>
      </c>
      <c r="L39" s="16" t="s">
        <v>247</v>
      </c>
      <c r="M39" s="16" t="s">
        <v>248</v>
      </c>
      <c r="N39" s="16" t="s">
        <v>33</v>
      </c>
      <c r="O39" s="16" t="s">
        <v>249</v>
      </c>
      <c r="P39" s="18" t="s">
        <v>250</v>
      </c>
    </row>
    <row r="40" spans="1:16" ht="18" customHeight="1" x14ac:dyDescent="0.25">
      <c r="A40" s="25" t="s">
        <v>16</v>
      </c>
      <c r="B40" s="25" t="s">
        <v>251</v>
      </c>
      <c r="C40" s="29" t="s">
        <v>19</v>
      </c>
      <c r="D40" s="29" t="s">
        <v>19</v>
      </c>
      <c r="E40" s="26" t="s">
        <v>252</v>
      </c>
      <c r="F40" s="26" t="s">
        <v>252</v>
      </c>
      <c r="G40" s="26" t="s">
        <v>253</v>
      </c>
      <c r="H40" s="26" t="s">
        <v>253</v>
      </c>
      <c r="I40" s="26" t="s">
        <v>254</v>
      </c>
      <c r="J40" s="26" t="s">
        <v>30</v>
      </c>
      <c r="K40" s="26" t="s">
        <v>255</v>
      </c>
      <c r="L40" s="26" t="s">
        <v>256</v>
      </c>
      <c r="M40" s="26">
        <v>59550</v>
      </c>
      <c r="N40" s="26" t="s">
        <v>33</v>
      </c>
      <c r="O40" s="31" t="s">
        <v>257</v>
      </c>
      <c r="P40" s="32" t="s">
        <v>258</v>
      </c>
    </row>
    <row r="41" spans="1:16" ht="18" customHeight="1" x14ac:dyDescent="0.25">
      <c r="A41" s="25" t="s">
        <v>27</v>
      </c>
      <c r="B41" s="8" t="s">
        <v>259</v>
      </c>
      <c r="C41" s="16" t="s">
        <v>39</v>
      </c>
      <c r="D41" s="16" t="s">
        <v>19</v>
      </c>
      <c r="E41" s="16" t="s">
        <v>39</v>
      </c>
      <c r="F41" s="16" t="s">
        <v>39</v>
      </c>
      <c r="G41" s="16" t="s">
        <v>221</v>
      </c>
      <c r="H41" s="16" t="s">
        <v>221</v>
      </c>
      <c r="I41" s="16" t="s">
        <v>39</v>
      </c>
      <c r="J41" s="16" t="s">
        <v>30</v>
      </c>
      <c r="K41" s="16" t="s">
        <v>260</v>
      </c>
      <c r="L41" s="16" t="s">
        <v>256</v>
      </c>
      <c r="M41" s="16">
        <v>59550</v>
      </c>
      <c r="N41" s="16" t="s">
        <v>33</v>
      </c>
      <c r="O41" s="16" t="s">
        <v>261</v>
      </c>
      <c r="P41" s="33"/>
    </row>
    <row r="42" spans="1:16" ht="18" customHeight="1" x14ac:dyDescent="0.25">
      <c r="A42" s="25" t="s">
        <v>63</v>
      </c>
      <c r="B42" s="8" t="s">
        <v>64</v>
      </c>
      <c r="C42" s="10" t="s">
        <v>18</v>
      </c>
      <c r="D42" s="26" t="s">
        <v>18</v>
      </c>
      <c r="E42" s="26" t="s">
        <v>18</v>
      </c>
      <c r="F42" s="26" t="s">
        <v>65</v>
      </c>
      <c r="G42" s="26" t="s">
        <v>65</v>
      </c>
      <c r="H42" s="26" t="s">
        <v>66</v>
      </c>
      <c r="I42" s="26" t="s">
        <v>66</v>
      </c>
      <c r="J42" s="11" t="s">
        <v>67</v>
      </c>
      <c r="K42" s="11" t="s">
        <v>68</v>
      </c>
      <c r="L42" s="11" t="s">
        <v>69</v>
      </c>
      <c r="M42" s="11">
        <v>7880</v>
      </c>
      <c r="N42" s="11" t="s">
        <v>25</v>
      </c>
      <c r="O42" s="11" t="s">
        <v>70</v>
      </c>
      <c r="P42" s="12"/>
    </row>
    <row r="43" spans="1:16" ht="18" customHeight="1" x14ac:dyDescent="0.25">
      <c r="A43" s="25" t="s">
        <v>16</v>
      </c>
      <c r="B43" s="8" t="s">
        <v>262</v>
      </c>
      <c r="C43" s="10" t="s">
        <v>19</v>
      </c>
      <c r="D43" s="26" t="s">
        <v>263</v>
      </c>
      <c r="E43" s="11" t="s">
        <v>263</v>
      </c>
      <c r="F43" s="11" t="s">
        <v>263</v>
      </c>
      <c r="G43" s="11" t="s">
        <v>263</v>
      </c>
      <c r="H43" s="11" t="s">
        <v>264</v>
      </c>
      <c r="I43" s="11" t="s">
        <v>263</v>
      </c>
      <c r="J43" s="11" t="s">
        <v>40</v>
      </c>
      <c r="K43" s="11" t="s">
        <v>265</v>
      </c>
      <c r="L43" s="11" t="s">
        <v>266</v>
      </c>
      <c r="M43" s="11" t="s">
        <v>203</v>
      </c>
      <c r="N43" s="11" t="s">
        <v>33</v>
      </c>
      <c r="O43" s="14" t="s">
        <v>267</v>
      </c>
      <c r="P43" s="12"/>
    </row>
    <row r="44" spans="1:16" ht="18" customHeight="1" x14ac:dyDescent="0.25">
      <c r="A44" s="25" t="s">
        <v>27</v>
      </c>
      <c r="B44" s="8" t="s">
        <v>268</v>
      </c>
      <c r="C44" s="11" t="s">
        <v>269</v>
      </c>
      <c r="D44" s="26" t="s">
        <v>270</v>
      </c>
      <c r="E44" s="11" t="s">
        <v>270</v>
      </c>
      <c r="F44" s="11" t="s">
        <v>270</v>
      </c>
      <c r="G44" s="11" t="s">
        <v>271</v>
      </c>
      <c r="H44" s="11" t="s">
        <v>270</v>
      </c>
      <c r="I44" s="11" t="s">
        <v>39</v>
      </c>
      <c r="J44" s="11" t="s">
        <v>82</v>
      </c>
      <c r="K44" s="11" t="s">
        <v>272</v>
      </c>
      <c r="L44" s="11" t="s">
        <v>266</v>
      </c>
      <c r="M44" s="11" t="s">
        <v>203</v>
      </c>
      <c r="N44" s="11" t="s">
        <v>33</v>
      </c>
      <c r="O44" s="14" t="s">
        <v>273</v>
      </c>
      <c r="P44" s="12"/>
    </row>
    <row r="45" spans="1:16" ht="18" customHeight="1" x14ac:dyDescent="0.25">
      <c r="A45" s="34" t="s">
        <v>274</v>
      </c>
      <c r="B45" s="8" t="s">
        <v>275</v>
      </c>
      <c r="C45" s="16" t="s">
        <v>102</v>
      </c>
      <c r="D45" s="16" t="s">
        <v>102</v>
      </c>
      <c r="E45" s="16" t="s">
        <v>19</v>
      </c>
      <c r="F45" s="16" t="s">
        <v>102</v>
      </c>
      <c r="G45" s="16" t="s">
        <v>102</v>
      </c>
      <c r="H45" s="16" t="s">
        <v>102</v>
      </c>
      <c r="I45" s="16" t="s">
        <v>102</v>
      </c>
      <c r="J45" s="16" t="s">
        <v>59</v>
      </c>
      <c r="K45" s="16" t="s">
        <v>276</v>
      </c>
      <c r="L45" s="16" t="s">
        <v>266</v>
      </c>
      <c r="M45" s="11" t="s">
        <v>203</v>
      </c>
      <c r="N45" s="16" t="s">
        <v>33</v>
      </c>
      <c r="O45" s="21" t="s">
        <v>277</v>
      </c>
      <c r="P45" s="18"/>
    </row>
    <row r="46" spans="1:16" ht="18" customHeight="1" x14ac:dyDescent="0.25">
      <c r="A46" s="8" t="s">
        <v>27</v>
      </c>
      <c r="B46" s="8" t="s">
        <v>278</v>
      </c>
      <c r="C46" s="16" t="s">
        <v>279</v>
      </c>
      <c r="D46" s="35" t="s">
        <v>279</v>
      </c>
      <c r="E46" s="16" t="s">
        <v>279</v>
      </c>
      <c r="F46" s="16" t="s">
        <v>279</v>
      </c>
      <c r="G46" s="16" t="s">
        <v>279</v>
      </c>
      <c r="H46" s="16" t="s">
        <v>19</v>
      </c>
      <c r="I46" s="16" t="s">
        <v>19</v>
      </c>
      <c r="J46" s="16" t="s">
        <v>280</v>
      </c>
      <c r="K46" s="16" t="s">
        <v>281</v>
      </c>
      <c r="L46" s="16" t="s">
        <v>266</v>
      </c>
      <c r="M46" s="11" t="s">
        <v>203</v>
      </c>
      <c r="N46" s="16" t="s">
        <v>33</v>
      </c>
      <c r="O46" s="21" t="s">
        <v>282</v>
      </c>
      <c r="P46" s="21" t="s">
        <v>283</v>
      </c>
    </row>
    <row r="47" spans="1:16" ht="18" customHeight="1" x14ac:dyDescent="0.25">
      <c r="A47" s="8" t="s">
        <v>27</v>
      </c>
      <c r="B47" s="8" t="s">
        <v>284</v>
      </c>
      <c r="C47" s="11" t="s">
        <v>285</v>
      </c>
      <c r="D47" s="11" t="s">
        <v>286</v>
      </c>
      <c r="E47" s="11" t="s">
        <v>286</v>
      </c>
      <c r="F47" s="11" t="s">
        <v>286</v>
      </c>
      <c r="G47" s="11" t="s">
        <v>287</v>
      </c>
      <c r="H47" s="11" t="s">
        <v>287</v>
      </c>
      <c r="I47" s="11" t="s">
        <v>288</v>
      </c>
      <c r="J47" s="11" t="s">
        <v>82</v>
      </c>
      <c r="K47" s="11" t="s">
        <v>289</v>
      </c>
      <c r="L47" s="11" t="s">
        <v>290</v>
      </c>
      <c r="M47" s="11">
        <v>7711</v>
      </c>
      <c r="N47" s="11" t="s">
        <v>25</v>
      </c>
      <c r="O47" s="11" t="s">
        <v>291</v>
      </c>
      <c r="P47" s="36" t="s">
        <v>292</v>
      </c>
    </row>
    <row r="48" spans="1:16" ht="18" customHeight="1" x14ac:dyDescent="0.25">
      <c r="A48" s="8" t="s">
        <v>274</v>
      </c>
      <c r="B48" s="25" t="s">
        <v>293</v>
      </c>
      <c r="C48" s="26" t="s">
        <v>294</v>
      </c>
      <c r="D48" s="26" t="s">
        <v>294</v>
      </c>
      <c r="E48" s="26" t="s">
        <v>294</v>
      </c>
      <c r="F48" s="26" t="s">
        <v>294</v>
      </c>
      <c r="G48" s="26" t="s">
        <v>295</v>
      </c>
      <c r="H48" s="26" t="s">
        <v>296</v>
      </c>
      <c r="I48" s="26" t="s">
        <v>297</v>
      </c>
      <c r="J48" s="11" t="s">
        <v>82</v>
      </c>
      <c r="K48" s="26" t="s">
        <v>298</v>
      </c>
      <c r="L48" s="26" t="s">
        <v>290</v>
      </c>
      <c r="M48" s="26">
        <v>7712</v>
      </c>
      <c r="N48" s="26" t="s">
        <v>25</v>
      </c>
      <c r="O48" s="11" t="s">
        <v>299</v>
      </c>
      <c r="P48" s="32"/>
    </row>
    <row r="49" spans="1:16" ht="18" customHeight="1" x14ac:dyDescent="0.25">
      <c r="A49" s="8" t="s">
        <v>27</v>
      </c>
      <c r="B49" s="8" t="s">
        <v>300</v>
      </c>
      <c r="C49" s="11" t="s">
        <v>301</v>
      </c>
      <c r="D49" s="11" t="s">
        <v>301</v>
      </c>
      <c r="E49" s="11" t="s">
        <v>301</v>
      </c>
      <c r="F49" s="11" t="s">
        <v>301</v>
      </c>
      <c r="G49" s="11" t="s">
        <v>301</v>
      </c>
      <c r="H49" s="11" t="s">
        <v>301</v>
      </c>
      <c r="I49" s="11" t="s">
        <v>301</v>
      </c>
      <c r="J49" s="11" t="s">
        <v>82</v>
      </c>
      <c r="K49" s="11" t="s">
        <v>302</v>
      </c>
      <c r="L49" s="37" t="s">
        <v>303</v>
      </c>
      <c r="M49" s="38">
        <v>5170</v>
      </c>
      <c r="N49" s="11" t="s">
        <v>25</v>
      </c>
      <c r="O49" s="11" t="s">
        <v>304</v>
      </c>
      <c r="P49" s="36" t="s">
        <v>305</v>
      </c>
    </row>
    <row r="50" spans="1:16" ht="18" customHeight="1" x14ac:dyDescent="0.25">
      <c r="A50" s="8" t="s">
        <v>27</v>
      </c>
      <c r="B50" s="8" t="s">
        <v>306</v>
      </c>
      <c r="C50" s="16" t="s">
        <v>264</v>
      </c>
      <c r="D50" s="16" t="s">
        <v>19</v>
      </c>
      <c r="E50" s="16" t="s">
        <v>264</v>
      </c>
      <c r="F50" s="16" t="s">
        <v>307</v>
      </c>
      <c r="G50" s="16" t="s">
        <v>308</v>
      </c>
      <c r="H50" s="16" t="s">
        <v>308</v>
      </c>
      <c r="I50" s="16" t="s">
        <v>264</v>
      </c>
      <c r="J50" s="16" t="s">
        <v>105</v>
      </c>
      <c r="K50" s="16" t="s">
        <v>309</v>
      </c>
      <c r="L50" s="16" t="s">
        <v>310</v>
      </c>
      <c r="M50" s="16" t="s">
        <v>208</v>
      </c>
      <c r="N50" s="16" t="s">
        <v>33</v>
      </c>
      <c r="O50" s="17" t="s">
        <v>311</v>
      </c>
      <c r="P50" s="39" t="s">
        <v>312</v>
      </c>
    </row>
    <row r="51" spans="1:16" ht="18" customHeight="1" x14ac:dyDescent="0.25">
      <c r="A51" s="8" t="s">
        <v>27</v>
      </c>
      <c r="B51" s="8" t="s">
        <v>313</v>
      </c>
      <c r="C51" s="16" t="s">
        <v>19</v>
      </c>
      <c r="D51" s="16" t="s">
        <v>19</v>
      </c>
      <c r="E51" s="16" t="s">
        <v>314</v>
      </c>
      <c r="F51" s="16" t="s">
        <v>314</v>
      </c>
      <c r="G51" s="16" t="s">
        <v>286</v>
      </c>
      <c r="H51" s="16" t="s">
        <v>315</v>
      </c>
      <c r="I51" s="16" t="s">
        <v>314</v>
      </c>
      <c r="J51" s="16" t="s">
        <v>30</v>
      </c>
      <c r="K51" s="16" t="s">
        <v>316</v>
      </c>
      <c r="L51" s="16" t="s">
        <v>317</v>
      </c>
      <c r="M51" s="16">
        <v>59216</v>
      </c>
      <c r="N51" s="16" t="s">
        <v>33</v>
      </c>
      <c r="O51" s="16" t="s">
        <v>318</v>
      </c>
      <c r="P51" s="18"/>
    </row>
    <row r="52" spans="1:16" ht="18" customHeight="1" x14ac:dyDescent="0.25">
      <c r="A52" s="8" t="s">
        <v>16</v>
      </c>
      <c r="B52" s="8" t="s">
        <v>319</v>
      </c>
      <c r="C52" s="11" t="s">
        <v>320</v>
      </c>
      <c r="D52" s="10" t="s">
        <v>19</v>
      </c>
      <c r="E52" s="10" t="s">
        <v>19</v>
      </c>
      <c r="F52" s="11" t="s">
        <v>320</v>
      </c>
      <c r="G52" s="11" t="s">
        <v>111</v>
      </c>
      <c r="H52" s="11" t="s">
        <v>111</v>
      </c>
      <c r="I52" s="11" t="s">
        <v>111</v>
      </c>
      <c r="J52" s="11" t="s">
        <v>22</v>
      </c>
      <c r="K52" s="11" t="s">
        <v>321</v>
      </c>
      <c r="L52" s="11" t="s">
        <v>322</v>
      </c>
      <c r="M52" s="11">
        <v>6470</v>
      </c>
      <c r="N52" s="11" t="s">
        <v>25</v>
      </c>
      <c r="O52" s="13" t="s">
        <v>323</v>
      </c>
      <c r="P52" s="24"/>
    </row>
    <row r="53" spans="1:16" ht="18" customHeight="1" x14ac:dyDescent="0.25">
      <c r="A53" s="8" t="s">
        <v>27</v>
      </c>
      <c r="B53" s="8" t="s">
        <v>324</v>
      </c>
      <c r="C53" s="11" t="s">
        <v>325</v>
      </c>
      <c r="D53" s="11" t="s">
        <v>325</v>
      </c>
      <c r="E53" s="11" t="s">
        <v>325</v>
      </c>
      <c r="F53" s="11" t="s">
        <v>325</v>
      </c>
      <c r="G53" s="11" t="s">
        <v>111</v>
      </c>
      <c r="H53" s="11" t="s">
        <v>111</v>
      </c>
      <c r="I53" s="11" t="s">
        <v>325</v>
      </c>
      <c r="J53" s="11" t="s">
        <v>82</v>
      </c>
      <c r="K53" s="11" t="s">
        <v>326</v>
      </c>
      <c r="L53" s="11" t="s">
        <v>327</v>
      </c>
      <c r="M53" s="11">
        <v>59740</v>
      </c>
      <c r="N53" s="11" t="s">
        <v>33</v>
      </c>
      <c r="O53" s="14" t="s">
        <v>328</v>
      </c>
      <c r="P53" s="12"/>
    </row>
    <row r="54" spans="1:16" ht="18" customHeight="1" x14ac:dyDescent="0.25">
      <c r="A54" s="8" t="s">
        <v>27</v>
      </c>
      <c r="B54" s="8" t="s">
        <v>329</v>
      </c>
      <c r="C54" s="11" t="s">
        <v>330</v>
      </c>
      <c r="D54" s="11" t="s">
        <v>330</v>
      </c>
      <c r="E54" s="11" t="s">
        <v>330</v>
      </c>
      <c r="F54" s="11" t="s">
        <v>330</v>
      </c>
      <c r="G54" s="11" t="s">
        <v>330</v>
      </c>
      <c r="H54" s="11" t="s">
        <v>330</v>
      </c>
      <c r="I54" s="11" t="s">
        <v>330</v>
      </c>
      <c r="J54" s="11" t="s">
        <v>82</v>
      </c>
      <c r="K54" s="11" t="s">
        <v>331</v>
      </c>
      <c r="L54" s="11" t="s">
        <v>332</v>
      </c>
      <c r="M54" s="11">
        <v>7500</v>
      </c>
      <c r="N54" s="11" t="s">
        <v>25</v>
      </c>
      <c r="O54" s="11" t="s">
        <v>333</v>
      </c>
      <c r="P54" s="12"/>
    </row>
    <row r="55" spans="1:16" ht="18" customHeight="1" x14ac:dyDescent="0.25">
      <c r="A55" s="8" t="s">
        <v>16</v>
      </c>
      <c r="B55" s="8" t="s">
        <v>334</v>
      </c>
      <c r="C55" s="10" t="s">
        <v>19</v>
      </c>
      <c r="D55" s="11" t="s">
        <v>335</v>
      </c>
      <c r="E55" s="11" t="s">
        <v>335</v>
      </c>
      <c r="F55" s="11" t="s">
        <v>335</v>
      </c>
      <c r="G55" s="11" t="s">
        <v>336</v>
      </c>
      <c r="H55" s="11" t="s">
        <v>336</v>
      </c>
      <c r="I55" s="11" t="s">
        <v>336</v>
      </c>
      <c r="J55" s="11" t="s">
        <v>40</v>
      </c>
      <c r="K55" s="11" t="s">
        <v>337</v>
      </c>
      <c r="L55" s="11" t="s">
        <v>332</v>
      </c>
      <c r="M55" s="11">
        <v>7542</v>
      </c>
      <c r="N55" s="11" t="s">
        <v>25</v>
      </c>
      <c r="O55" s="11" t="s">
        <v>338</v>
      </c>
      <c r="P55" s="12"/>
    </row>
    <row r="56" spans="1:16" ht="18" customHeight="1" x14ac:dyDescent="0.25">
      <c r="A56" s="8" t="s">
        <v>27</v>
      </c>
      <c r="B56" s="8" t="s">
        <v>339</v>
      </c>
      <c r="C56" s="16" t="s">
        <v>19</v>
      </c>
      <c r="D56" s="16" t="s">
        <v>19</v>
      </c>
      <c r="E56" s="16" t="s">
        <v>340</v>
      </c>
      <c r="F56" s="16" t="s">
        <v>340</v>
      </c>
      <c r="G56" s="16" t="s">
        <v>340</v>
      </c>
      <c r="H56" s="16" t="s">
        <v>340</v>
      </c>
      <c r="I56" s="16" t="s">
        <v>340</v>
      </c>
      <c r="J56" s="16" t="s">
        <v>30</v>
      </c>
      <c r="K56" s="16" t="s">
        <v>341</v>
      </c>
      <c r="L56" s="16" t="s">
        <v>342</v>
      </c>
      <c r="M56" s="16">
        <v>5670</v>
      </c>
      <c r="N56" s="16" t="s">
        <v>25</v>
      </c>
      <c r="O56" s="16" t="s">
        <v>343</v>
      </c>
      <c r="P56" s="21" t="s">
        <v>343</v>
      </c>
    </row>
    <row r="57" spans="1:16" ht="18" customHeight="1" x14ac:dyDescent="0.25">
      <c r="A57" s="8" t="s">
        <v>27</v>
      </c>
      <c r="B57" s="8" t="s">
        <v>344</v>
      </c>
      <c r="C57" s="11" t="s">
        <v>19</v>
      </c>
      <c r="D57" s="11" t="s">
        <v>19</v>
      </c>
      <c r="E57" s="11" t="s">
        <v>19</v>
      </c>
      <c r="F57" s="11" t="s">
        <v>345</v>
      </c>
      <c r="G57" s="11" t="s">
        <v>346</v>
      </c>
      <c r="H57" s="11" t="s">
        <v>346</v>
      </c>
      <c r="I57" s="11" t="s">
        <v>346</v>
      </c>
      <c r="J57" s="11" t="s">
        <v>47</v>
      </c>
      <c r="K57" s="11" t="s">
        <v>347</v>
      </c>
      <c r="L57" s="11" t="s">
        <v>348</v>
      </c>
      <c r="M57" s="11">
        <v>59132</v>
      </c>
      <c r="N57" s="11" t="s">
        <v>33</v>
      </c>
      <c r="O57" s="40" t="s">
        <v>349</v>
      </c>
      <c r="P57" s="24"/>
    </row>
    <row r="58" spans="1:16" ht="18" customHeight="1" x14ac:dyDescent="0.25">
      <c r="A58" s="8" t="s">
        <v>27</v>
      </c>
      <c r="B58" s="8" t="s">
        <v>350</v>
      </c>
      <c r="C58" s="9" t="s">
        <v>351</v>
      </c>
      <c r="D58" s="9" t="s">
        <v>351</v>
      </c>
      <c r="E58" s="10" t="s">
        <v>19</v>
      </c>
      <c r="F58" s="10" t="s">
        <v>19</v>
      </c>
      <c r="G58" s="11" t="s">
        <v>110</v>
      </c>
      <c r="H58" s="11" t="s">
        <v>110</v>
      </c>
      <c r="I58" s="11" t="s">
        <v>352</v>
      </c>
      <c r="J58" s="11" t="s">
        <v>74</v>
      </c>
      <c r="K58" s="11" t="s">
        <v>353</v>
      </c>
      <c r="L58" s="11" t="s">
        <v>354</v>
      </c>
      <c r="M58" s="11">
        <v>5575</v>
      </c>
      <c r="N58" s="11" t="s">
        <v>25</v>
      </c>
      <c r="O58" s="11" t="s">
        <v>355</v>
      </c>
      <c r="P58" s="12"/>
    </row>
    <row r="59" spans="1:16" ht="18" customHeight="1" x14ac:dyDescent="0.25">
      <c r="A59" s="8" t="s">
        <v>27</v>
      </c>
      <c r="B59" s="25" t="s">
        <v>356</v>
      </c>
      <c r="C59" s="35" t="s">
        <v>357</v>
      </c>
      <c r="D59" s="35" t="s">
        <v>357</v>
      </c>
      <c r="E59" s="35" t="s">
        <v>19</v>
      </c>
      <c r="F59" s="35" t="s">
        <v>357</v>
      </c>
      <c r="G59" s="35" t="s">
        <v>358</v>
      </c>
      <c r="H59" s="35" t="s">
        <v>358</v>
      </c>
      <c r="I59" s="35" t="s">
        <v>359</v>
      </c>
      <c r="J59" s="35" t="s">
        <v>59</v>
      </c>
      <c r="K59" s="35" t="s">
        <v>360</v>
      </c>
      <c r="L59" s="35" t="s">
        <v>361</v>
      </c>
      <c r="M59" s="35" t="s">
        <v>170</v>
      </c>
      <c r="N59" s="35" t="s">
        <v>33</v>
      </c>
      <c r="O59" s="39" t="s">
        <v>362</v>
      </c>
      <c r="P59" s="41"/>
    </row>
    <row r="60" spans="1:16" x14ac:dyDescent="0.25">
      <c r="A60" s="8" t="s">
        <v>27</v>
      </c>
      <c r="B60" s="8" t="s">
        <v>339</v>
      </c>
      <c r="C60" s="10" t="s">
        <v>19</v>
      </c>
      <c r="D60" s="10" t="s">
        <v>19</v>
      </c>
      <c r="E60" s="10" t="s">
        <v>19</v>
      </c>
      <c r="F60" s="11" t="s">
        <v>340</v>
      </c>
      <c r="G60" s="11" t="s">
        <v>340</v>
      </c>
      <c r="H60" s="11" t="s">
        <v>340</v>
      </c>
      <c r="I60" s="11" t="s">
        <v>340</v>
      </c>
      <c r="J60" s="11" t="s">
        <v>47</v>
      </c>
      <c r="K60" s="11" t="s">
        <v>341</v>
      </c>
      <c r="L60" s="11" t="s">
        <v>363</v>
      </c>
      <c r="M60" s="11">
        <v>5670</v>
      </c>
      <c r="N60" s="11" t="s">
        <v>25</v>
      </c>
      <c r="O60" s="13" t="s">
        <v>364</v>
      </c>
      <c r="P60" s="12"/>
    </row>
    <row r="61" spans="1:16" x14ac:dyDescent="0.25">
      <c r="A61" s="8" t="s">
        <v>27</v>
      </c>
      <c r="B61" s="8" t="s">
        <v>365</v>
      </c>
      <c r="C61" s="10" t="s">
        <v>19</v>
      </c>
      <c r="D61" s="42" t="s">
        <v>366</v>
      </c>
      <c r="E61" s="11" t="s">
        <v>367</v>
      </c>
      <c r="F61" s="11" t="s">
        <v>368</v>
      </c>
      <c r="G61" s="11" t="s">
        <v>368</v>
      </c>
      <c r="H61" s="11" t="s">
        <v>369</v>
      </c>
      <c r="I61" s="11" t="s">
        <v>370</v>
      </c>
      <c r="J61" s="11" t="s">
        <v>40</v>
      </c>
      <c r="K61" s="11" t="s">
        <v>371</v>
      </c>
      <c r="L61" s="11" t="s">
        <v>372</v>
      </c>
      <c r="M61" s="11">
        <v>5550</v>
      </c>
      <c r="N61" s="11" t="s">
        <v>25</v>
      </c>
      <c r="O61" s="11" t="s">
        <v>373</v>
      </c>
      <c r="P61" s="12"/>
    </row>
    <row r="62" spans="1:16" x14ac:dyDescent="0.25">
      <c r="A62" s="8" t="s">
        <v>27</v>
      </c>
      <c r="B62" s="8" t="s">
        <v>374</v>
      </c>
      <c r="C62" s="10" t="s">
        <v>19</v>
      </c>
      <c r="D62" s="10" t="s">
        <v>19</v>
      </c>
      <c r="E62" s="10" t="s">
        <v>19</v>
      </c>
      <c r="F62" s="11" t="s">
        <v>375</v>
      </c>
      <c r="G62" s="11" t="s">
        <v>376</v>
      </c>
      <c r="H62" s="11" t="s">
        <v>377</v>
      </c>
      <c r="I62" s="43" t="s">
        <v>375</v>
      </c>
      <c r="J62" s="43" t="s">
        <v>47</v>
      </c>
      <c r="K62" s="11" t="s">
        <v>378</v>
      </c>
      <c r="L62" s="11" t="s">
        <v>379</v>
      </c>
      <c r="M62" s="11">
        <v>6920</v>
      </c>
      <c r="N62" s="11" t="s">
        <v>25</v>
      </c>
      <c r="O62" s="11" t="s">
        <v>380</v>
      </c>
      <c r="P62" s="36" t="s">
        <v>381</v>
      </c>
    </row>
    <row r="63" spans="1:16" x14ac:dyDescent="0.25">
      <c r="A63" s="15" t="s">
        <v>382</v>
      </c>
      <c r="B63" s="15" t="s">
        <v>383</v>
      </c>
      <c r="C63" s="16" t="s">
        <v>65</v>
      </c>
      <c r="D63" s="16" t="s">
        <v>65</v>
      </c>
      <c r="E63" s="16" t="s">
        <v>65</v>
      </c>
      <c r="F63" s="16" t="s">
        <v>111</v>
      </c>
      <c r="G63" s="16" t="s">
        <v>111</v>
      </c>
      <c r="H63" s="16" t="s">
        <v>111</v>
      </c>
      <c r="I63" s="16" t="s">
        <v>111</v>
      </c>
      <c r="J63" s="16" t="s">
        <v>47</v>
      </c>
      <c r="K63" s="16" t="s">
        <v>384</v>
      </c>
      <c r="L63" s="16" t="s">
        <v>385</v>
      </c>
      <c r="M63" s="16">
        <v>7890</v>
      </c>
      <c r="N63" s="16" t="s">
        <v>25</v>
      </c>
      <c r="O63" s="16" t="s">
        <v>386</v>
      </c>
      <c r="P63" s="18"/>
    </row>
    <row r="64" spans="1:16" x14ac:dyDescent="0.25">
      <c r="A64" s="15" t="s">
        <v>382</v>
      </c>
      <c r="B64" s="15" t="s">
        <v>64</v>
      </c>
      <c r="C64" s="16" t="s">
        <v>18</v>
      </c>
      <c r="D64" s="16" t="s">
        <v>18</v>
      </c>
      <c r="E64" s="16" t="s">
        <v>18</v>
      </c>
      <c r="F64" s="16" t="s">
        <v>65</v>
      </c>
      <c r="G64" s="16" t="s">
        <v>65</v>
      </c>
      <c r="H64" s="16" t="s">
        <v>66</v>
      </c>
      <c r="I64" s="16" t="s">
        <v>66</v>
      </c>
      <c r="J64" s="16" t="s">
        <v>67</v>
      </c>
      <c r="K64" s="16" t="s">
        <v>68</v>
      </c>
      <c r="L64" s="16" t="s">
        <v>69</v>
      </c>
      <c r="M64" s="16">
        <v>7880</v>
      </c>
      <c r="N64" s="16" t="s">
        <v>25</v>
      </c>
      <c r="O64" s="16" t="s">
        <v>70</v>
      </c>
      <c r="P64" s="18"/>
    </row>
    <row r="65" spans="1:16" x14ac:dyDescent="0.25">
      <c r="A65" s="15"/>
      <c r="B65" s="15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8"/>
    </row>
    <row r="66" spans="1:16" x14ac:dyDescent="0.25">
      <c r="A66" s="15"/>
      <c r="B66" s="15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8"/>
    </row>
    <row r="67" spans="1:16" x14ac:dyDescent="0.25">
      <c r="A67" s="15"/>
      <c r="B67" s="15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8"/>
    </row>
    <row r="68" spans="1:16" x14ac:dyDescent="0.25">
      <c r="A68" s="15"/>
      <c r="B68" s="15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8"/>
    </row>
    <row r="69" spans="1:16" x14ac:dyDescent="0.25">
      <c r="A69" s="15"/>
      <c r="B69" s="15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8"/>
    </row>
    <row r="70" spans="1:16" x14ac:dyDescent="0.25">
      <c r="A70" s="15"/>
      <c r="B70" s="15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8"/>
    </row>
    <row r="71" spans="1:16" x14ac:dyDescent="0.25">
      <c r="A71" s="15"/>
      <c r="B71" s="15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8"/>
    </row>
    <row r="72" spans="1:16" x14ac:dyDescent="0.25">
      <c r="A72" s="15"/>
      <c r="B72" s="15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8"/>
    </row>
    <row r="73" spans="1:16" x14ac:dyDescent="0.25">
      <c r="A73" s="15"/>
      <c r="B73" s="15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8"/>
    </row>
    <row r="74" spans="1:16" x14ac:dyDescent="0.25">
      <c r="A74" s="15"/>
      <c r="B74" s="15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8"/>
    </row>
    <row r="75" spans="1:16" x14ac:dyDescent="0.25">
      <c r="A75" s="15"/>
      <c r="B75" s="15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8"/>
    </row>
    <row r="76" spans="1:16" x14ac:dyDescent="0.25">
      <c r="A76" s="15"/>
      <c r="B76" s="15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8"/>
    </row>
    <row r="77" spans="1:16" x14ac:dyDescent="0.25">
      <c r="A77" s="15"/>
      <c r="B77" s="15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8"/>
    </row>
    <row r="78" spans="1:16" x14ac:dyDescent="0.25">
      <c r="A78" s="15"/>
      <c r="B78" s="15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8"/>
    </row>
    <row r="79" spans="1:16" x14ac:dyDescent="0.25">
      <c r="A79" s="15"/>
      <c r="B79" s="15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8"/>
    </row>
    <row r="80" spans="1:16" x14ac:dyDescent="0.25">
      <c r="A80" s="15"/>
      <c r="B80" s="15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8"/>
    </row>
    <row r="81" spans="1:16" x14ac:dyDescent="0.25">
      <c r="A81" s="15"/>
      <c r="B81" s="15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8"/>
    </row>
    <row r="82" spans="1:16" x14ac:dyDescent="0.25">
      <c r="A82" s="15"/>
      <c r="B82" s="15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8"/>
    </row>
    <row r="83" spans="1:16" x14ac:dyDescent="0.25">
      <c r="A83" s="15"/>
      <c r="B83" s="15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8"/>
    </row>
    <row r="84" spans="1:16" x14ac:dyDescent="0.25">
      <c r="A84" s="15"/>
      <c r="B84" s="15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8"/>
    </row>
    <row r="85" spans="1:16" x14ac:dyDescent="0.25">
      <c r="A85" s="15"/>
      <c r="B85" s="15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8"/>
    </row>
    <row r="86" spans="1:16" x14ac:dyDescent="0.25">
      <c r="A86" s="15"/>
      <c r="B86" s="15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8"/>
    </row>
    <row r="87" spans="1:16" x14ac:dyDescent="0.25">
      <c r="A87" s="15"/>
      <c r="B87" s="15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8"/>
    </row>
    <row r="88" spans="1:16" x14ac:dyDescent="0.25">
      <c r="A88" s="15"/>
      <c r="B88" s="15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8"/>
    </row>
    <row r="89" spans="1:16" x14ac:dyDescent="0.25">
      <c r="A89" s="15"/>
      <c r="B89" s="15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8"/>
    </row>
    <row r="90" spans="1:16" x14ac:dyDescent="0.25">
      <c r="A90" s="15"/>
      <c r="B90" s="15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8"/>
    </row>
    <row r="91" spans="1:16" x14ac:dyDescent="0.25">
      <c r="A91" s="15"/>
      <c r="B91" s="15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8"/>
    </row>
    <row r="92" spans="1:16" x14ac:dyDescent="0.25">
      <c r="A92" s="15"/>
      <c r="B92" s="15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8"/>
    </row>
    <row r="93" spans="1:16" x14ac:dyDescent="0.25">
      <c r="A93" s="15"/>
      <c r="B93" s="15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8"/>
    </row>
    <row r="94" spans="1:16" x14ac:dyDescent="0.25">
      <c r="A94" s="15"/>
      <c r="B94" s="15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8"/>
    </row>
    <row r="95" spans="1:16" x14ac:dyDescent="0.25">
      <c r="A95" s="15"/>
      <c r="B95" s="15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8"/>
    </row>
    <row r="96" spans="1:16" x14ac:dyDescent="0.25">
      <c r="A96" s="15"/>
      <c r="B96" s="15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8"/>
    </row>
    <row r="97" spans="1:16" x14ac:dyDescent="0.25">
      <c r="A97" s="15"/>
      <c r="B97" s="15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8"/>
    </row>
    <row r="98" spans="1:16" x14ac:dyDescent="0.25">
      <c r="A98" s="15"/>
      <c r="B98" s="15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8"/>
    </row>
    <row r="99" spans="1:16" x14ac:dyDescent="0.25">
      <c r="A99" s="15"/>
      <c r="B99" s="15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8"/>
    </row>
    <row r="100" spans="1:16" x14ac:dyDescent="0.25">
      <c r="A100" s="15"/>
      <c r="B100" s="15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8"/>
    </row>
    <row r="101" spans="1:16" x14ac:dyDescent="0.25">
      <c r="A101" s="15"/>
      <c r="B101" s="15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8"/>
    </row>
    <row r="102" spans="1:16" x14ac:dyDescent="0.25">
      <c r="A102" s="15"/>
      <c r="B102" s="15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8"/>
    </row>
    <row r="103" spans="1:16" x14ac:dyDescent="0.25">
      <c r="A103" s="15"/>
      <c r="B103" s="15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8"/>
    </row>
    <row r="104" spans="1:16" x14ac:dyDescent="0.25">
      <c r="A104" s="15"/>
      <c r="B104" s="15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8"/>
    </row>
    <row r="105" spans="1:16" x14ac:dyDescent="0.25">
      <c r="A105" s="15"/>
      <c r="B105" s="15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8"/>
    </row>
    <row r="106" spans="1:16" x14ac:dyDescent="0.25">
      <c r="A106" s="15"/>
      <c r="B106" s="15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8"/>
    </row>
    <row r="107" spans="1:16" x14ac:dyDescent="0.25">
      <c r="A107" s="15"/>
      <c r="B107" s="15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8"/>
    </row>
    <row r="108" spans="1:16" x14ac:dyDescent="0.25">
      <c r="A108" s="15"/>
      <c r="B108" s="15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8"/>
    </row>
    <row r="109" spans="1:16" x14ac:dyDescent="0.25">
      <c r="A109" s="15"/>
      <c r="B109" s="15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8"/>
    </row>
    <row r="110" spans="1:16" x14ac:dyDescent="0.25">
      <c r="A110" s="15"/>
      <c r="B110" s="15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8"/>
    </row>
    <row r="111" spans="1:16" x14ac:dyDescent="0.25">
      <c r="A111" s="15"/>
      <c r="B111" s="15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8"/>
    </row>
    <row r="112" spans="1:16" x14ac:dyDescent="0.25">
      <c r="A112" s="15"/>
      <c r="B112" s="15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8"/>
    </row>
    <row r="113" spans="1:16" x14ac:dyDescent="0.25">
      <c r="A113" s="15"/>
      <c r="B113" s="15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8"/>
    </row>
    <row r="114" spans="1:16" x14ac:dyDescent="0.25">
      <c r="A114" s="15"/>
      <c r="B114" s="15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8"/>
    </row>
    <row r="115" spans="1:16" x14ac:dyDescent="0.25">
      <c r="A115" s="15"/>
      <c r="B115" s="15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8"/>
    </row>
    <row r="116" spans="1:16" x14ac:dyDescent="0.25">
      <c r="A116" s="15"/>
      <c r="B116" s="15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8"/>
    </row>
    <row r="117" spans="1:16" x14ac:dyDescent="0.25">
      <c r="A117" s="15"/>
      <c r="B117" s="15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8"/>
    </row>
    <row r="118" spans="1:16" x14ac:dyDescent="0.25">
      <c r="A118" s="15"/>
      <c r="B118" s="15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8"/>
    </row>
    <row r="119" spans="1:16" x14ac:dyDescent="0.25">
      <c r="A119" s="15"/>
      <c r="B119" s="15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8"/>
    </row>
    <row r="120" spans="1:16" x14ac:dyDescent="0.25">
      <c r="A120" s="15"/>
      <c r="B120" s="15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8"/>
    </row>
    <row r="121" spans="1:16" x14ac:dyDescent="0.25">
      <c r="A121" s="15"/>
      <c r="B121" s="15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8"/>
    </row>
    <row r="122" spans="1:16" x14ac:dyDescent="0.25">
      <c r="A122" s="15"/>
      <c r="B122" s="15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8"/>
    </row>
    <row r="123" spans="1:16" x14ac:dyDescent="0.25">
      <c r="A123" s="15"/>
      <c r="B123" s="15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8"/>
    </row>
    <row r="124" spans="1:16" x14ac:dyDescent="0.25">
      <c r="A124" s="15"/>
      <c r="B124" s="15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8"/>
    </row>
    <row r="125" spans="1:16" x14ac:dyDescent="0.25">
      <c r="A125" s="15"/>
      <c r="B125" s="15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8"/>
    </row>
    <row r="126" spans="1:16" x14ac:dyDescent="0.25">
      <c r="A126" s="15"/>
      <c r="B126" s="15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8"/>
    </row>
    <row r="127" spans="1:16" x14ac:dyDescent="0.25">
      <c r="A127" s="15"/>
      <c r="B127" s="15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8"/>
    </row>
    <row r="128" spans="1:16" x14ac:dyDescent="0.25">
      <c r="A128" s="15"/>
      <c r="B128" s="15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8"/>
    </row>
    <row r="129" spans="1:16" x14ac:dyDescent="0.25">
      <c r="A129" s="15"/>
      <c r="B129" s="15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8"/>
    </row>
    <row r="130" spans="1:16" x14ac:dyDescent="0.25">
      <c r="A130" s="15"/>
      <c r="B130" s="15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8"/>
    </row>
    <row r="131" spans="1:16" x14ac:dyDescent="0.25">
      <c r="A131" s="15"/>
      <c r="B131" s="15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8"/>
    </row>
    <row r="132" spans="1:16" x14ac:dyDescent="0.25">
      <c r="A132" s="15"/>
      <c r="B132" s="15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8"/>
    </row>
    <row r="133" spans="1:16" x14ac:dyDescent="0.25">
      <c r="A133" s="15"/>
      <c r="B133" s="15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8"/>
    </row>
    <row r="134" spans="1:16" x14ac:dyDescent="0.25">
      <c r="A134" s="15"/>
      <c r="B134" s="15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8"/>
    </row>
    <row r="135" spans="1:16" x14ac:dyDescent="0.25">
      <c r="A135" s="15"/>
      <c r="B135" s="15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8"/>
    </row>
    <row r="136" spans="1:16" x14ac:dyDescent="0.25">
      <c r="A136" s="15"/>
      <c r="B136" s="15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8"/>
    </row>
    <row r="137" spans="1:16" x14ac:dyDescent="0.25">
      <c r="A137" s="15"/>
      <c r="B137" s="15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8"/>
    </row>
    <row r="138" spans="1:16" x14ac:dyDescent="0.25">
      <c r="A138" s="15"/>
      <c r="B138" s="15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8"/>
    </row>
    <row r="139" spans="1:16" x14ac:dyDescent="0.25">
      <c r="A139" s="15"/>
      <c r="B139" s="15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8"/>
    </row>
    <row r="140" spans="1:16" x14ac:dyDescent="0.25">
      <c r="A140" s="15"/>
      <c r="B140" s="15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8"/>
    </row>
    <row r="141" spans="1:16" x14ac:dyDescent="0.25">
      <c r="A141" s="15"/>
      <c r="B141" s="15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8"/>
    </row>
    <row r="142" spans="1:16" x14ac:dyDescent="0.25">
      <c r="A142" s="15"/>
      <c r="B142" s="15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8"/>
    </row>
    <row r="143" spans="1:16" x14ac:dyDescent="0.25">
      <c r="A143" s="15"/>
      <c r="B143" s="15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8"/>
    </row>
    <row r="144" spans="1:16" x14ac:dyDescent="0.25">
      <c r="A144" s="15"/>
      <c r="B144" s="15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8"/>
    </row>
    <row r="145" spans="1:16" x14ac:dyDescent="0.25">
      <c r="A145" s="15"/>
      <c r="B145" s="15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8"/>
    </row>
    <row r="146" spans="1:16" x14ac:dyDescent="0.25">
      <c r="A146" s="15"/>
      <c r="B146" s="15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8"/>
    </row>
    <row r="147" spans="1:16" x14ac:dyDescent="0.25">
      <c r="A147" s="15"/>
      <c r="B147" s="15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8"/>
    </row>
    <row r="148" spans="1:16" x14ac:dyDescent="0.25">
      <c r="A148" s="15"/>
      <c r="B148" s="15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8"/>
    </row>
    <row r="149" spans="1:16" x14ac:dyDescent="0.25">
      <c r="A149" s="15"/>
      <c r="B149" s="15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8"/>
    </row>
    <row r="150" spans="1:16" x14ac:dyDescent="0.25">
      <c r="A150" s="15"/>
      <c r="B150" s="15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8"/>
    </row>
    <row r="151" spans="1:16" x14ac:dyDescent="0.25">
      <c r="A151" s="15"/>
      <c r="B151" s="15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8"/>
    </row>
    <row r="152" spans="1:16" x14ac:dyDescent="0.25">
      <c r="A152" s="15"/>
      <c r="B152" s="15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8"/>
    </row>
    <row r="153" spans="1:16" x14ac:dyDescent="0.25">
      <c r="A153" s="15"/>
      <c r="B153" s="15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8"/>
    </row>
    <row r="154" spans="1:16" x14ac:dyDescent="0.25">
      <c r="A154" s="15"/>
      <c r="B154" s="15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8"/>
    </row>
    <row r="155" spans="1:16" x14ac:dyDescent="0.25">
      <c r="A155" s="15"/>
      <c r="B155" s="15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8"/>
    </row>
    <row r="156" spans="1:16" x14ac:dyDescent="0.25">
      <c r="A156" s="15"/>
      <c r="B156" s="15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8"/>
    </row>
    <row r="157" spans="1:16" x14ac:dyDescent="0.25">
      <c r="A157" s="15"/>
      <c r="B157" s="15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8"/>
    </row>
    <row r="158" spans="1:16" x14ac:dyDescent="0.25">
      <c r="A158" s="15"/>
      <c r="B158" s="15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8"/>
    </row>
    <row r="159" spans="1:16" x14ac:dyDescent="0.25">
      <c r="A159" s="15"/>
      <c r="B159" s="15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8"/>
    </row>
    <row r="160" spans="1:16" x14ac:dyDescent="0.25">
      <c r="A160" s="15"/>
      <c r="B160" s="15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8"/>
    </row>
    <row r="161" spans="1:16" x14ac:dyDescent="0.25">
      <c r="A161" s="15"/>
      <c r="B161" s="15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8"/>
    </row>
    <row r="162" spans="1:16" x14ac:dyDescent="0.25">
      <c r="A162" s="15"/>
      <c r="B162" s="15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8"/>
    </row>
    <row r="163" spans="1:16" x14ac:dyDescent="0.25">
      <c r="A163" s="15"/>
      <c r="B163" s="15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8"/>
    </row>
    <row r="164" spans="1:16" x14ac:dyDescent="0.25">
      <c r="A164" s="15"/>
      <c r="B164" s="15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8"/>
    </row>
    <row r="165" spans="1:16" x14ac:dyDescent="0.25">
      <c r="A165" s="15"/>
      <c r="B165" s="15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8"/>
    </row>
    <row r="166" spans="1:16" x14ac:dyDescent="0.25">
      <c r="A166" s="15"/>
      <c r="B166" s="15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8"/>
    </row>
    <row r="167" spans="1:16" x14ac:dyDescent="0.25">
      <c r="A167" s="15"/>
      <c r="B167" s="15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8"/>
    </row>
    <row r="168" spans="1:16" x14ac:dyDescent="0.25">
      <c r="A168" s="15"/>
      <c r="B168" s="15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8"/>
    </row>
    <row r="169" spans="1:16" x14ac:dyDescent="0.25">
      <c r="A169" s="15"/>
      <c r="B169" s="15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8"/>
    </row>
    <row r="170" spans="1:16" x14ac:dyDescent="0.25">
      <c r="A170" s="15"/>
      <c r="B170" s="15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8"/>
    </row>
    <row r="171" spans="1:16" x14ac:dyDescent="0.25">
      <c r="A171" s="15"/>
      <c r="B171" s="15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8"/>
    </row>
    <row r="172" spans="1:16" x14ac:dyDescent="0.25">
      <c r="A172" s="15"/>
      <c r="B172" s="15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8"/>
    </row>
    <row r="173" spans="1:16" x14ac:dyDescent="0.25">
      <c r="A173" s="15"/>
      <c r="B173" s="15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8"/>
    </row>
    <row r="174" spans="1:16" x14ac:dyDescent="0.25">
      <c r="A174" s="15"/>
      <c r="B174" s="15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8"/>
    </row>
    <row r="175" spans="1:16" x14ac:dyDescent="0.25">
      <c r="A175" s="15"/>
      <c r="B175" s="15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8"/>
    </row>
    <row r="176" spans="1:16" x14ac:dyDescent="0.25">
      <c r="A176" s="15"/>
      <c r="B176" s="15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8"/>
    </row>
    <row r="177" spans="1:16" x14ac:dyDescent="0.25">
      <c r="A177" s="15"/>
      <c r="B177" s="15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8"/>
    </row>
    <row r="178" spans="1:16" x14ac:dyDescent="0.25">
      <c r="A178" s="15"/>
      <c r="B178" s="15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8"/>
    </row>
    <row r="179" spans="1:16" x14ac:dyDescent="0.25">
      <c r="A179" s="15"/>
      <c r="B179" s="15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8"/>
    </row>
    <row r="180" spans="1:16" x14ac:dyDescent="0.25">
      <c r="A180" s="15"/>
      <c r="B180" s="15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8"/>
    </row>
    <row r="181" spans="1:16" x14ac:dyDescent="0.25">
      <c r="A181" s="15"/>
      <c r="B181" s="15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8"/>
    </row>
    <row r="182" spans="1:16" x14ac:dyDescent="0.25">
      <c r="A182" s="15"/>
      <c r="B182" s="15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8"/>
    </row>
    <row r="183" spans="1:16" x14ac:dyDescent="0.25">
      <c r="A183" s="15"/>
      <c r="B183" s="15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8"/>
    </row>
    <row r="184" spans="1:16" x14ac:dyDescent="0.25">
      <c r="A184" s="15"/>
      <c r="B184" s="15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8"/>
    </row>
    <row r="185" spans="1:16" x14ac:dyDescent="0.25">
      <c r="A185" s="15"/>
      <c r="B185" s="15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8"/>
    </row>
    <row r="186" spans="1:16" x14ac:dyDescent="0.25">
      <c r="A186" s="15"/>
      <c r="B186" s="15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8"/>
    </row>
    <row r="187" spans="1:16" x14ac:dyDescent="0.25">
      <c r="A187" s="15"/>
      <c r="B187" s="15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8"/>
    </row>
    <row r="188" spans="1:16" x14ac:dyDescent="0.25">
      <c r="A188" s="15"/>
      <c r="B188" s="15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8"/>
    </row>
    <row r="189" spans="1:16" x14ac:dyDescent="0.25">
      <c r="A189" s="15"/>
      <c r="B189" s="15"/>
      <c r="C189" s="16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8"/>
    </row>
    <row r="190" spans="1:16" x14ac:dyDescent="0.25">
      <c r="A190" s="15"/>
      <c r="B190" s="15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8"/>
    </row>
    <row r="191" spans="1:16" x14ac:dyDescent="0.25">
      <c r="A191" s="15"/>
      <c r="B191" s="15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8"/>
    </row>
    <row r="192" spans="1:16" x14ac:dyDescent="0.25">
      <c r="A192" s="15"/>
      <c r="B192" s="15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8"/>
    </row>
    <row r="193" spans="1:16" x14ac:dyDescent="0.25">
      <c r="A193" s="15"/>
      <c r="B193" s="15"/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8"/>
    </row>
    <row r="194" spans="1:16" x14ac:dyDescent="0.25">
      <c r="A194" s="15"/>
      <c r="B194" s="15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8"/>
    </row>
    <row r="195" spans="1:16" x14ac:dyDescent="0.25">
      <c r="A195" s="15"/>
      <c r="B195" s="15"/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8"/>
    </row>
    <row r="196" spans="1:16" x14ac:dyDescent="0.25">
      <c r="A196" s="15"/>
      <c r="B196" s="15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8"/>
    </row>
    <row r="197" spans="1:16" x14ac:dyDescent="0.25">
      <c r="A197" s="15"/>
      <c r="B197" s="15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8"/>
    </row>
    <row r="198" spans="1:16" x14ac:dyDescent="0.25">
      <c r="A198" s="15"/>
      <c r="B198" s="15"/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8"/>
    </row>
    <row r="199" spans="1:16" x14ac:dyDescent="0.25">
      <c r="A199" s="15"/>
      <c r="B199" s="15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8"/>
    </row>
    <row r="200" spans="1:16" x14ac:dyDescent="0.25">
      <c r="A200" s="15"/>
      <c r="B200" s="15"/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8"/>
    </row>
    <row r="201" spans="1:16" x14ac:dyDescent="0.25">
      <c r="A201" s="15"/>
      <c r="B201" s="15"/>
      <c r="C201" s="16"/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8"/>
    </row>
    <row r="202" spans="1:16" x14ac:dyDescent="0.25">
      <c r="A202" s="15"/>
      <c r="B202" s="15"/>
      <c r="C202" s="16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8"/>
    </row>
    <row r="203" spans="1:16" x14ac:dyDescent="0.25">
      <c r="A203" s="15"/>
      <c r="B203" s="15"/>
      <c r="C203" s="16"/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8"/>
    </row>
    <row r="204" spans="1:16" x14ac:dyDescent="0.25">
      <c r="A204" s="15"/>
      <c r="B204" s="15"/>
      <c r="C204" s="16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8"/>
    </row>
    <row r="205" spans="1:16" x14ac:dyDescent="0.25">
      <c r="A205" s="15"/>
      <c r="B205" s="15"/>
      <c r="C205" s="16"/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8"/>
    </row>
    <row r="206" spans="1:16" x14ac:dyDescent="0.25">
      <c r="A206" s="15"/>
      <c r="B206" s="15"/>
      <c r="C206" s="16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8"/>
    </row>
    <row r="207" spans="1:16" x14ac:dyDescent="0.25">
      <c r="A207" s="15"/>
      <c r="B207" s="15"/>
      <c r="C207" s="16"/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8"/>
    </row>
    <row r="208" spans="1:16" x14ac:dyDescent="0.25">
      <c r="A208" s="15"/>
      <c r="B208" s="15"/>
      <c r="C208" s="16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8"/>
    </row>
    <row r="209" spans="1:16" x14ac:dyDescent="0.25">
      <c r="A209" s="15"/>
      <c r="B209" s="15"/>
      <c r="C209" s="16"/>
      <c r="D209" s="16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8"/>
    </row>
    <row r="210" spans="1:16" x14ac:dyDescent="0.25">
      <c r="A210" s="15"/>
      <c r="B210" s="15"/>
      <c r="C210" s="16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8"/>
    </row>
    <row r="211" spans="1:16" x14ac:dyDescent="0.25">
      <c r="A211" s="15"/>
      <c r="B211" s="15"/>
      <c r="C211" s="16"/>
      <c r="D211" s="16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8"/>
    </row>
    <row r="212" spans="1:16" x14ac:dyDescent="0.25">
      <c r="A212" s="15"/>
      <c r="B212" s="15"/>
      <c r="C212" s="16"/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8"/>
    </row>
    <row r="213" spans="1:16" x14ac:dyDescent="0.25">
      <c r="A213" s="15"/>
      <c r="B213" s="15"/>
      <c r="C213" s="16"/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8"/>
    </row>
    <row r="214" spans="1:16" x14ac:dyDescent="0.25">
      <c r="A214" s="15"/>
      <c r="B214" s="15"/>
      <c r="C214" s="16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8"/>
    </row>
    <row r="215" spans="1:16" x14ac:dyDescent="0.25">
      <c r="A215" s="15"/>
      <c r="B215" s="15"/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8"/>
    </row>
    <row r="216" spans="1:16" x14ac:dyDescent="0.25">
      <c r="A216" s="15"/>
      <c r="B216" s="15"/>
      <c r="C216" s="16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8"/>
    </row>
    <row r="217" spans="1:16" x14ac:dyDescent="0.25">
      <c r="A217" s="15"/>
      <c r="B217" s="15"/>
      <c r="C217" s="16"/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8"/>
    </row>
    <row r="218" spans="1:16" x14ac:dyDescent="0.25">
      <c r="A218" s="15"/>
      <c r="B218" s="15"/>
      <c r="C218" s="16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8"/>
    </row>
    <row r="219" spans="1:16" x14ac:dyDescent="0.25">
      <c r="A219" s="15"/>
      <c r="B219" s="15"/>
      <c r="C219" s="16"/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8"/>
    </row>
    <row r="220" spans="1:16" x14ac:dyDescent="0.25">
      <c r="A220" s="15"/>
      <c r="B220" s="15"/>
      <c r="C220" s="16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8"/>
    </row>
    <row r="221" spans="1:16" x14ac:dyDescent="0.25">
      <c r="A221" s="15"/>
      <c r="B221" s="15"/>
      <c r="C221" s="16"/>
      <c r="D221" s="16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8"/>
    </row>
    <row r="222" spans="1:16" x14ac:dyDescent="0.25">
      <c r="A222" s="15"/>
      <c r="B222" s="15"/>
      <c r="C222" s="16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8"/>
    </row>
    <row r="223" spans="1:16" x14ac:dyDescent="0.25">
      <c r="A223" s="34"/>
      <c r="B223" s="34"/>
      <c r="C223" s="35"/>
      <c r="D223" s="35"/>
      <c r="E223" s="35"/>
      <c r="F223" s="35"/>
      <c r="G223" s="35"/>
      <c r="H223" s="35"/>
      <c r="I223" s="35"/>
      <c r="J223" s="35"/>
      <c r="K223" s="35"/>
      <c r="L223" s="35"/>
      <c r="M223" s="35"/>
      <c r="N223" s="35"/>
      <c r="O223" s="35"/>
      <c r="P223" s="41"/>
    </row>
    <row r="224" spans="1:16" ht="15.75" thickBot="1" x14ac:dyDescent="0.3"/>
    <row r="225" spans="2:8" ht="15.75" thickBot="1" x14ac:dyDescent="0.3">
      <c r="B225" s="45">
        <f>SUBTOTAL(3,A2:A223)</f>
        <v>63</v>
      </c>
    </row>
    <row r="227" spans="2:8" x14ac:dyDescent="0.25">
      <c r="G227" s="46"/>
    </row>
    <row r="228" spans="2:8" x14ac:dyDescent="0.25">
      <c r="G228" s="47"/>
      <c r="H228" s="47"/>
    </row>
    <row r="229" spans="2:8" x14ac:dyDescent="0.25">
      <c r="G229" s="48"/>
      <c r="H229" s="48"/>
    </row>
    <row r="230" spans="2:8" x14ac:dyDescent="0.25">
      <c r="G230" s="48"/>
      <c r="H230" s="48"/>
    </row>
    <row r="231" spans="2:8" x14ac:dyDescent="0.25">
      <c r="G231" s="48"/>
      <c r="H231" s="48"/>
    </row>
    <row r="232" spans="2:8" x14ac:dyDescent="0.25">
      <c r="B232" s="49"/>
      <c r="G232" s="48"/>
      <c r="H232" s="48"/>
    </row>
    <row r="233" spans="2:8" x14ac:dyDescent="0.25">
      <c r="G233" s="48"/>
      <c r="H233" s="48"/>
    </row>
    <row r="234" spans="2:8" x14ac:dyDescent="0.25">
      <c r="G234" s="48"/>
      <c r="H234" s="48"/>
    </row>
  </sheetData>
  <sheetProtection selectLockedCells="1" sort="0" autoFilter="0" pivotTables="0"/>
  <conditionalFormatting sqref="A2:P223">
    <cfRule type="expression" dxfId="17" priority="12">
      <formula>CELL("ligne")=ROW()</formula>
    </cfRule>
  </conditionalFormatting>
  <conditionalFormatting sqref="N2:N223">
    <cfRule type="beginsWith" dxfId="16" priority="10" operator="beginsWith" text="B">
      <formula>LEFT(N2,LEN("B"))="B"</formula>
    </cfRule>
  </conditionalFormatting>
  <conditionalFormatting sqref="C2:J223">
    <cfRule type="containsText" dxfId="15" priority="9" operator="containsText" text="Fermé">
      <formula>NOT(ISERROR(SEARCH("Fermé",C2)))</formula>
    </cfRule>
  </conditionalFormatting>
  <conditionalFormatting sqref="J2:J223">
    <cfRule type="beginsWith" dxfId="14" priority="3" operator="beginsWith" text="v">
      <formula>LEFT(J2,LEN("v"))="v"</formula>
    </cfRule>
    <cfRule type="beginsWith" dxfId="13" priority="4" operator="beginsWith" text="j">
      <formula>LEFT(J2,LEN("j"))="j"</formula>
    </cfRule>
    <cfRule type="beginsWith" dxfId="12" priority="5" operator="beginsWith" text="me">
      <formula>LEFT(J2,LEN("me"))="me"</formula>
    </cfRule>
    <cfRule type="beginsWith" dxfId="11" priority="6" operator="beginsWith" text="ma">
      <formula>LEFT(J2,LEN("ma"))="ma"</formula>
    </cfRule>
    <cfRule type="beginsWith" dxfId="10" priority="7" operator="beginsWith" text="l">
      <formula>LEFT(J2,LEN("l"))="l"</formula>
    </cfRule>
    <cfRule type="cellIs" dxfId="9" priority="8" operator="equal">
      <formula>"aucun"</formula>
    </cfRule>
  </conditionalFormatting>
  <conditionalFormatting sqref="J3:J223">
    <cfRule type="cellIs" dxfId="8" priority="1" operator="notEqual">
      <formula>"aucun"</formula>
    </cfRule>
    <cfRule type="containsBlanks" priority="2">
      <formula>LEN(TRIM(J3))=0</formula>
    </cfRule>
  </conditionalFormatting>
  <dataValidations count="4">
    <dataValidation type="list" allowBlank="1" showInputMessage="1" showErrorMessage="1" sqref="J2:J223">
      <formula1>_Jrs_2_Fermeture</formula1>
    </dataValidation>
    <dataValidation type="list" allowBlank="1" showInputMessage="1" showErrorMessage="1" sqref="T6">
      <formula1>__Fermeture</formula1>
    </dataValidation>
    <dataValidation type="list" allowBlank="1" showInputMessage="1" showErrorMessage="1" sqref="A2:A223">
      <formula1>_Ets_Restauration</formula1>
    </dataValidation>
    <dataValidation type="list" allowBlank="1" showInputMessage="1" showErrorMessage="1" sqref="N2:N223">
      <formula1>"France,Belgique"</formula1>
    </dataValidation>
  </dataValidations>
  <hyperlinks>
    <hyperlink ref="P33" r:id="rId1" location="menu"/>
    <hyperlink ref="P49" r:id="rId2"/>
    <hyperlink ref="P47" r:id="rId3"/>
    <hyperlink ref="P62" r:id="rId4" display="tel:0485 / 56 99 78"/>
    <hyperlink ref="P50" r:id="rId5" display="https://www.le-relais-du-croutard.fr/?fbclid=IwAR1ggN3gkqWWp5OKIb9D410ovMqEnoiJCXvqPFQY9EagBuixXb4G_STMn7A"/>
    <hyperlink ref="L49" r:id="rId6" display="Profondeville 5170 Rivière"/>
    <hyperlink ref="P56" r:id="rId7" display="https://www.google.be/search?q=restaurant+le+montjoie&amp;sca_esv=420e1a9f55386e97&amp;dcr=0&amp;biw=1920&amp;bih=933&amp;ei=Bk8jZ6SLL_SI9u8P0vK1uA8&amp;gs_ssp=eJzj4tZP1zcsKzIsK66wMGC0UjWoMDFPNkwzMLCwMDQzMjdLTrMyqDCzNLVMNjOySEuzMDdJsTT3EitKLS5JLC1KzCtRyElVyM3PK8nKz0wFADr3Fx4&amp;oq=restaurant+le+montjoie&amp;gs_lp=Egxnd3Mtd2l6LXNlcnAiFnJlc3RhdXJhbnQgbGUgbW9udGpvaWUqAggAMgsQLhiABBjHARivATIFEAAYgAQyBhAAGBYYHjIGEAAYFhgeMgYQABgWGB4yBhAAGBYYHjIGEAAYFhgeMgYQABgWGB4yBhAAGBYYHjIIEAAYgAQYogQyGhAuGIAEGMcBGK8BGJcFGNwEGN4EGOAE2AEBSIFfUIAkWNVMcAJ4AZABAJgBywSgAZIYqgELMC42LjIuMy4wLjG4AQHIAQD4AQGYAg-gAvEqwgIKEAAYsAMY1gQYR8ICCxAAGIAEGJIDGIoFwgILEAAYgAQYsQMYkgPCAgoQABiABBhDGIoFwgITEC4YgAQYQxjHARiYBRiKBRivAcICDRAAGIAEGEMYyQMYigXCAggQABiABBixA8ICDhAAGIAEGJIDGLgEGIoFwgILEAAYgAQYsQMYgwHCAhEQLhiABBjHARiYBRieBRivAcICDhAuGIAEGMcBGI4FGK8BwgIdEC4YgAQYxwEYjgUYrwEYlwUY3AQY3gQY4ATYAQHCAg4QLhiABBjHARiYBRivAZgDAIgGAZAGCLoGBggBEAEYFJIHDTIuNC40LjMuMS44LTGgB-PkAQ&amp;sclient=gws-wiz-serp"/>
    <hyperlink ref="P10" r:id="rId8" display="https://www.google.be/search?q=la+fringale+chimay&amp;sca_esv=420e1a9f55386e97&amp;dcr=0&amp;biw=1920&amp;bih=933&amp;ei=OIFJZ4LRCPmSkdUPoMqmqAo&amp;gs_ssp=eJzj4tVP1zc0zDAoK88tycowYLRSNagwMU82MjA1TDRPSU41T7YwtzKoMDVJSTQ3TEm2NDW3NDBJTfQSyklUSCvKzEtPzElVSM7IzE2sBAAmaxaF&amp;oq=la+fringale&amp;gs_lp=Egxnd3Mtd2l6LXNlcnAiC2xhIGZyaW5nYWxlKgIIATILEC4YgAQYxwEYrwEyCxAuGIAEGMcBGK8BMgsQLhiABBjHARivATIFEAAYgAQyBRAAGIAEMgUQABiABDILEC4YgAQYxwEYrwEyCxAuGIAEGMcBGK8BMgsQLhiABBjHARivATIFEAAYgAQyGhAuGIAEGMcBGK8BGJcFGNwEGN4EGOAE2AEBSPeKAVDrKFiwQXABeAGQAQCYAeYCoAHZDKoBBzUuMy4yLjG4AQHIAQD4AQGYAg6gAolxwgIKEAAYsAMY1gQYR8ICERAuGIAEGLEDGNEDGIMBGMcBwgIKEAAYgAQYQxiKBcICDRAAGIAEGLEDGEMYigXCAgsQLhiABBjRAxjHAcICCxAuGIAEGLEDGIMBwgILEAAYgAQYsQMYgwHCAg4QLhiABBixAxjRAxjHAcICIBAuGIAEGLEDGNEDGIMBGMcBGJcFGNwEGN4EGOAE2AEBwgIQEC4YgAQYQxjHARiKBRivAcICDhAuGIAEGLEDGIMBGIoFwgIOEC4YgAQYxwEYjgUYrwHCAgUQLhiABMICDhAAGIAEGLEDGIMBGIoFwgIQEC4YgAQY0QMYQxjHARiKBcICChAuGIAEGEMYigWYAwCIBgGQBgi6BgYIARABGBSSBws1LjQuMi4xLjktMqAH8uIB&amp;sclient=gws-wiz-serp"/>
    <hyperlink ref="O10" r:id="rId9" display="https://www.google.be/search?q=la+fringale+chimay&amp;sca_esv=420e1a9f55386e97&amp;dcr=0&amp;biw=1920&amp;bih=933&amp;ei=OIFJZ4LRCPmSkdUPoMqmqAo&amp;gs_ssp=eJzj4tVP1zc0zDAoK88tycowYLRSNagwMU82MjA1TDRPSU41T7YwtzKoMDVJSTQ3TEm2NDW3NDBJTfQSyklUSCvKzEtPzElVSM7IzE2sBAAmaxaF&amp;oq=la+fringale&amp;gs_lp=Egxnd3Mtd2l6LXNlcnAiC2xhIGZyaW5nYWxlKgIIATILEC4YgAQYxwEYrwEyCxAuGIAEGMcBGK8BMgsQLhiABBjHARivATIFEAAYgAQyBRAAGIAEMgUQABiABDILEC4YgAQYxwEYrwEyCxAuGIAEGMcBGK8BMgsQLhiABBjHARivATIFEAAYgAQyGhAuGIAEGMcBGK8BGJcFGNwEGN4EGOAE2AEBSPeKAVDrKFiwQXABeAGQAQCYAeYCoAHZDKoBBzUuMy4yLjG4AQHIAQD4AQGYAg6gAolxwgIKEAAYsAMY1gQYR8ICERAuGIAEGLEDGNEDGIMBGMcBwgIKEAAYgAQYQxiKBcICDRAAGIAEGLEDGEMYigXCAgsQLhiABBjRAxjHAcICCxAuGIAEGLEDGIMBwgILEAAYgAQYsQMYgwHCAg4QLhiABBixAxjRAxjHAcICIBAuGIAEGLEDGNEDGIMBGMcBGJcFGNwEGN4EGOAE2AEBwgIQEC4YgAQYQxjHARiKBRivAcICDhAuGIAEGLEDGIMBGIoFwgIOEC4YgAQYxwEYjgUYrwHCAgUQLhiABMICDhAAGIAEGLEDGIMBGIoFwgIQEC4YgAQY0QMYQxjHARiKBcICChAuGIAEGEMYigWYAwCIBgGQBgi6BgYIARABGBSSBws1LjQuMi4xLjktMqAH8uIB&amp;sclient=gws-wiz-serp"/>
    <hyperlink ref="O46" r:id="rId10" display="https://www.google.be/search?q=les+boucles+de+meuse&amp;sca_esv=9cb7d42234e38c28&amp;dcr=0&amp;biw=1920&amp;bih=933&amp;ei=mHLYZ8HrAYmbkdUP192AuAQ&amp;gs_ssp=eJzj4tZP1zcsScsuNEoyMmC0UjWoMDFPTTSwtEwyNUoyNTZMNLUyqEgzSTZLNgZyU8yTkkxN0rxEclKLFZLyS5NBdEqqQm5qaXEqABZfFmc&amp;oq=les+boucles+de+meu&amp;gs_lp=Egxnd3Mtd2l6LXNlcnAiEmxlcyBib3VjbGVzIGRlIG1ldSoCCAAyDhAuGIAEGMcBGJgFGK8BMgYQABgWGB4yBhAAGBYYHjIGEAAYFhgeMgYQABgWGB4yBhAAGBYYHjIGEAAYFhgeMgYQABgWGB4yBhAAGBYYHjIGEAAYFhgeMh0QLhiABBjHARiYBRivARiXBRjcBBjeBBjgBNgBAUjw-QFQ4RdYwIoBcAV4AJABAZgBgwOgAYwTqgEIMTEuNS4xLjK4AQHIAQD4AQGYAhigAqVKwgIKEAAYsAMY1gQYR8ICEBAuGIAEGEMYxwEYigUYrwHCAg4QLhiABBixAxjRAxjHAcICEBAAGIAEGLEDGEMYgwEYigXCAgsQLhiABBjRAxjHAcICCxAAGIAEGLEDGIMBwgIREC4YgAQYsQMY0QMYgwEYxwHCAh8QLhiABBhDGMcBGIoFGK8BGJcFGNwEGN4EGOAE2AEBwgIKEAAYgAQYQxiKBcICEBAuGIAEGNEDGEMYxwEYigXCAg0QLhiABBhDGNQCGIoFwgIKEC4YgAQYQxiKBcICBRAAGIAEwgINEC4YgAQYsQMYQxiKBcICCxAuGIAEGMcBGK8BwgIFEC4YgATCAggQABiABBixA8ICCBAuGIAEGNQCwgIUEC4YgAQYlwUY3AQY3gQY4ATYAQHCAggQABiABBiiBMICCBAAGKIEGIkFwgIFEAAY7wWYAwCIBgGQBgi6BgYIARABGBSSBwwxNS41LjIuMS45LTGgB4CJArIHDDEwLjUuMi4xLjktMbgHi0o&amp;sclient=gws-wiz-serp"/>
    <hyperlink ref="P46" r:id="rId11" display="https://www.lesbouclesdemeuse.fr/restaurant"/>
    <hyperlink ref="O59" r:id="rId12" display="https://www.google.be/search?q=l+embuscade+vireux&amp;sca_esv=f0590359a1a22646&amp;dcr=0&amp;hl=fr-BE&amp;biw=970&amp;bih=920&amp;ei=qsbmZ9TiNZiqkdUPk6SYiQc&amp;oq=l%27embuscade+vir&amp;gs_lp=Egxnd3Mtd2l6LXNlcnAiD2wnZW1idXNjYWRlIHZpcioCCAAyBhAAGBYYHjIFEAAY7wUyCBAAGIAEGKIEMggQABiABBiiBDIIEAAYgAQYogQyBRAAGO8FSJarAVCkJVihhQFwA3gBkAEAmAHEAqABjQyqAQgxMS4zLjAuMbgBAcgBAPgBAZgCEqACtg3CAgoQABiwAxjWBBhHwgINEAAYgAQYsAMYQxiKBcICGRAuGIAEGLADGEMYxwEYyAMYigUYrwHYAQHCAg0QABiABBixAxhDGIoFwgIOEC4YgAQYsQMY0QMYxwHCAgsQABiABBixAxiDAcICERAuGIAEGLEDGNEDGIMBGMcBwgIFEC4YgATCAgsQLhiABBixAxiDAcICChAAGIAEGEMYigXCAg4QABiABBixAxiDARiKBcICCBAuGIAEGLEDwgIIEAAYgAQYsQPCAg4QLhiABBjHARiOBRivAcICDhAuGIAEGLEDGMcBGK8BwgIREC4YgAQYsQMYgwEYxwEYrwHCAgQQABgDwgIFEAAYgATCAgsQLhiABBjHARivAcICCBAAGBYYChgemAMAiAYBkAYNugYECAEYCJIHCDE0LjMuMC4xoAfj5gGyBwgxMS4zLjAuMbgHoQ0&amp;sclient=gws-wiz-serp"/>
    <hyperlink ref="O45" r:id="rId13" display="https://www.google.com/search?q=au+p%27tit+bateau+montherm%C3%A9&amp;sca_esv=dc14eecb5d35f592&amp;dcr=0&amp;ei=cc50aKOCOY7h7_UP2Z-7mQM&amp;ved=0ahUKEwjj_ueYhbyOAxWO8LsIHdnPLjMQ4dUDCBA&amp;uact=5&amp;oq=au+p%27tit+bateau+montherm%C3%A9&amp;gs_lp=Egxnd3Mtd2l6LXNlcnAiGmF1IHAndGl0IGJhdGVhdSBtb250aGVybcOpSOp5UPIjWI5ucAF4AZABAJgBjQGgAawJqgEDMi44uAEDyAEA-AEBmAIEoAKJA8ICChAAGLADGNYEGEfCAg0QABiwAxjWBBhHGMkDwgIOEAAYgAQYsAMYkgMYigXCAgUQABiABMICBRAAGO8FwgIIEAAYgAQYogTCAgUQIRigAZgDAIgGAZAGCZIHAzEuM6AHlhOyBwMwLjO4B4MDwgcFMC4xLjPIBxA&amp;sclient=gws-wiz-serp"/>
  </hyperlinks>
  <pageMargins left="0.7" right="0.7" top="0.75" bottom="0.75" header="0.3" footer="0.3"/>
  <pageSetup paperSize="9" orientation="portrait" r:id="rId14"/>
  <drawing r:id="rId15"/>
  <legacyDrawing r:id="rId1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17" name="Bel-Fr">
              <controlPr locked="0" defaultSize="0" print="0" autoFill="0" autoPict="0" macro="[1]!bouton2" altText="Belgique">
                <anchor moveWithCells="1" sizeWithCells="1">
                  <from>
                    <xdr:col>26</xdr:col>
                    <xdr:colOff>295275</xdr:colOff>
                    <xdr:row>1</xdr:row>
                    <xdr:rowOff>0</xdr:rowOff>
                  </from>
                  <to>
                    <xdr:col>28</xdr:col>
                    <xdr:colOff>428625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8" name="Button 27">
              <controlPr locked="0" defaultSize="0" print="0" autoFill="0" autoPict="0" macro="[0]!Affiche_Formulaire_Restos">
                <anchor moveWithCells="1">
                  <from>
                    <xdr:col>1</xdr:col>
                    <xdr:colOff>514350</xdr:colOff>
                    <xdr:row>0</xdr:row>
                    <xdr:rowOff>200025</xdr:rowOff>
                  </from>
                  <to>
                    <xdr:col>1</xdr:col>
                    <xdr:colOff>1647825</xdr:colOff>
                    <xdr:row>0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9" name="Button 38">
              <controlPr defaultSize="0" print="0" autoFill="0" autoPict="0" macro="[0]!Liste_Données">
                <anchor moveWithCells="1">
                  <from>
                    <xdr:col>2</xdr:col>
                    <xdr:colOff>257175</xdr:colOff>
                    <xdr:row>0</xdr:row>
                    <xdr:rowOff>95250</xdr:rowOff>
                  </from>
                  <to>
                    <xdr:col>2</xdr:col>
                    <xdr:colOff>1162050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20" name="Button 44">
              <controlPr defaultSize="0" print="0" autoFill="0" autoPict="0" macro="[0]!Bd.Problème">
                <anchor moveWithCells="1" sizeWithCells="1">
                  <from>
                    <xdr:col>3</xdr:col>
                    <xdr:colOff>647700</xdr:colOff>
                    <xdr:row>0</xdr:row>
                    <xdr:rowOff>114300</xdr:rowOff>
                  </from>
                  <to>
                    <xdr:col>4</xdr:col>
                    <xdr:colOff>1428750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  <tableParts count="1">
    <tablePart r:id="rId2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beginsWith" priority="11" operator="beginsWith" id="{B75A8635-B991-4E6A-9A16-CA7D8F420822}">
            <xm:f>LEFT(N2,LEN("F"))="F"</xm:f>
            <xm:f>"F"</xm:f>
            <x14:dxf>
              <fill>
                <patternFill>
                  <bgColor theme="7" tint="0.59996337778862885"/>
                </patternFill>
              </fill>
            </x14:dxf>
          </x14:cfRule>
          <xm:sqref>N2:N223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BD300"/>
  <sheetViews>
    <sheetView tabSelected="1" topLeftCell="AX1" workbookViewId="0">
      <pane ySplit="19" topLeftCell="A33" activePane="bottomLeft" state="frozenSplit"/>
      <selection activeCell="C75" sqref="C75"/>
      <selection pane="bottomLeft" activeCell="BB2" sqref="BB2"/>
    </sheetView>
  </sheetViews>
  <sheetFormatPr baseColWidth="10" defaultRowHeight="15" x14ac:dyDescent="0.25"/>
  <cols>
    <col min="1" max="1" width="9.7109375" style="90" bestFit="1" customWidth="1"/>
    <col min="2" max="2" width="21.140625" bestFit="1" customWidth="1"/>
    <col min="3" max="3" width="9.5703125" bestFit="1" customWidth="1"/>
    <col min="4" max="4" width="13.42578125" bestFit="1" customWidth="1"/>
    <col min="5" max="5" width="11.42578125" style="90" bestFit="1" customWidth="1"/>
    <col min="6" max="6" width="16.5703125" style="90" bestFit="1" customWidth="1"/>
    <col min="7" max="7" width="15.140625" style="90" bestFit="1" customWidth="1"/>
    <col min="8" max="8" width="11" style="90" bestFit="1" customWidth="1"/>
    <col min="9" max="9" width="11" style="70" bestFit="1" customWidth="1"/>
    <col min="10" max="10" width="21" bestFit="1" customWidth="1"/>
    <col min="11" max="11" width="25.7109375" bestFit="1" customWidth="1"/>
    <col min="12" max="12" width="18.85546875" style="90" bestFit="1" customWidth="1"/>
    <col min="13" max="13" width="14.28515625" bestFit="1" customWidth="1"/>
    <col min="14" max="14" width="15" bestFit="1" customWidth="1"/>
    <col min="15" max="15" width="10" bestFit="1" customWidth="1"/>
    <col min="16" max="16" width="14" bestFit="1" customWidth="1"/>
    <col min="17" max="17" width="4.85546875" bestFit="1" customWidth="1"/>
    <col min="18" max="18" width="102.7109375" bestFit="1" customWidth="1"/>
    <col min="19" max="19" width="17.42578125" bestFit="1" customWidth="1"/>
    <col min="20" max="20" width="1.7109375" customWidth="1"/>
    <col min="21" max="21" width="25.42578125" bestFit="1" customWidth="1"/>
    <col min="22" max="22" width="1.7109375" customWidth="1"/>
    <col min="23" max="23" width="12.85546875" bestFit="1" customWidth="1"/>
    <col min="24" max="24" width="1.7109375" customWidth="1"/>
    <col min="25" max="25" width="16.28515625" bestFit="1" customWidth="1"/>
    <col min="26" max="26" width="1.7109375" customWidth="1"/>
    <col min="27" max="27" width="10" customWidth="1"/>
    <col min="28" max="28" width="1.7109375" customWidth="1"/>
    <col min="29" max="29" width="21.28515625" customWidth="1"/>
    <col min="30" max="30" width="1.7109375" customWidth="1"/>
    <col min="31" max="31" width="19.5703125" customWidth="1"/>
    <col min="32" max="32" width="1.7109375" customWidth="1"/>
    <col min="33" max="33" width="16.5703125" customWidth="1"/>
    <col min="34" max="34" width="1.7109375" customWidth="1"/>
    <col min="35" max="35" width="15.140625" bestFit="1" customWidth="1"/>
    <col min="36" max="36" width="1.7109375" customWidth="1"/>
    <col min="37" max="37" width="13.28515625" customWidth="1"/>
    <col min="38" max="38" width="1.7109375" customWidth="1"/>
    <col min="39" max="39" width="12" bestFit="1" customWidth="1"/>
    <col min="40" max="40" width="1.7109375" customWidth="1"/>
    <col min="41" max="41" width="29.140625" customWidth="1"/>
    <col min="42" max="42" width="1.7109375" customWidth="1"/>
    <col min="43" max="43" width="11" customWidth="1"/>
    <col min="44" max="44" width="1.7109375" customWidth="1"/>
    <col min="45" max="45" width="22.85546875" customWidth="1"/>
    <col min="46" max="46" width="1.7109375" customWidth="1"/>
    <col min="47" max="47" width="14.85546875" bestFit="1" customWidth="1"/>
    <col min="48" max="48" width="1.7109375" customWidth="1"/>
    <col min="49" max="49" width="20.140625" bestFit="1" customWidth="1"/>
    <col min="56" max="56" width="104.140625" bestFit="1" customWidth="1"/>
  </cols>
  <sheetData>
    <row r="1" spans="1:56" ht="39" customHeight="1" thickBot="1" x14ac:dyDescent="0.3">
      <c r="A1" s="50" t="s">
        <v>387</v>
      </c>
      <c r="B1" s="50" t="s">
        <v>388</v>
      </c>
      <c r="C1" s="50" t="s">
        <v>13</v>
      </c>
      <c r="D1" s="50" t="s">
        <v>25</v>
      </c>
      <c r="E1" s="50" t="s">
        <v>33</v>
      </c>
      <c r="F1" s="51" t="s">
        <v>389</v>
      </c>
      <c r="G1" s="50" t="s">
        <v>390</v>
      </c>
      <c r="H1" s="52" t="s">
        <v>391</v>
      </c>
      <c r="I1" s="53" t="s">
        <v>392</v>
      </c>
      <c r="J1" s="50" t="s">
        <v>393</v>
      </c>
      <c r="K1" s="50" t="s">
        <v>394</v>
      </c>
      <c r="L1" s="50" t="s">
        <v>395</v>
      </c>
      <c r="M1" s="50" t="s">
        <v>396</v>
      </c>
      <c r="N1" s="50" t="s">
        <v>397</v>
      </c>
      <c r="O1" s="50" t="s">
        <v>398</v>
      </c>
      <c r="P1" s="50" t="s">
        <v>399</v>
      </c>
      <c r="Q1" s="54" t="s">
        <v>400</v>
      </c>
      <c r="R1" s="55"/>
      <c r="S1" s="56" t="s">
        <v>393</v>
      </c>
      <c r="T1" s="56"/>
      <c r="U1" s="56" t="s">
        <v>394</v>
      </c>
      <c r="V1" s="56"/>
      <c r="W1" s="56" t="s">
        <v>401</v>
      </c>
      <c r="X1" s="56"/>
      <c r="Y1" s="56" t="s">
        <v>397</v>
      </c>
      <c r="Z1" s="56"/>
      <c r="AA1" s="56" t="s">
        <v>398</v>
      </c>
      <c r="AB1" s="56"/>
      <c r="AC1" s="56" t="s">
        <v>25</v>
      </c>
      <c r="AD1" s="56"/>
      <c r="AE1" s="57" t="s">
        <v>33</v>
      </c>
      <c r="AG1" s="58" t="s">
        <v>389</v>
      </c>
      <c r="AI1" s="58" t="s">
        <v>390</v>
      </c>
      <c r="AK1" s="58" t="s">
        <v>402</v>
      </c>
      <c r="AM1" s="58" t="s">
        <v>13</v>
      </c>
      <c r="AO1" s="56" t="s">
        <v>403</v>
      </c>
      <c r="AQ1" s="56" t="s">
        <v>404</v>
      </c>
      <c r="AS1" s="56" t="s">
        <v>405</v>
      </c>
      <c r="AU1" s="59" t="s">
        <v>406</v>
      </c>
      <c r="AW1" s="60" t="s">
        <v>407</v>
      </c>
    </row>
    <row r="2" spans="1:56" ht="15.75" x14ac:dyDescent="0.25">
      <c r="A2" s="61">
        <f>IF(B2="","",1)</f>
        <v>1</v>
      </c>
      <c r="B2" s="62" t="s">
        <v>408</v>
      </c>
      <c r="C2" s="61" t="s">
        <v>25</v>
      </c>
      <c r="D2" s="61" t="s">
        <v>409</v>
      </c>
      <c r="E2" s="61"/>
      <c r="F2" s="61"/>
      <c r="G2" s="61"/>
      <c r="H2" s="63">
        <v>130</v>
      </c>
      <c r="I2" s="64">
        <v>0.12847222222222224</v>
      </c>
      <c r="J2" s="65" t="s">
        <v>408</v>
      </c>
      <c r="K2" s="65" t="s">
        <v>332</v>
      </c>
      <c r="L2" s="65" t="s">
        <v>410</v>
      </c>
      <c r="M2" s="65" t="s">
        <v>332</v>
      </c>
      <c r="N2" s="65" t="s">
        <v>144</v>
      </c>
      <c r="O2" s="65" t="s">
        <v>411</v>
      </c>
      <c r="P2" s="66">
        <v>44367</v>
      </c>
      <c r="Q2" s="55"/>
      <c r="S2" t="s">
        <v>412</v>
      </c>
      <c r="U2" t="s">
        <v>413</v>
      </c>
      <c r="W2" t="s">
        <v>414</v>
      </c>
      <c r="Y2" s="56" t="s">
        <v>144</v>
      </c>
      <c r="AA2" t="s">
        <v>415</v>
      </c>
      <c r="AC2" t="s">
        <v>416</v>
      </c>
      <c r="AE2" t="s">
        <v>417</v>
      </c>
      <c r="AG2" s="67" t="s">
        <v>418</v>
      </c>
      <c r="AI2" s="68" t="s">
        <v>419</v>
      </c>
      <c r="AK2" s="69" t="s">
        <v>420</v>
      </c>
      <c r="AM2" s="67" t="s">
        <v>25</v>
      </c>
      <c r="AO2" t="s">
        <v>421</v>
      </c>
      <c r="AQ2" s="70">
        <v>8.3333333333333329E-2</v>
      </c>
      <c r="AS2" t="s">
        <v>422</v>
      </c>
      <c r="AU2" s="71" t="str">
        <f>'[1]Base de données'!I13</f>
        <v>Café</v>
      </c>
      <c r="AW2" s="72" t="s">
        <v>144</v>
      </c>
      <c r="BD2" s="91" t="s">
        <v>828</v>
      </c>
    </row>
    <row r="3" spans="1:56" ht="15.75" x14ac:dyDescent="0.25">
      <c r="A3" s="61">
        <f t="shared" ref="A3:A66" si="0">IF(B3="","",A2+1)</f>
        <v>2</v>
      </c>
      <c r="B3" s="73" t="s">
        <v>423</v>
      </c>
      <c r="C3" s="74" t="s">
        <v>33</v>
      </c>
      <c r="D3" s="74"/>
      <c r="E3" s="74" t="s">
        <v>310</v>
      </c>
      <c r="F3" s="74"/>
      <c r="G3" s="74"/>
      <c r="H3" s="75">
        <v>257</v>
      </c>
      <c r="I3" s="76">
        <v>0.16597222222222222</v>
      </c>
      <c r="J3" s="74" t="s">
        <v>424</v>
      </c>
      <c r="K3" s="74" t="s">
        <v>413</v>
      </c>
      <c r="L3" s="74" t="s">
        <v>425</v>
      </c>
      <c r="M3" s="74" t="s">
        <v>426</v>
      </c>
      <c r="N3" s="74" t="s">
        <v>59</v>
      </c>
      <c r="O3" s="74" t="s">
        <v>427</v>
      </c>
      <c r="P3" s="77">
        <v>45837</v>
      </c>
      <c r="Q3" s="55"/>
      <c r="R3" s="55"/>
      <c r="S3" t="s">
        <v>428</v>
      </c>
      <c r="U3" t="s">
        <v>429</v>
      </c>
      <c r="W3" t="s">
        <v>430</v>
      </c>
      <c r="Y3" s="56" t="s">
        <v>82</v>
      </c>
      <c r="AA3" t="s">
        <v>411</v>
      </c>
      <c r="AC3" t="s">
        <v>431</v>
      </c>
      <c r="AE3" t="s">
        <v>432</v>
      </c>
      <c r="AG3" s="68" t="s">
        <v>389</v>
      </c>
      <c r="AI3" s="68" t="s">
        <v>433</v>
      </c>
      <c r="AK3" s="67" t="s">
        <v>434</v>
      </c>
      <c r="AM3" s="68" t="s">
        <v>33</v>
      </c>
      <c r="AO3" t="s">
        <v>435</v>
      </c>
      <c r="AQ3" s="70">
        <v>9.375E-2</v>
      </c>
      <c r="AS3" t="s">
        <v>436</v>
      </c>
      <c r="AU3" s="71" t="str">
        <f>'[1]Base de données'!I14</f>
        <v>Café - brasserie</v>
      </c>
      <c r="AW3" s="72" t="s">
        <v>82</v>
      </c>
      <c r="BD3" s="92" t="s">
        <v>838</v>
      </c>
    </row>
    <row r="4" spans="1:56" ht="15.75" x14ac:dyDescent="0.25">
      <c r="A4" s="61">
        <f t="shared" si="0"/>
        <v>3</v>
      </c>
      <c r="B4" s="73" t="s">
        <v>437</v>
      </c>
      <c r="C4" s="74" t="s">
        <v>33</v>
      </c>
      <c r="D4" s="74"/>
      <c r="E4" s="74" t="s">
        <v>438</v>
      </c>
      <c r="F4" s="74"/>
      <c r="G4" s="74"/>
      <c r="H4" s="75" t="s">
        <v>439</v>
      </c>
      <c r="I4" s="76"/>
      <c r="J4" s="74" t="s">
        <v>440</v>
      </c>
      <c r="K4" s="74" t="s">
        <v>441</v>
      </c>
      <c r="L4" s="74" t="s">
        <v>442</v>
      </c>
      <c r="M4" s="74" t="s">
        <v>443</v>
      </c>
      <c r="N4" s="74" t="s">
        <v>59</v>
      </c>
      <c r="O4" s="74" t="s">
        <v>444</v>
      </c>
      <c r="P4" s="77">
        <v>45851</v>
      </c>
      <c r="Q4" s="55"/>
      <c r="R4" s="55"/>
      <c r="S4" t="s">
        <v>440</v>
      </c>
      <c r="U4" t="s">
        <v>445</v>
      </c>
      <c r="W4" t="s">
        <v>446</v>
      </c>
      <c r="Y4" t="s">
        <v>40</v>
      </c>
      <c r="AA4" t="s">
        <v>447</v>
      </c>
      <c r="AC4" t="s">
        <v>24</v>
      </c>
      <c r="AE4" t="s">
        <v>448</v>
      </c>
      <c r="AG4" s="68" t="s">
        <v>449</v>
      </c>
      <c r="AI4" s="67" t="s">
        <v>450</v>
      </c>
      <c r="AK4" s="67" t="s">
        <v>451</v>
      </c>
      <c r="AM4" s="67" t="s">
        <v>389</v>
      </c>
      <c r="AO4" t="s">
        <v>452</v>
      </c>
      <c r="AQ4" s="70">
        <v>0.104166666666667</v>
      </c>
      <c r="AS4" t="s">
        <v>453</v>
      </c>
      <c r="AU4" s="71" t="str">
        <f>'[1]Base de données'!I15</f>
        <v>Café - friterie</v>
      </c>
      <c r="AW4" s="78" t="s">
        <v>40</v>
      </c>
      <c r="BD4" s="92" t="s">
        <v>834</v>
      </c>
    </row>
    <row r="5" spans="1:56" ht="15.75" x14ac:dyDescent="0.25">
      <c r="A5" s="61" t="str">
        <f t="shared" si="0"/>
        <v/>
      </c>
      <c r="B5" s="62"/>
      <c r="C5" s="61"/>
      <c r="D5" s="61"/>
      <c r="E5" s="61"/>
      <c r="F5" s="61"/>
      <c r="G5" s="61"/>
      <c r="H5" s="63"/>
      <c r="I5" s="64"/>
      <c r="J5" s="79"/>
      <c r="K5" s="79"/>
      <c r="L5" s="61"/>
      <c r="M5" s="79"/>
      <c r="N5" s="79"/>
      <c r="O5" s="79"/>
      <c r="P5" s="80"/>
      <c r="Q5" s="55"/>
      <c r="R5" s="55"/>
      <c r="S5" t="s">
        <v>424</v>
      </c>
      <c r="U5" t="s">
        <v>454</v>
      </c>
      <c r="W5" t="s">
        <v>455</v>
      </c>
      <c r="Y5" t="s">
        <v>105</v>
      </c>
      <c r="AA5" t="s">
        <v>444</v>
      </c>
      <c r="AC5" t="s">
        <v>456</v>
      </c>
      <c r="AE5" t="s">
        <v>32</v>
      </c>
      <c r="AG5" s="81"/>
      <c r="AI5" s="81" t="s">
        <v>457</v>
      </c>
      <c r="AK5" s="67"/>
      <c r="AM5" s="82" t="s">
        <v>458</v>
      </c>
      <c r="AO5" t="s">
        <v>459</v>
      </c>
      <c r="AQ5" s="70">
        <v>0.114583333333333</v>
      </c>
      <c r="AS5" t="s">
        <v>460</v>
      </c>
      <c r="AU5" s="71" t="str">
        <f>'[1]Base de données'!I16</f>
        <v>Friterie</v>
      </c>
      <c r="AW5" s="78" t="s">
        <v>105</v>
      </c>
      <c r="BD5" s="92" t="s">
        <v>829</v>
      </c>
    </row>
    <row r="6" spans="1:56" ht="16.5" thickBot="1" x14ac:dyDescent="0.3">
      <c r="A6" s="61" t="str">
        <f t="shared" si="0"/>
        <v/>
      </c>
      <c r="B6" s="62"/>
      <c r="C6" s="61"/>
      <c r="D6" s="61"/>
      <c r="E6" s="61"/>
      <c r="F6" s="61"/>
      <c r="G6" s="61"/>
      <c r="H6" s="63"/>
      <c r="I6" s="64"/>
      <c r="J6" s="79"/>
      <c r="K6" s="79"/>
      <c r="L6" s="61"/>
      <c r="M6" s="79"/>
      <c r="N6" s="79"/>
      <c r="O6" s="79"/>
      <c r="P6" s="80"/>
      <c r="Q6" s="55"/>
      <c r="R6" s="55"/>
      <c r="S6" t="s">
        <v>461</v>
      </c>
      <c r="U6" t="s">
        <v>462</v>
      </c>
      <c r="W6" t="s">
        <v>463</v>
      </c>
      <c r="Y6" t="s">
        <v>59</v>
      </c>
      <c r="AA6" t="s">
        <v>464</v>
      </c>
      <c r="AC6" t="s">
        <v>465</v>
      </c>
      <c r="AE6" t="s">
        <v>466</v>
      </c>
      <c r="AG6" s="68"/>
      <c r="AI6" s="68"/>
      <c r="AK6" s="67"/>
      <c r="AM6" s="68" t="s">
        <v>390</v>
      </c>
      <c r="AO6" t="s">
        <v>467</v>
      </c>
      <c r="AQ6" s="70">
        <v>0.125</v>
      </c>
      <c r="AS6" t="s">
        <v>468</v>
      </c>
      <c r="AU6" s="71" t="str">
        <f>'[1]Base de données'!I17</f>
        <v>Resto</v>
      </c>
      <c r="AW6" s="78" t="s">
        <v>59</v>
      </c>
      <c r="BD6" s="92"/>
    </row>
    <row r="7" spans="1:56" ht="16.5" thickBot="1" x14ac:dyDescent="0.3">
      <c r="A7" s="61" t="str">
        <f t="shared" si="0"/>
        <v/>
      </c>
      <c r="B7" s="62"/>
      <c r="C7" s="61"/>
      <c r="D7" s="61"/>
      <c r="E7" s="61"/>
      <c r="F7" s="61"/>
      <c r="G7" s="61"/>
      <c r="H7" s="63"/>
      <c r="I7" s="64"/>
      <c r="J7" s="79"/>
      <c r="K7" s="79"/>
      <c r="L7" s="61"/>
      <c r="M7" s="79"/>
      <c r="N7" s="79"/>
      <c r="O7" s="79"/>
      <c r="P7" s="80"/>
      <c r="Q7" s="55"/>
      <c r="R7" s="83" t="s">
        <v>469</v>
      </c>
      <c r="S7" t="s">
        <v>470</v>
      </c>
      <c r="U7" t="s">
        <v>471</v>
      </c>
      <c r="W7" t="s">
        <v>472</v>
      </c>
      <c r="Y7" t="s">
        <v>473</v>
      </c>
      <c r="AA7" t="s">
        <v>427</v>
      </c>
      <c r="AC7" t="s">
        <v>474</v>
      </c>
      <c r="AE7" t="s">
        <v>475</v>
      </c>
      <c r="AG7" s="68"/>
      <c r="AI7" s="68"/>
      <c r="AK7" s="67"/>
      <c r="AM7" s="68"/>
      <c r="AO7" t="s">
        <v>476</v>
      </c>
      <c r="AQ7" s="70">
        <v>0.13541666666666699</v>
      </c>
      <c r="AS7" t="s">
        <v>477</v>
      </c>
      <c r="AU7" s="71" t="str">
        <f>'[1]Base de données'!I18</f>
        <v>Taverne</v>
      </c>
      <c r="AW7" s="78" t="s">
        <v>473</v>
      </c>
      <c r="BD7" s="92" t="s">
        <v>836</v>
      </c>
    </row>
    <row r="8" spans="1:56" x14ac:dyDescent="0.25">
      <c r="A8" s="61" t="str">
        <f t="shared" si="0"/>
        <v/>
      </c>
      <c r="B8" s="62"/>
      <c r="C8" s="61"/>
      <c r="D8" s="61"/>
      <c r="E8" s="61"/>
      <c r="F8" s="61"/>
      <c r="G8" s="61"/>
      <c r="H8" s="63"/>
      <c r="I8" s="64"/>
      <c r="J8" s="79"/>
      <c r="K8" s="79"/>
      <c r="L8" s="61"/>
      <c r="M8" s="79"/>
      <c r="N8" s="79"/>
      <c r="O8" s="79"/>
      <c r="P8" s="80"/>
      <c r="Q8" s="55"/>
      <c r="R8" s="55"/>
      <c r="S8" t="s">
        <v>478</v>
      </c>
      <c r="U8" t="s">
        <v>479</v>
      </c>
      <c r="Y8" t="s">
        <v>480</v>
      </c>
      <c r="AC8" t="s">
        <v>481</v>
      </c>
      <c r="AE8" t="s">
        <v>482</v>
      </c>
      <c r="AO8" t="s">
        <v>483</v>
      </c>
      <c r="AQ8" s="70">
        <v>0.14583333333333301</v>
      </c>
      <c r="AS8" t="s">
        <v>484</v>
      </c>
      <c r="AW8" s="78" t="s">
        <v>480</v>
      </c>
      <c r="BD8" s="94" t="s">
        <v>835</v>
      </c>
    </row>
    <row r="9" spans="1:56" ht="15.75" x14ac:dyDescent="0.25">
      <c r="A9" s="61" t="str">
        <f t="shared" si="0"/>
        <v/>
      </c>
      <c r="B9" s="62"/>
      <c r="C9" s="61"/>
      <c r="D9" s="61"/>
      <c r="E9" s="61"/>
      <c r="F9" s="61"/>
      <c r="G9" s="61"/>
      <c r="H9" s="63"/>
      <c r="I9" s="64"/>
      <c r="J9" s="79"/>
      <c r="K9" s="79"/>
      <c r="L9" s="61"/>
      <c r="M9" s="79"/>
      <c r="N9" s="79"/>
      <c r="O9" s="79"/>
      <c r="P9" s="80"/>
      <c r="Q9" s="55"/>
      <c r="R9" s="46" t="s">
        <v>485</v>
      </c>
      <c r="S9" t="s">
        <v>486</v>
      </c>
      <c r="U9" t="s">
        <v>487</v>
      </c>
      <c r="Y9" t="s">
        <v>488</v>
      </c>
      <c r="AC9" t="s">
        <v>489</v>
      </c>
      <c r="AE9" t="s">
        <v>490</v>
      </c>
      <c r="AO9" t="s">
        <v>491</v>
      </c>
      <c r="AQ9" s="70">
        <v>0.15625</v>
      </c>
      <c r="AS9" t="s">
        <v>492</v>
      </c>
      <c r="AW9" s="78" t="s">
        <v>488</v>
      </c>
      <c r="BD9" s="92" t="s">
        <v>832</v>
      </c>
    </row>
    <row r="10" spans="1:56" ht="15.75" x14ac:dyDescent="0.25">
      <c r="A10" s="61" t="str">
        <f t="shared" si="0"/>
        <v/>
      </c>
      <c r="B10" s="62"/>
      <c r="C10" s="61"/>
      <c r="D10" s="61"/>
      <c r="E10" s="61"/>
      <c r="F10" s="61"/>
      <c r="G10" s="61"/>
      <c r="H10" s="63"/>
      <c r="I10" s="64"/>
      <c r="J10" s="79"/>
      <c r="K10" s="79"/>
      <c r="L10" s="61"/>
      <c r="M10" s="79"/>
      <c r="N10" s="79"/>
      <c r="O10" s="79"/>
      <c r="P10" s="80"/>
      <c r="Q10" s="55"/>
      <c r="R10" s="55"/>
      <c r="U10" t="s">
        <v>493</v>
      </c>
      <c r="Y10" t="s">
        <v>215</v>
      </c>
      <c r="AC10" t="s">
        <v>494</v>
      </c>
      <c r="AE10" t="s">
        <v>495</v>
      </c>
      <c r="AO10" t="s">
        <v>496</v>
      </c>
      <c r="AQ10" s="70">
        <v>0.16666666666666699</v>
      </c>
      <c r="AS10" t="s">
        <v>497</v>
      </c>
      <c r="AW10" s="78" t="s">
        <v>215</v>
      </c>
      <c r="BD10" s="92" t="s">
        <v>833</v>
      </c>
    </row>
    <row r="11" spans="1:56" ht="15.75" x14ac:dyDescent="0.25">
      <c r="A11" s="61" t="str">
        <f t="shared" si="0"/>
        <v/>
      </c>
      <c r="B11" s="62"/>
      <c r="C11" s="61"/>
      <c r="D11" s="61"/>
      <c r="E11" s="61"/>
      <c r="F11" s="61"/>
      <c r="G11" s="61"/>
      <c r="H11" s="63"/>
      <c r="I11" s="64"/>
      <c r="J11" s="79"/>
      <c r="K11" s="79"/>
      <c r="L11" s="61"/>
      <c r="M11" s="79"/>
      <c r="N11" s="79"/>
      <c r="O11" s="79"/>
      <c r="P11" s="80"/>
      <c r="U11" t="s">
        <v>498</v>
      </c>
      <c r="Y11" t="s">
        <v>30</v>
      </c>
      <c r="AC11" t="s">
        <v>499</v>
      </c>
      <c r="AE11" t="s">
        <v>500</v>
      </c>
      <c r="AO11" t="s">
        <v>501</v>
      </c>
      <c r="AQ11" s="70">
        <v>0.17708333333333301</v>
      </c>
      <c r="AS11" t="s">
        <v>502</v>
      </c>
      <c r="AW11" s="78" t="s">
        <v>30</v>
      </c>
      <c r="BD11" s="92"/>
    </row>
    <row r="12" spans="1:56" ht="15.75" x14ac:dyDescent="0.25">
      <c r="A12" s="61" t="str">
        <f t="shared" si="0"/>
        <v/>
      </c>
      <c r="B12" s="62"/>
      <c r="C12" s="61"/>
      <c r="D12" s="61"/>
      <c r="E12" s="61"/>
      <c r="F12" s="61"/>
      <c r="G12" s="61"/>
      <c r="H12" s="63"/>
      <c r="I12" s="64"/>
      <c r="J12" s="79"/>
      <c r="K12" s="79"/>
      <c r="L12" s="61"/>
      <c r="M12" s="79"/>
      <c r="N12" s="79"/>
      <c r="O12" s="79"/>
      <c r="P12" s="80"/>
      <c r="U12" t="s">
        <v>503</v>
      </c>
      <c r="Y12" t="s">
        <v>47</v>
      </c>
      <c r="AC12" t="s">
        <v>49</v>
      </c>
      <c r="AE12" t="s">
        <v>504</v>
      </c>
      <c r="AO12" t="s">
        <v>505</v>
      </c>
      <c r="AQ12" s="70">
        <v>0.1875</v>
      </c>
      <c r="AS12" t="s">
        <v>506</v>
      </c>
      <c r="AW12" s="78" t="s">
        <v>47</v>
      </c>
      <c r="BD12" s="92" t="s">
        <v>837</v>
      </c>
    </row>
    <row r="13" spans="1:56" ht="15.75" x14ac:dyDescent="0.25">
      <c r="A13" s="61" t="str">
        <f t="shared" si="0"/>
        <v/>
      </c>
      <c r="B13" s="62"/>
      <c r="C13" s="61"/>
      <c r="D13" s="61"/>
      <c r="E13" s="61"/>
      <c r="F13" s="61"/>
      <c r="G13" s="61"/>
      <c r="H13" s="63"/>
      <c r="I13" s="64"/>
      <c r="J13" s="79"/>
      <c r="K13" s="79"/>
      <c r="L13" s="61"/>
      <c r="M13" s="79"/>
      <c r="N13" s="79"/>
      <c r="O13" s="79"/>
      <c r="P13" s="80"/>
      <c r="S13" s="62"/>
      <c r="U13" t="s">
        <v>507</v>
      </c>
      <c r="Y13" t="s">
        <v>508</v>
      </c>
      <c r="AC13" t="s">
        <v>509</v>
      </c>
      <c r="AE13" t="s">
        <v>113</v>
      </c>
      <c r="AL13" s="62"/>
      <c r="AO13" t="s">
        <v>510</v>
      </c>
      <c r="AQ13" s="70">
        <v>0.19791666666666599</v>
      </c>
      <c r="AS13" t="s">
        <v>511</v>
      </c>
      <c r="AW13" s="78" t="s">
        <v>508</v>
      </c>
      <c r="BD13" s="92" t="s">
        <v>830</v>
      </c>
    </row>
    <row r="14" spans="1:56" ht="15.75" x14ac:dyDescent="0.25">
      <c r="A14" s="61" t="str">
        <f t="shared" si="0"/>
        <v/>
      </c>
      <c r="B14" s="62"/>
      <c r="C14" s="61"/>
      <c r="D14" s="61"/>
      <c r="E14" s="61"/>
      <c r="F14" s="61"/>
      <c r="G14" s="61"/>
      <c r="H14" s="63"/>
      <c r="I14" s="64"/>
      <c r="J14" s="79"/>
      <c r="K14" s="79"/>
      <c r="L14" s="61"/>
      <c r="M14" s="79"/>
      <c r="N14" s="79"/>
      <c r="O14" s="79"/>
      <c r="P14" s="80"/>
      <c r="U14" t="s">
        <v>512</v>
      </c>
      <c r="Y14" t="s">
        <v>22</v>
      </c>
      <c r="AC14" t="s">
        <v>513</v>
      </c>
      <c r="AE14" t="s">
        <v>514</v>
      </c>
      <c r="AO14" t="s">
        <v>515</v>
      </c>
      <c r="AQ14" s="70">
        <v>0.20833333333333301</v>
      </c>
      <c r="AS14" t="s">
        <v>516</v>
      </c>
      <c r="AW14" s="78" t="s">
        <v>22</v>
      </c>
      <c r="BD14" s="92"/>
    </row>
    <row r="15" spans="1:56" ht="16.5" thickBot="1" x14ac:dyDescent="0.3">
      <c r="A15" s="61" t="str">
        <f t="shared" si="0"/>
        <v/>
      </c>
      <c r="B15" s="62"/>
      <c r="C15" s="61"/>
      <c r="D15" s="61"/>
      <c r="E15" s="61"/>
      <c r="F15" s="61"/>
      <c r="G15" s="61"/>
      <c r="H15" s="63"/>
      <c r="I15" s="64"/>
      <c r="J15" s="79"/>
      <c r="K15" s="79"/>
      <c r="L15" s="61"/>
      <c r="M15" s="79"/>
      <c r="N15" s="79"/>
      <c r="O15" s="79"/>
      <c r="P15" s="80"/>
      <c r="U15" t="s">
        <v>517</v>
      </c>
      <c r="Y15" t="s">
        <v>74</v>
      </c>
      <c r="AC15" t="s">
        <v>518</v>
      </c>
      <c r="AE15" t="s">
        <v>136</v>
      </c>
      <c r="AO15" t="s">
        <v>519</v>
      </c>
      <c r="AQ15" s="70">
        <v>0.21875</v>
      </c>
      <c r="AS15" t="s">
        <v>520</v>
      </c>
      <c r="AW15" s="78" t="s">
        <v>74</v>
      </c>
      <c r="BD15" s="93" t="s">
        <v>831</v>
      </c>
    </row>
    <row r="16" spans="1:56" x14ac:dyDescent="0.25">
      <c r="A16" s="61" t="str">
        <f t="shared" si="0"/>
        <v/>
      </c>
      <c r="B16" s="62"/>
      <c r="C16" s="61"/>
      <c r="D16" s="61"/>
      <c r="E16" s="61"/>
      <c r="F16" s="61"/>
      <c r="G16" s="61"/>
      <c r="H16" s="63"/>
      <c r="I16" s="64"/>
      <c r="J16" s="79"/>
      <c r="K16" s="79"/>
      <c r="L16" s="61"/>
      <c r="M16" s="79"/>
      <c r="N16" s="79"/>
      <c r="O16" s="79"/>
      <c r="P16" s="80"/>
      <c r="U16" t="s">
        <v>521</v>
      </c>
      <c r="Y16" t="s">
        <v>67</v>
      </c>
      <c r="AC16" t="s">
        <v>522</v>
      </c>
      <c r="AE16" t="s">
        <v>523</v>
      </c>
      <c r="AO16" t="s">
        <v>524</v>
      </c>
      <c r="AQ16" s="70">
        <v>0.22916666666666599</v>
      </c>
      <c r="AS16" t="s">
        <v>525</v>
      </c>
      <c r="AW16" s="78" t="s">
        <v>67</v>
      </c>
    </row>
    <row r="17" spans="1:49" x14ac:dyDescent="0.25">
      <c r="A17" s="61" t="str">
        <f t="shared" si="0"/>
        <v/>
      </c>
      <c r="B17" s="62"/>
      <c r="C17" s="61"/>
      <c r="D17" s="61"/>
      <c r="E17" s="61"/>
      <c r="F17" s="61"/>
      <c r="G17" s="61"/>
      <c r="H17" s="63"/>
      <c r="I17" s="64"/>
      <c r="J17" s="79"/>
      <c r="K17" s="79"/>
      <c r="L17" s="61"/>
      <c r="M17" s="79"/>
      <c r="N17" s="79"/>
      <c r="O17" s="79"/>
      <c r="P17" s="80"/>
      <c r="U17" t="s">
        <v>526</v>
      </c>
      <c r="Y17" t="s">
        <v>527</v>
      </c>
      <c r="AC17" t="s">
        <v>528</v>
      </c>
      <c r="AE17" t="s">
        <v>529</v>
      </c>
      <c r="AO17" t="s">
        <v>530</v>
      </c>
      <c r="AQ17" s="70">
        <v>0.23958333333333301</v>
      </c>
      <c r="AS17" t="s">
        <v>531</v>
      </c>
      <c r="AW17" s="78" t="s">
        <v>527</v>
      </c>
    </row>
    <row r="18" spans="1:49" x14ac:dyDescent="0.25">
      <c r="A18" s="61" t="str">
        <f t="shared" si="0"/>
        <v/>
      </c>
      <c r="B18" s="62"/>
      <c r="C18" s="61"/>
      <c r="D18" s="61"/>
      <c r="E18" s="61"/>
      <c r="F18" s="61"/>
      <c r="G18" s="61"/>
      <c r="H18" s="63"/>
      <c r="I18" s="64"/>
      <c r="J18" s="79"/>
      <c r="K18" s="79"/>
      <c r="L18" s="61"/>
      <c r="M18" s="79"/>
      <c r="N18" s="79"/>
      <c r="O18" s="79"/>
      <c r="P18" s="80"/>
      <c r="U18" t="s">
        <v>532</v>
      </c>
      <c r="Y18" t="s">
        <v>533</v>
      </c>
      <c r="AC18" t="s">
        <v>534</v>
      </c>
      <c r="AE18" t="s">
        <v>146</v>
      </c>
      <c r="AO18" t="s">
        <v>535</v>
      </c>
      <c r="AQ18" s="70">
        <v>0.25</v>
      </c>
      <c r="AS18" t="s">
        <v>536</v>
      </c>
      <c r="AW18" s="78" t="s">
        <v>533</v>
      </c>
    </row>
    <row r="19" spans="1:49" x14ac:dyDescent="0.25">
      <c r="A19" s="61" t="str">
        <f t="shared" si="0"/>
        <v/>
      </c>
      <c r="B19" s="62"/>
      <c r="C19" s="61"/>
      <c r="D19" s="61"/>
      <c r="E19" s="61"/>
      <c r="F19" s="61"/>
      <c r="G19" s="61"/>
      <c r="H19" s="63"/>
      <c r="I19" s="64"/>
      <c r="J19" s="79"/>
      <c r="K19" s="79"/>
      <c r="L19" s="61"/>
      <c r="M19" s="79"/>
      <c r="N19" s="79"/>
      <c r="O19" s="79"/>
      <c r="P19" s="80"/>
      <c r="U19" t="s">
        <v>537</v>
      </c>
      <c r="Y19" t="s">
        <v>538</v>
      </c>
      <c r="AC19" t="s">
        <v>539</v>
      </c>
      <c r="AE19" t="s">
        <v>540</v>
      </c>
      <c r="AO19" t="s">
        <v>541</v>
      </c>
      <c r="AQ19" s="70">
        <v>0.26041666666666602</v>
      </c>
      <c r="AS19" t="s">
        <v>542</v>
      </c>
      <c r="AW19" s="78" t="s">
        <v>538</v>
      </c>
    </row>
    <row r="20" spans="1:49" x14ac:dyDescent="0.25">
      <c r="A20" s="61" t="str">
        <f t="shared" si="0"/>
        <v/>
      </c>
      <c r="B20" s="62"/>
      <c r="C20" s="61"/>
      <c r="D20" s="61"/>
      <c r="E20" s="61"/>
      <c r="F20" s="61"/>
      <c r="G20" s="61"/>
      <c r="H20" s="63"/>
      <c r="I20" s="64"/>
      <c r="J20" s="79"/>
      <c r="K20" s="79"/>
      <c r="L20" s="61"/>
      <c r="M20" s="79"/>
      <c r="N20" s="79"/>
      <c r="O20" s="79"/>
      <c r="P20" s="80"/>
      <c r="U20" t="s">
        <v>543</v>
      </c>
      <c r="AC20" t="s">
        <v>544</v>
      </c>
      <c r="AE20" t="s">
        <v>545</v>
      </c>
      <c r="AO20" t="s">
        <v>546</v>
      </c>
      <c r="AQ20" s="70">
        <v>0.27083333333333298</v>
      </c>
      <c r="AS20" t="s">
        <v>547</v>
      </c>
    </row>
    <row r="21" spans="1:49" x14ac:dyDescent="0.25">
      <c r="A21" s="61" t="str">
        <f t="shared" si="0"/>
        <v/>
      </c>
      <c r="B21" s="62"/>
      <c r="C21" s="61"/>
      <c r="D21" s="61"/>
      <c r="E21" s="61"/>
      <c r="F21" s="61"/>
      <c r="G21" s="61"/>
      <c r="H21" s="63"/>
      <c r="I21" s="64"/>
      <c r="J21" s="79"/>
      <c r="K21" s="79"/>
      <c r="L21" s="61"/>
      <c r="M21" s="79"/>
      <c r="N21" s="79"/>
      <c r="O21" s="79"/>
      <c r="P21" s="80"/>
      <c r="U21" t="s">
        <v>548</v>
      </c>
      <c r="AC21" t="s">
        <v>549</v>
      </c>
      <c r="AE21" t="s">
        <v>550</v>
      </c>
      <c r="AO21" t="s">
        <v>551</v>
      </c>
      <c r="AQ21" s="70">
        <v>0.28125</v>
      </c>
      <c r="AS21" t="s">
        <v>552</v>
      </c>
    </row>
    <row r="22" spans="1:49" x14ac:dyDescent="0.25">
      <c r="A22" s="84" t="str">
        <f t="shared" si="0"/>
        <v/>
      </c>
      <c r="B22" s="62"/>
      <c r="C22" s="61"/>
      <c r="D22" s="61"/>
      <c r="E22" s="61"/>
      <c r="F22" s="61"/>
      <c r="G22" s="61"/>
      <c r="H22" s="63"/>
      <c r="I22" s="64"/>
      <c r="J22" s="79"/>
      <c r="K22" s="79"/>
      <c r="L22" s="61"/>
      <c r="M22" s="79"/>
      <c r="N22" s="79"/>
      <c r="O22" s="79"/>
      <c r="P22" s="80"/>
      <c r="U22" t="s">
        <v>553</v>
      </c>
      <c r="AC22" t="s">
        <v>554</v>
      </c>
      <c r="AE22" t="s">
        <v>555</v>
      </c>
      <c r="AO22" t="s">
        <v>556</v>
      </c>
      <c r="AQ22" s="70">
        <v>0.29166666666666602</v>
      </c>
      <c r="AS22" t="s">
        <v>557</v>
      </c>
    </row>
    <row r="23" spans="1:49" x14ac:dyDescent="0.25">
      <c r="A23" s="84" t="str">
        <f t="shared" si="0"/>
        <v/>
      </c>
      <c r="B23" s="62"/>
      <c r="C23" s="61"/>
      <c r="D23" s="61"/>
      <c r="E23" s="61"/>
      <c r="F23" s="61"/>
      <c r="G23" s="61"/>
      <c r="H23" s="63"/>
      <c r="I23" s="64"/>
      <c r="J23" s="79"/>
      <c r="K23" s="79"/>
      <c r="L23" s="61"/>
      <c r="M23" s="79"/>
      <c r="N23" s="79"/>
      <c r="O23" s="79"/>
      <c r="P23" s="80"/>
      <c r="U23" t="s">
        <v>558</v>
      </c>
      <c r="AC23" t="s">
        <v>559</v>
      </c>
      <c r="AE23" t="s">
        <v>560</v>
      </c>
      <c r="AO23" t="s">
        <v>561</v>
      </c>
      <c r="AQ23" s="70">
        <v>0.30208333333333298</v>
      </c>
      <c r="AS23" t="s">
        <v>562</v>
      </c>
    </row>
    <row r="24" spans="1:49" x14ac:dyDescent="0.25">
      <c r="A24" s="84" t="str">
        <f t="shared" si="0"/>
        <v/>
      </c>
      <c r="B24" s="62"/>
      <c r="C24" s="61"/>
      <c r="D24" s="61"/>
      <c r="E24" s="61"/>
      <c r="F24" s="61"/>
      <c r="G24" s="85"/>
      <c r="H24" s="63"/>
      <c r="I24" s="64"/>
      <c r="J24" s="79"/>
      <c r="K24" s="79"/>
      <c r="L24" s="61"/>
      <c r="M24" s="79"/>
      <c r="N24" s="79"/>
      <c r="O24" s="79"/>
      <c r="P24" s="80"/>
      <c r="U24" t="s">
        <v>563</v>
      </c>
      <c r="AC24" t="s">
        <v>564</v>
      </c>
      <c r="AE24" t="s">
        <v>565</v>
      </c>
      <c r="AO24" t="s">
        <v>566</v>
      </c>
      <c r="AQ24" s="70">
        <v>0.3125</v>
      </c>
      <c r="AS24" t="s">
        <v>567</v>
      </c>
    </row>
    <row r="25" spans="1:49" x14ac:dyDescent="0.25">
      <c r="A25" s="84" t="str">
        <f t="shared" si="0"/>
        <v/>
      </c>
      <c r="B25" s="62"/>
      <c r="C25" s="61"/>
      <c r="D25" s="61"/>
      <c r="E25" s="61"/>
      <c r="F25" s="61"/>
      <c r="G25" s="85"/>
      <c r="H25" s="63"/>
      <c r="I25" s="64"/>
      <c r="J25" s="79"/>
      <c r="K25" s="79"/>
      <c r="L25" s="61"/>
      <c r="M25" s="79"/>
      <c r="N25" s="79"/>
      <c r="O25" s="79"/>
      <c r="P25" s="80"/>
      <c r="U25" t="s">
        <v>528</v>
      </c>
      <c r="AC25" t="s">
        <v>76</v>
      </c>
      <c r="AE25" t="s">
        <v>191</v>
      </c>
      <c r="AO25" t="s">
        <v>568</v>
      </c>
      <c r="AQ25" s="70">
        <v>0.32291666666666602</v>
      </c>
      <c r="AS25" t="s">
        <v>569</v>
      </c>
    </row>
    <row r="26" spans="1:49" x14ac:dyDescent="0.25">
      <c r="A26" s="84" t="str">
        <f t="shared" si="0"/>
        <v/>
      </c>
      <c r="B26" s="62"/>
      <c r="C26" s="61"/>
      <c r="D26" s="61"/>
      <c r="E26" s="61"/>
      <c r="F26" s="61"/>
      <c r="G26" s="61"/>
      <c r="H26" s="63"/>
      <c r="I26" s="64"/>
      <c r="J26" s="79"/>
      <c r="K26" s="79"/>
      <c r="L26" s="61"/>
      <c r="M26" s="79"/>
      <c r="N26" s="79"/>
      <c r="O26" s="79"/>
      <c r="P26" s="80"/>
      <c r="U26" t="s">
        <v>570</v>
      </c>
      <c r="AC26" t="s">
        <v>571</v>
      </c>
      <c r="AE26" t="s">
        <v>572</v>
      </c>
      <c r="AO26" t="s">
        <v>573</v>
      </c>
      <c r="AQ26" s="70">
        <v>0.33333333333333298</v>
      </c>
      <c r="AS26" t="s">
        <v>574</v>
      </c>
    </row>
    <row r="27" spans="1:49" x14ac:dyDescent="0.25">
      <c r="A27" s="84" t="str">
        <f t="shared" si="0"/>
        <v/>
      </c>
      <c r="B27" s="62"/>
      <c r="C27" s="61"/>
      <c r="D27" s="61"/>
      <c r="E27" s="61"/>
      <c r="F27" s="61"/>
      <c r="G27" s="61"/>
      <c r="H27" s="63"/>
      <c r="I27" s="64"/>
      <c r="J27" s="79"/>
      <c r="K27" s="79"/>
      <c r="L27" s="61"/>
      <c r="M27" s="79"/>
      <c r="N27" s="79"/>
      <c r="O27" s="79"/>
      <c r="P27" s="80"/>
      <c r="U27" t="s">
        <v>575</v>
      </c>
      <c r="AC27" t="s">
        <v>119</v>
      </c>
      <c r="AE27" t="s">
        <v>576</v>
      </c>
      <c r="AO27" t="s">
        <v>577</v>
      </c>
      <c r="AQ27" s="70">
        <v>0.34375</v>
      </c>
      <c r="AS27" t="s">
        <v>578</v>
      </c>
    </row>
    <row r="28" spans="1:49" x14ac:dyDescent="0.25">
      <c r="A28" s="84" t="str">
        <f t="shared" si="0"/>
        <v/>
      </c>
      <c r="B28" s="62"/>
      <c r="C28" s="61"/>
      <c r="D28" s="61"/>
      <c r="E28" s="61"/>
      <c r="F28" s="61"/>
      <c r="G28" s="61"/>
      <c r="H28" s="63"/>
      <c r="I28" s="64"/>
      <c r="J28" s="79"/>
      <c r="K28" s="79"/>
      <c r="L28" s="61"/>
      <c r="M28" s="79"/>
      <c r="N28" s="86"/>
      <c r="O28" s="79"/>
      <c r="P28" s="80"/>
      <c r="U28" t="s">
        <v>579</v>
      </c>
      <c r="AC28" t="s">
        <v>580</v>
      </c>
      <c r="AE28" t="s">
        <v>207</v>
      </c>
      <c r="AO28" t="s">
        <v>581</v>
      </c>
      <c r="AQ28" s="70">
        <v>0.35416666666666602</v>
      </c>
      <c r="AS28" t="s">
        <v>582</v>
      </c>
    </row>
    <row r="29" spans="1:49" x14ac:dyDescent="0.25">
      <c r="A29" s="84" t="str">
        <f t="shared" si="0"/>
        <v/>
      </c>
      <c r="B29" s="62"/>
      <c r="C29" s="61"/>
      <c r="D29" s="61"/>
      <c r="E29" s="61"/>
      <c r="F29" s="61"/>
      <c r="G29" s="61"/>
      <c r="H29" s="63"/>
      <c r="I29" s="64"/>
      <c r="J29" s="79"/>
      <c r="K29" s="79"/>
      <c r="L29" s="61"/>
      <c r="M29" s="79"/>
      <c r="N29" s="79"/>
      <c r="O29" s="79"/>
      <c r="P29" s="80"/>
      <c r="AC29" t="s">
        <v>583</v>
      </c>
      <c r="AE29" t="s">
        <v>584</v>
      </c>
      <c r="AO29" t="s">
        <v>585</v>
      </c>
      <c r="AQ29" s="70">
        <v>0.36458333333333298</v>
      </c>
      <c r="AS29" t="s">
        <v>586</v>
      </c>
    </row>
    <row r="30" spans="1:49" x14ac:dyDescent="0.25">
      <c r="A30" s="84" t="str">
        <f t="shared" si="0"/>
        <v/>
      </c>
      <c r="B30" s="62"/>
      <c r="C30" s="61"/>
      <c r="D30" s="61"/>
      <c r="E30" s="61"/>
      <c r="F30" s="61"/>
      <c r="G30" s="61"/>
      <c r="H30" s="63"/>
      <c r="I30" s="64"/>
      <c r="J30" s="79"/>
      <c r="K30" s="79"/>
      <c r="L30" s="61"/>
      <c r="M30" s="79"/>
      <c r="N30" s="79"/>
      <c r="O30" s="79"/>
      <c r="P30" s="80"/>
      <c r="AC30" t="s">
        <v>587</v>
      </c>
      <c r="AE30" t="s">
        <v>588</v>
      </c>
      <c r="AO30" t="s">
        <v>589</v>
      </c>
      <c r="AQ30" s="70">
        <v>0.375</v>
      </c>
      <c r="AS30" t="s">
        <v>590</v>
      </c>
    </row>
    <row r="31" spans="1:49" x14ac:dyDescent="0.25">
      <c r="A31" s="87" t="str">
        <f t="shared" si="0"/>
        <v/>
      </c>
      <c r="B31" s="88"/>
      <c r="C31" s="65"/>
      <c r="D31" s="65"/>
      <c r="E31" s="65"/>
      <c r="F31" s="65"/>
      <c r="G31" s="65"/>
      <c r="H31" s="89"/>
      <c r="I31" s="64"/>
      <c r="J31" s="65"/>
      <c r="K31" s="65"/>
      <c r="L31" s="65"/>
      <c r="M31" s="65"/>
      <c r="N31" s="65"/>
      <c r="O31" s="65"/>
      <c r="P31" s="80"/>
      <c r="AC31" t="s">
        <v>591</v>
      </c>
      <c r="AE31" t="s">
        <v>592</v>
      </c>
      <c r="AO31" t="s">
        <v>593</v>
      </c>
      <c r="AQ31" s="70">
        <v>0.38541666666666602</v>
      </c>
      <c r="AS31" t="s">
        <v>594</v>
      </c>
    </row>
    <row r="32" spans="1:49" x14ac:dyDescent="0.25">
      <c r="A32" s="87" t="str">
        <f t="shared" si="0"/>
        <v/>
      </c>
      <c r="B32" s="88"/>
      <c r="C32" s="65"/>
      <c r="D32" s="65"/>
      <c r="E32" s="65"/>
      <c r="F32" s="65"/>
      <c r="G32" s="65"/>
      <c r="H32" s="89"/>
      <c r="I32" s="64"/>
      <c r="J32" s="65"/>
      <c r="K32" s="65"/>
      <c r="L32" s="65"/>
      <c r="M32" s="65"/>
      <c r="N32" s="65"/>
      <c r="O32" s="65"/>
      <c r="P32" s="80"/>
      <c r="AC32" t="s">
        <v>595</v>
      </c>
      <c r="AE32" t="s">
        <v>247</v>
      </c>
      <c r="AO32" t="s">
        <v>596</v>
      </c>
      <c r="AQ32" s="70">
        <v>0.39583333333333298</v>
      </c>
      <c r="AS32" t="s">
        <v>597</v>
      </c>
    </row>
    <row r="33" spans="1:45" x14ac:dyDescent="0.25">
      <c r="A33" s="84" t="str">
        <f t="shared" si="0"/>
        <v/>
      </c>
      <c r="B33" s="62"/>
      <c r="C33" s="61"/>
      <c r="D33" s="61"/>
      <c r="E33" s="61"/>
      <c r="F33" s="61"/>
      <c r="G33" s="61"/>
      <c r="H33" s="63"/>
      <c r="I33" s="85"/>
      <c r="J33" s="79"/>
      <c r="K33" s="79"/>
      <c r="L33" s="61"/>
      <c r="M33" s="79"/>
      <c r="N33" s="79"/>
      <c r="O33" s="79"/>
      <c r="P33" s="80"/>
      <c r="AC33" t="s">
        <v>598</v>
      </c>
      <c r="AE33" t="s">
        <v>256</v>
      </c>
      <c r="AO33" t="s">
        <v>599</v>
      </c>
      <c r="AQ33" s="70">
        <v>0.40625</v>
      </c>
      <c r="AS33" t="s">
        <v>600</v>
      </c>
    </row>
    <row r="34" spans="1:45" x14ac:dyDescent="0.25">
      <c r="A34" s="84" t="str">
        <f t="shared" si="0"/>
        <v/>
      </c>
      <c r="B34" s="62"/>
      <c r="C34" s="61"/>
      <c r="D34" s="61"/>
      <c r="E34" s="61"/>
      <c r="F34" s="61"/>
      <c r="G34" s="61"/>
      <c r="H34" s="63"/>
      <c r="I34" s="64"/>
      <c r="J34" s="79"/>
      <c r="K34" s="79"/>
      <c r="L34" s="61"/>
      <c r="M34" s="79"/>
      <c r="N34" s="79"/>
      <c r="O34" s="79"/>
      <c r="P34" s="80"/>
      <c r="AC34" t="s">
        <v>601</v>
      </c>
      <c r="AE34" t="s">
        <v>266</v>
      </c>
      <c r="AO34" t="s">
        <v>602</v>
      </c>
      <c r="AQ34" s="70">
        <v>0.41666666666666602</v>
      </c>
      <c r="AS34" t="s">
        <v>603</v>
      </c>
    </row>
    <row r="35" spans="1:45" x14ac:dyDescent="0.25">
      <c r="A35" s="84" t="str">
        <f t="shared" si="0"/>
        <v/>
      </c>
      <c r="B35" s="62"/>
      <c r="C35" s="61"/>
      <c r="D35" s="61"/>
      <c r="E35" s="61"/>
      <c r="F35" s="61"/>
      <c r="G35" s="61"/>
      <c r="H35" s="63"/>
      <c r="I35" s="64"/>
      <c r="J35" s="79"/>
      <c r="K35" s="79"/>
      <c r="L35" s="61"/>
      <c r="M35" s="79"/>
      <c r="N35" s="79"/>
      <c r="O35" s="79"/>
      <c r="P35" s="80"/>
      <c r="AC35" t="s">
        <v>385</v>
      </c>
      <c r="AE35" t="s">
        <v>604</v>
      </c>
      <c r="AO35" t="s">
        <v>605</v>
      </c>
      <c r="AS35" t="s">
        <v>606</v>
      </c>
    </row>
    <row r="36" spans="1:45" x14ac:dyDescent="0.25">
      <c r="A36" s="84" t="str">
        <f t="shared" si="0"/>
        <v/>
      </c>
      <c r="B36" s="62"/>
      <c r="C36" s="61"/>
      <c r="D36" s="61"/>
      <c r="E36" s="61"/>
      <c r="F36" s="61"/>
      <c r="G36" s="61"/>
      <c r="H36" s="63"/>
      <c r="I36" s="64"/>
      <c r="J36" s="79"/>
      <c r="K36" s="79"/>
      <c r="L36" s="61"/>
      <c r="M36" s="79"/>
      <c r="N36" s="79"/>
      <c r="O36" s="79"/>
      <c r="P36" s="80"/>
      <c r="AC36" t="s">
        <v>607</v>
      </c>
      <c r="AE36" t="s">
        <v>608</v>
      </c>
      <c r="AO36" t="s">
        <v>609</v>
      </c>
      <c r="AS36" t="s">
        <v>610</v>
      </c>
    </row>
    <row r="37" spans="1:45" x14ac:dyDescent="0.25">
      <c r="A37" s="84" t="str">
        <f t="shared" si="0"/>
        <v/>
      </c>
      <c r="B37" s="62"/>
      <c r="C37" s="61"/>
      <c r="D37" s="61"/>
      <c r="E37" s="61"/>
      <c r="F37" s="61"/>
      <c r="G37" s="61"/>
      <c r="H37" s="63"/>
      <c r="I37" s="64"/>
      <c r="J37" s="79"/>
      <c r="K37" s="79"/>
      <c r="L37" s="61"/>
      <c r="M37" s="79"/>
      <c r="N37" s="79"/>
      <c r="O37" s="79"/>
      <c r="P37" s="80"/>
      <c r="AC37" t="s">
        <v>611</v>
      </c>
      <c r="AE37" t="s">
        <v>310</v>
      </c>
      <c r="AO37" t="s">
        <v>612</v>
      </c>
      <c r="AS37" t="s">
        <v>613</v>
      </c>
    </row>
    <row r="38" spans="1:45" x14ac:dyDescent="0.25">
      <c r="A38" s="84" t="str">
        <f t="shared" si="0"/>
        <v/>
      </c>
      <c r="B38" s="62"/>
      <c r="C38" s="61"/>
      <c r="D38" s="61"/>
      <c r="E38" s="61"/>
      <c r="F38" s="61"/>
      <c r="G38" s="61"/>
      <c r="H38" s="63"/>
      <c r="I38" s="64"/>
      <c r="J38" s="79"/>
      <c r="K38" s="79"/>
      <c r="L38" s="61"/>
      <c r="M38" s="79"/>
      <c r="N38" s="79"/>
      <c r="O38" s="79"/>
      <c r="P38" s="80"/>
      <c r="AC38" t="s">
        <v>614</v>
      </c>
      <c r="AE38" t="s">
        <v>438</v>
      </c>
      <c r="AO38" t="s">
        <v>615</v>
      </c>
      <c r="AS38" t="s">
        <v>616</v>
      </c>
    </row>
    <row r="39" spans="1:45" x14ac:dyDescent="0.25">
      <c r="A39" s="84" t="str">
        <f t="shared" si="0"/>
        <v/>
      </c>
      <c r="B39" s="62"/>
      <c r="C39" s="61"/>
      <c r="D39" s="61"/>
      <c r="E39" s="61"/>
      <c r="F39" s="61"/>
      <c r="G39" s="61"/>
      <c r="H39" s="63"/>
      <c r="I39" s="64"/>
      <c r="J39" s="79"/>
      <c r="K39" s="79"/>
      <c r="L39" s="61"/>
      <c r="M39" s="79"/>
      <c r="N39" s="79"/>
      <c r="O39" s="79"/>
      <c r="P39" s="80"/>
      <c r="AC39" t="s">
        <v>617</v>
      </c>
      <c r="AE39" t="s">
        <v>618</v>
      </c>
      <c r="AO39" t="s">
        <v>619</v>
      </c>
      <c r="AS39" t="s">
        <v>620</v>
      </c>
    </row>
    <row r="40" spans="1:45" x14ac:dyDescent="0.25">
      <c r="A40" s="84" t="str">
        <f t="shared" si="0"/>
        <v/>
      </c>
      <c r="B40" s="62"/>
      <c r="C40" s="61"/>
      <c r="D40" s="61"/>
      <c r="E40" s="61"/>
      <c r="F40" s="61"/>
      <c r="G40" s="61"/>
      <c r="H40" s="63"/>
      <c r="I40" s="64"/>
      <c r="J40" s="79"/>
      <c r="K40" s="79"/>
      <c r="L40" s="61"/>
      <c r="M40" s="79"/>
      <c r="N40" s="79"/>
      <c r="O40" s="79"/>
      <c r="P40" s="80"/>
      <c r="AC40" t="s">
        <v>621</v>
      </c>
      <c r="AE40" t="s">
        <v>622</v>
      </c>
      <c r="AO40" t="s">
        <v>623</v>
      </c>
      <c r="AS40" t="s">
        <v>624</v>
      </c>
    </row>
    <row r="41" spans="1:45" x14ac:dyDescent="0.25">
      <c r="A41" s="61" t="str">
        <f t="shared" si="0"/>
        <v/>
      </c>
      <c r="B41" s="62"/>
      <c r="C41" s="61"/>
      <c r="D41" s="61"/>
      <c r="E41" s="61"/>
      <c r="F41" s="61"/>
      <c r="G41" s="61"/>
      <c r="H41" s="63"/>
      <c r="I41" s="64"/>
      <c r="J41" s="79"/>
      <c r="K41" s="79"/>
      <c r="L41" s="61"/>
      <c r="M41" s="79"/>
      <c r="N41" s="79"/>
      <c r="O41" s="79"/>
      <c r="P41" s="80"/>
      <c r="AC41" t="s">
        <v>69</v>
      </c>
      <c r="AE41" t="s">
        <v>625</v>
      </c>
      <c r="AO41" t="s">
        <v>626</v>
      </c>
      <c r="AS41" t="s">
        <v>627</v>
      </c>
    </row>
    <row r="42" spans="1:45" x14ac:dyDescent="0.25">
      <c r="A42" s="61" t="str">
        <f t="shared" si="0"/>
        <v/>
      </c>
      <c r="B42" s="62"/>
      <c r="C42" s="61"/>
      <c r="D42" s="61"/>
      <c r="E42" s="61"/>
      <c r="F42" s="61"/>
      <c r="G42" s="61"/>
      <c r="H42" s="63"/>
      <c r="I42" s="64"/>
      <c r="J42" s="79"/>
      <c r="K42" s="79"/>
      <c r="L42" s="61"/>
      <c r="M42" s="79"/>
      <c r="N42" s="79"/>
      <c r="O42" s="79"/>
      <c r="P42" s="80"/>
      <c r="AC42" t="s">
        <v>628</v>
      </c>
      <c r="AE42" t="s">
        <v>327</v>
      </c>
      <c r="AO42" t="s">
        <v>629</v>
      </c>
      <c r="AS42" t="s">
        <v>630</v>
      </c>
    </row>
    <row r="43" spans="1:45" x14ac:dyDescent="0.25">
      <c r="A43" s="61" t="str">
        <f t="shared" si="0"/>
        <v/>
      </c>
      <c r="B43" s="62"/>
      <c r="C43" s="61"/>
      <c r="D43" s="61"/>
      <c r="E43" s="61"/>
      <c r="F43" s="61"/>
      <c r="G43" s="61"/>
      <c r="H43" s="63"/>
      <c r="I43" s="64"/>
      <c r="J43" s="79"/>
      <c r="K43" s="79"/>
      <c r="L43" s="61"/>
      <c r="M43" s="79"/>
      <c r="N43" s="79"/>
      <c r="O43" s="79"/>
      <c r="P43" s="80"/>
      <c r="AC43" t="s">
        <v>131</v>
      </c>
      <c r="AE43" t="s">
        <v>631</v>
      </c>
      <c r="AO43" t="s">
        <v>629</v>
      </c>
      <c r="AS43" t="s">
        <v>632</v>
      </c>
    </row>
    <row r="44" spans="1:45" x14ac:dyDescent="0.25">
      <c r="A44" s="61" t="str">
        <f t="shared" si="0"/>
        <v/>
      </c>
      <c r="B44" s="62"/>
      <c r="C44" s="61"/>
      <c r="D44" s="61"/>
      <c r="E44" s="61"/>
      <c r="F44" s="61"/>
      <c r="G44" s="61"/>
      <c r="H44" s="63"/>
      <c r="I44" s="64"/>
      <c r="J44" s="79"/>
      <c r="K44" s="79"/>
      <c r="L44" s="61"/>
      <c r="M44" s="79"/>
      <c r="N44" s="79"/>
      <c r="O44" s="79"/>
      <c r="P44" s="80"/>
      <c r="AC44" t="s">
        <v>633</v>
      </c>
      <c r="AE44" t="s">
        <v>634</v>
      </c>
      <c r="AO44" t="s">
        <v>635</v>
      </c>
      <c r="AS44" t="s">
        <v>636</v>
      </c>
    </row>
    <row r="45" spans="1:45" x14ac:dyDescent="0.25">
      <c r="A45" s="61" t="str">
        <f t="shared" si="0"/>
        <v/>
      </c>
      <c r="B45" s="62"/>
      <c r="C45" s="61"/>
      <c r="D45" s="61"/>
      <c r="E45" s="61"/>
      <c r="F45" s="61"/>
      <c r="G45" s="61"/>
      <c r="H45" s="63"/>
      <c r="I45" s="64"/>
      <c r="J45" s="79"/>
      <c r="K45" s="79"/>
      <c r="L45" s="61"/>
      <c r="M45" s="79"/>
      <c r="N45" s="79"/>
      <c r="O45" s="79"/>
      <c r="P45" s="80"/>
      <c r="AC45" t="s">
        <v>637</v>
      </c>
      <c r="AE45" t="s">
        <v>638</v>
      </c>
      <c r="AO45" t="s">
        <v>639</v>
      </c>
      <c r="AS45" t="s">
        <v>640</v>
      </c>
    </row>
    <row r="46" spans="1:45" x14ac:dyDescent="0.25">
      <c r="A46" s="61" t="str">
        <f t="shared" si="0"/>
        <v/>
      </c>
      <c r="B46" s="62"/>
      <c r="C46" s="61"/>
      <c r="D46" s="61"/>
      <c r="E46" s="61"/>
      <c r="F46" s="61"/>
      <c r="G46" s="61"/>
      <c r="H46" s="63"/>
      <c r="I46" s="64"/>
      <c r="J46" s="79"/>
      <c r="K46" s="79"/>
      <c r="L46" s="61"/>
      <c r="M46" s="79"/>
      <c r="N46" s="79"/>
      <c r="O46" s="79"/>
      <c r="P46" s="80"/>
      <c r="AC46" t="s">
        <v>641</v>
      </c>
      <c r="AE46" t="s">
        <v>348</v>
      </c>
      <c r="AO46" t="s">
        <v>642</v>
      </c>
      <c r="AS46" t="s">
        <v>643</v>
      </c>
    </row>
    <row r="47" spans="1:45" x14ac:dyDescent="0.25">
      <c r="A47" s="61" t="str">
        <f t="shared" si="0"/>
        <v/>
      </c>
      <c r="B47" s="62"/>
      <c r="C47" s="61"/>
      <c r="D47" s="61"/>
      <c r="E47" s="61"/>
      <c r="F47" s="61"/>
      <c r="G47" s="61"/>
      <c r="H47" s="63"/>
      <c r="I47" s="64"/>
      <c r="J47" s="79"/>
      <c r="K47" s="79"/>
      <c r="L47" s="61"/>
      <c r="M47" s="79"/>
      <c r="N47" s="79"/>
      <c r="O47" s="79"/>
      <c r="P47" s="80"/>
      <c r="AC47" t="s">
        <v>644</v>
      </c>
      <c r="AE47" t="s">
        <v>645</v>
      </c>
      <c r="AO47" t="s">
        <v>646</v>
      </c>
      <c r="AS47" t="s">
        <v>647</v>
      </c>
    </row>
    <row r="48" spans="1:45" x14ac:dyDescent="0.25">
      <c r="A48" s="61" t="str">
        <f t="shared" si="0"/>
        <v/>
      </c>
      <c r="B48" s="62"/>
      <c r="C48" s="61"/>
      <c r="D48" s="61"/>
      <c r="E48" s="61"/>
      <c r="F48" s="61"/>
      <c r="G48" s="61"/>
      <c r="H48" s="63"/>
      <c r="I48" s="64"/>
      <c r="J48" s="79"/>
      <c r="K48" s="79"/>
      <c r="L48" s="61"/>
      <c r="M48" s="79"/>
      <c r="N48" s="79"/>
      <c r="O48" s="79"/>
      <c r="P48" s="80"/>
      <c r="AC48" t="s">
        <v>648</v>
      </c>
      <c r="AE48" t="s">
        <v>649</v>
      </c>
      <c r="AO48" t="s">
        <v>650</v>
      </c>
      <c r="AS48" t="s">
        <v>651</v>
      </c>
    </row>
    <row r="49" spans="1:45" x14ac:dyDescent="0.25">
      <c r="A49" s="61" t="str">
        <f t="shared" si="0"/>
        <v/>
      </c>
      <c r="B49" s="62"/>
      <c r="C49" s="61"/>
      <c r="D49" s="61"/>
      <c r="E49" s="61"/>
      <c r="F49" s="61"/>
      <c r="G49" s="61"/>
      <c r="H49" s="63"/>
      <c r="I49" s="64"/>
      <c r="J49" s="79"/>
      <c r="K49" s="79"/>
      <c r="L49" s="61"/>
      <c r="M49" s="79"/>
      <c r="N49" s="79"/>
      <c r="O49" s="79"/>
      <c r="P49" s="80"/>
      <c r="AC49" t="s">
        <v>652</v>
      </c>
      <c r="AE49" t="s">
        <v>361</v>
      </c>
      <c r="AO49" t="s">
        <v>653</v>
      </c>
      <c r="AS49" t="s">
        <v>654</v>
      </c>
    </row>
    <row r="50" spans="1:45" x14ac:dyDescent="0.25">
      <c r="A50" s="61" t="str">
        <f t="shared" si="0"/>
        <v/>
      </c>
      <c r="B50" s="62"/>
      <c r="C50" s="61"/>
      <c r="D50" s="61"/>
      <c r="E50" s="61"/>
      <c r="F50" s="61"/>
      <c r="G50" s="61"/>
      <c r="H50" s="63"/>
      <c r="I50" s="64"/>
      <c r="J50" s="79"/>
      <c r="K50" s="79"/>
      <c r="L50" s="61"/>
      <c r="M50" s="79"/>
      <c r="N50" s="79"/>
      <c r="O50" s="79"/>
      <c r="P50" s="80"/>
      <c r="AC50" t="s">
        <v>655</v>
      </c>
      <c r="AE50" t="s">
        <v>656</v>
      </c>
      <c r="AO50" t="s">
        <v>657</v>
      </c>
      <c r="AS50" t="s">
        <v>658</v>
      </c>
    </row>
    <row r="51" spans="1:45" x14ac:dyDescent="0.25">
      <c r="A51" s="61" t="str">
        <f t="shared" si="0"/>
        <v/>
      </c>
      <c r="B51" s="62"/>
      <c r="C51" s="61"/>
      <c r="D51" s="61"/>
      <c r="E51" s="61"/>
      <c r="F51" s="61"/>
      <c r="G51" s="61"/>
      <c r="H51" s="63"/>
      <c r="I51" s="64"/>
      <c r="J51" s="79"/>
      <c r="K51" s="79"/>
      <c r="L51" s="61"/>
      <c r="M51" s="79"/>
      <c r="N51" s="79"/>
      <c r="O51" s="79"/>
      <c r="P51" s="80"/>
      <c r="AC51" t="s">
        <v>164</v>
      </c>
      <c r="AO51" t="s">
        <v>659</v>
      </c>
      <c r="AS51" t="s">
        <v>426</v>
      </c>
    </row>
    <row r="52" spans="1:45" x14ac:dyDescent="0.25">
      <c r="A52" s="61" t="str">
        <f t="shared" si="0"/>
        <v/>
      </c>
      <c r="B52" s="62"/>
      <c r="C52" s="61"/>
      <c r="D52" s="61"/>
      <c r="E52" s="61"/>
      <c r="F52" s="61"/>
      <c r="G52" s="61"/>
      <c r="H52" s="63"/>
      <c r="I52" s="64"/>
      <c r="J52" s="79"/>
      <c r="K52" s="79"/>
      <c r="L52" s="61"/>
      <c r="M52" s="79"/>
      <c r="N52" s="79"/>
      <c r="O52" s="79"/>
      <c r="P52" s="80"/>
      <c r="AC52" t="s">
        <v>660</v>
      </c>
      <c r="AO52" t="s">
        <v>661</v>
      </c>
      <c r="AS52" t="s">
        <v>662</v>
      </c>
    </row>
    <row r="53" spans="1:45" x14ac:dyDescent="0.25">
      <c r="A53" s="61" t="str">
        <f t="shared" si="0"/>
        <v/>
      </c>
      <c r="B53" s="62"/>
      <c r="C53" s="61"/>
      <c r="D53" s="61"/>
      <c r="E53" s="61"/>
      <c r="F53" s="61"/>
      <c r="G53" s="61"/>
      <c r="H53" s="63"/>
      <c r="I53" s="64"/>
      <c r="J53" s="79"/>
      <c r="K53" s="79"/>
      <c r="L53" s="61"/>
      <c r="M53" s="79"/>
      <c r="N53" s="79"/>
      <c r="O53" s="79"/>
      <c r="P53" s="80"/>
      <c r="AC53" t="s">
        <v>663</v>
      </c>
      <c r="AO53" t="s">
        <v>664</v>
      </c>
      <c r="AS53" t="s">
        <v>665</v>
      </c>
    </row>
    <row r="54" spans="1:45" x14ac:dyDescent="0.25">
      <c r="A54" s="61" t="str">
        <f t="shared" si="0"/>
        <v/>
      </c>
      <c r="B54" s="62"/>
      <c r="C54" s="61"/>
      <c r="D54" s="61"/>
      <c r="E54" s="61"/>
      <c r="F54" s="61"/>
      <c r="G54" s="61"/>
      <c r="H54" s="63"/>
      <c r="I54" s="64"/>
      <c r="J54" s="79"/>
      <c r="K54" s="79"/>
      <c r="L54" s="61"/>
      <c r="M54" s="79"/>
      <c r="N54" s="79"/>
      <c r="O54" s="79"/>
      <c r="P54" s="80"/>
      <c r="AC54" t="s">
        <v>666</v>
      </c>
      <c r="AO54" t="s">
        <v>667</v>
      </c>
      <c r="AS54" t="s">
        <v>668</v>
      </c>
    </row>
    <row r="55" spans="1:45" x14ac:dyDescent="0.25">
      <c r="A55" s="61" t="str">
        <f t="shared" si="0"/>
        <v/>
      </c>
      <c r="B55" s="62"/>
      <c r="C55" s="61"/>
      <c r="D55" s="61"/>
      <c r="E55" s="61"/>
      <c r="F55" s="61"/>
      <c r="G55" s="61"/>
      <c r="H55" s="63"/>
      <c r="I55" s="64"/>
      <c r="J55" s="79"/>
      <c r="K55" s="79"/>
      <c r="L55" s="61"/>
      <c r="M55" s="79"/>
      <c r="N55" s="79"/>
      <c r="O55" s="79"/>
      <c r="P55" s="80"/>
      <c r="AC55" t="s">
        <v>669</v>
      </c>
      <c r="AO55" t="s">
        <v>670</v>
      </c>
      <c r="AS55" t="s">
        <v>671</v>
      </c>
    </row>
    <row r="56" spans="1:45" x14ac:dyDescent="0.25">
      <c r="A56" s="61" t="str">
        <f t="shared" si="0"/>
        <v/>
      </c>
      <c r="B56" s="62"/>
      <c r="C56" s="61"/>
      <c r="D56" s="61"/>
      <c r="E56" s="61"/>
      <c r="F56" s="61"/>
      <c r="G56" s="61"/>
      <c r="H56" s="63"/>
      <c r="I56" s="64"/>
      <c r="J56" s="79"/>
      <c r="K56" s="79"/>
      <c r="L56" s="61"/>
      <c r="M56" s="79"/>
      <c r="N56" s="79"/>
      <c r="O56" s="79"/>
      <c r="P56" s="80"/>
      <c r="AC56" t="s">
        <v>672</v>
      </c>
      <c r="AO56" t="s">
        <v>673</v>
      </c>
      <c r="AS56" t="s">
        <v>674</v>
      </c>
    </row>
    <row r="57" spans="1:45" x14ac:dyDescent="0.25">
      <c r="A57" s="61" t="str">
        <f t="shared" si="0"/>
        <v/>
      </c>
      <c r="B57" s="62"/>
      <c r="C57" s="61"/>
      <c r="D57" s="61"/>
      <c r="E57" s="61"/>
      <c r="F57" s="61"/>
      <c r="G57" s="61"/>
      <c r="H57" s="63"/>
      <c r="I57" s="64"/>
      <c r="J57" s="79"/>
      <c r="K57" s="79"/>
      <c r="L57" s="61"/>
      <c r="M57" s="79"/>
      <c r="N57" s="79"/>
      <c r="O57" s="79"/>
      <c r="P57" s="80"/>
      <c r="AC57" t="s">
        <v>675</v>
      </c>
      <c r="AO57" t="s">
        <v>676</v>
      </c>
      <c r="AS57" t="s">
        <v>677</v>
      </c>
    </row>
    <row r="58" spans="1:45" x14ac:dyDescent="0.25">
      <c r="A58" s="61" t="str">
        <f t="shared" si="0"/>
        <v/>
      </c>
      <c r="B58" s="62"/>
      <c r="C58" s="61"/>
      <c r="D58" s="61"/>
      <c r="E58" s="61"/>
      <c r="F58" s="61"/>
      <c r="G58" s="61"/>
      <c r="H58" s="63"/>
      <c r="I58" s="64"/>
      <c r="J58" s="79"/>
      <c r="K58" s="79"/>
      <c r="L58" s="61"/>
      <c r="M58" s="79"/>
      <c r="N58" s="79"/>
      <c r="O58" s="79"/>
      <c r="P58" s="80"/>
      <c r="AC58" t="s">
        <v>678</v>
      </c>
      <c r="AO58" t="s">
        <v>679</v>
      </c>
      <c r="AS58" t="s">
        <v>680</v>
      </c>
    </row>
    <row r="59" spans="1:45" x14ac:dyDescent="0.25">
      <c r="A59" s="61" t="str">
        <f t="shared" si="0"/>
        <v/>
      </c>
      <c r="B59" s="62"/>
      <c r="C59" s="61"/>
      <c r="D59" s="61"/>
      <c r="E59" s="61"/>
      <c r="F59" s="61"/>
      <c r="G59" s="61"/>
      <c r="H59" s="63"/>
      <c r="I59" s="64"/>
      <c r="J59" s="79"/>
      <c r="K59" s="79"/>
      <c r="L59" s="61"/>
      <c r="M59" s="79"/>
      <c r="N59" s="79"/>
      <c r="O59" s="79"/>
      <c r="P59" s="80"/>
      <c r="AC59" t="s">
        <v>681</v>
      </c>
      <c r="AO59" t="s">
        <v>682</v>
      </c>
      <c r="AS59" t="s">
        <v>683</v>
      </c>
    </row>
    <row r="60" spans="1:45" x14ac:dyDescent="0.25">
      <c r="A60" s="61" t="str">
        <f t="shared" si="0"/>
        <v/>
      </c>
      <c r="B60" s="62"/>
      <c r="C60" s="61"/>
      <c r="D60" s="61"/>
      <c r="E60" s="61"/>
      <c r="F60" s="61"/>
      <c r="G60" s="61"/>
      <c r="H60" s="63"/>
      <c r="I60" s="64"/>
      <c r="J60" s="79"/>
      <c r="K60" s="79"/>
      <c r="L60" s="61"/>
      <c r="M60" s="79"/>
      <c r="N60" s="79"/>
      <c r="O60" s="79"/>
      <c r="P60" s="80"/>
      <c r="AC60" t="s">
        <v>684</v>
      </c>
      <c r="AO60" t="s">
        <v>685</v>
      </c>
      <c r="AS60" t="s">
        <v>686</v>
      </c>
    </row>
    <row r="61" spans="1:45" x14ac:dyDescent="0.25">
      <c r="A61" s="61" t="str">
        <f t="shared" si="0"/>
        <v/>
      </c>
      <c r="B61" s="62"/>
      <c r="C61" s="61"/>
      <c r="D61" s="61"/>
      <c r="E61" s="61"/>
      <c r="F61" s="61"/>
      <c r="G61" s="61"/>
      <c r="H61" s="63"/>
      <c r="I61" s="64"/>
      <c r="J61" s="79"/>
      <c r="K61" s="79"/>
      <c r="L61" s="61"/>
      <c r="M61" s="79"/>
      <c r="N61" s="79"/>
      <c r="O61" s="79"/>
      <c r="P61" s="80"/>
      <c r="AC61" t="s">
        <v>687</v>
      </c>
      <c r="AO61" t="s">
        <v>688</v>
      </c>
      <c r="AS61" t="s">
        <v>689</v>
      </c>
    </row>
    <row r="62" spans="1:45" x14ac:dyDescent="0.25">
      <c r="A62" s="61" t="str">
        <f t="shared" si="0"/>
        <v/>
      </c>
      <c r="B62" s="62"/>
      <c r="C62" s="61"/>
      <c r="D62" s="61"/>
      <c r="E62" s="61"/>
      <c r="F62" s="61"/>
      <c r="G62" s="61"/>
      <c r="H62" s="63"/>
      <c r="I62" s="64"/>
      <c r="J62" s="79"/>
      <c r="K62" s="79"/>
      <c r="L62" s="61"/>
      <c r="M62" s="79"/>
      <c r="N62" s="79"/>
      <c r="O62" s="79"/>
      <c r="P62" s="80"/>
      <c r="AC62" t="s">
        <v>690</v>
      </c>
      <c r="AS62" t="s">
        <v>691</v>
      </c>
    </row>
    <row r="63" spans="1:45" x14ac:dyDescent="0.25">
      <c r="A63" s="61" t="str">
        <f t="shared" si="0"/>
        <v/>
      </c>
      <c r="B63" s="62"/>
      <c r="C63" s="61"/>
      <c r="D63" s="61"/>
      <c r="E63" s="61"/>
      <c r="F63" s="61"/>
      <c r="G63" s="61"/>
      <c r="H63" s="63"/>
      <c r="I63" s="64"/>
      <c r="J63" s="79"/>
      <c r="K63" s="79"/>
      <c r="L63" s="61"/>
      <c r="M63" s="79"/>
      <c r="N63" s="79"/>
      <c r="O63" s="79"/>
      <c r="P63" s="80"/>
      <c r="AC63" t="s">
        <v>692</v>
      </c>
      <c r="AS63" t="s">
        <v>693</v>
      </c>
    </row>
    <row r="64" spans="1:45" x14ac:dyDescent="0.25">
      <c r="A64" s="61" t="str">
        <f t="shared" si="0"/>
        <v/>
      </c>
      <c r="B64" s="62"/>
      <c r="C64" s="61"/>
      <c r="D64" s="61"/>
      <c r="E64" s="61"/>
      <c r="F64" s="61"/>
      <c r="G64" s="61"/>
      <c r="H64" s="63"/>
      <c r="I64" s="64"/>
      <c r="J64" s="79"/>
      <c r="K64" s="79"/>
      <c r="L64" s="61"/>
      <c r="M64" s="79"/>
      <c r="N64" s="79"/>
      <c r="O64" s="79"/>
      <c r="P64" s="80"/>
      <c r="AC64" t="s">
        <v>694</v>
      </c>
      <c r="AS64" t="s">
        <v>695</v>
      </c>
    </row>
    <row r="65" spans="1:45" x14ac:dyDescent="0.25">
      <c r="A65" s="61" t="str">
        <f t="shared" si="0"/>
        <v/>
      </c>
      <c r="B65" s="62"/>
      <c r="C65" s="61"/>
      <c r="D65" s="61"/>
      <c r="E65" s="61"/>
      <c r="F65" s="61"/>
      <c r="G65" s="61"/>
      <c r="H65" s="63"/>
      <c r="I65" s="64"/>
      <c r="J65" s="79"/>
      <c r="K65" s="79"/>
      <c r="L65" s="61"/>
      <c r="M65" s="79"/>
      <c r="N65" s="79"/>
      <c r="O65" s="79"/>
      <c r="P65" s="80"/>
      <c r="AC65" t="s">
        <v>696</v>
      </c>
      <c r="AS65" t="s">
        <v>697</v>
      </c>
    </row>
    <row r="66" spans="1:45" x14ac:dyDescent="0.25">
      <c r="A66" s="61" t="str">
        <f t="shared" si="0"/>
        <v/>
      </c>
      <c r="B66" s="62"/>
      <c r="C66" s="61"/>
      <c r="D66" s="61"/>
      <c r="E66" s="61"/>
      <c r="F66" s="61"/>
      <c r="G66" s="61"/>
      <c r="H66" s="63"/>
      <c r="I66" s="64"/>
      <c r="J66" s="79"/>
      <c r="K66" s="79"/>
      <c r="L66" s="61"/>
      <c r="M66" s="79"/>
      <c r="N66" s="79"/>
      <c r="O66" s="79"/>
      <c r="P66" s="80"/>
      <c r="AC66" t="s">
        <v>698</v>
      </c>
      <c r="AS66" t="s">
        <v>699</v>
      </c>
    </row>
    <row r="67" spans="1:45" x14ac:dyDescent="0.25">
      <c r="A67" s="61" t="str">
        <f t="shared" ref="A67:A130" si="1">IF(B67="","",A66+1)</f>
        <v/>
      </c>
      <c r="B67" s="62"/>
      <c r="C67" s="61"/>
      <c r="D67" s="61"/>
      <c r="E67" s="61"/>
      <c r="F67" s="61"/>
      <c r="G67" s="61"/>
      <c r="H67" s="63"/>
      <c r="I67" s="64"/>
      <c r="J67" s="79"/>
      <c r="K67" s="79"/>
      <c r="L67" s="61"/>
      <c r="M67" s="79"/>
      <c r="N67" s="79"/>
      <c r="O67" s="79"/>
      <c r="P67" s="80"/>
      <c r="AC67" t="s">
        <v>700</v>
      </c>
      <c r="AS67" t="s">
        <v>701</v>
      </c>
    </row>
    <row r="68" spans="1:45" x14ac:dyDescent="0.25">
      <c r="A68" s="61" t="str">
        <f t="shared" si="1"/>
        <v/>
      </c>
      <c r="B68" s="62"/>
      <c r="C68" s="61"/>
      <c r="D68" s="61"/>
      <c r="E68" s="61"/>
      <c r="F68" s="61"/>
      <c r="G68" s="61"/>
      <c r="H68" s="63"/>
      <c r="I68" s="64"/>
      <c r="J68" s="79"/>
      <c r="K68" s="79"/>
      <c r="L68" s="61"/>
      <c r="M68" s="79"/>
      <c r="N68" s="79"/>
      <c r="O68" s="79"/>
      <c r="P68" s="80"/>
      <c r="AC68" t="s">
        <v>702</v>
      </c>
      <c r="AS68" t="s">
        <v>703</v>
      </c>
    </row>
    <row r="69" spans="1:45" x14ac:dyDescent="0.25">
      <c r="A69" s="61" t="str">
        <f t="shared" si="1"/>
        <v/>
      </c>
      <c r="B69" s="62"/>
      <c r="C69" s="61"/>
      <c r="D69" s="61"/>
      <c r="E69" s="61"/>
      <c r="F69" s="61"/>
      <c r="G69" s="61"/>
      <c r="H69" s="63"/>
      <c r="I69" s="64"/>
      <c r="J69" s="79"/>
      <c r="K69" s="79"/>
      <c r="L69" s="61"/>
      <c r="M69" s="79"/>
      <c r="N69" s="79"/>
      <c r="O69" s="79"/>
      <c r="P69" s="80"/>
      <c r="AC69" t="s">
        <v>704</v>
      </c>
      <c r="AS69" t="s">
        <v>705</v>
      </c>
    </row>
    <row r="70" spans="1:45" x14ac:dyDescent="0.25">
      <c r="A70" s="61" t="str">
        <f t="shared" si="1"/>
        <v/>
      </c>
      <c r="B70" s="62"/>
      <c r="C70" s="61"/>
      <c r="D70" s="61"/>
      <c r="E70" s="61"/>
      <c r="F70" s="61"/>
      <c r="G70" s="61"/>
      <c r="H70" s="63"/>
      <c r="I70" s="64"/>
      <c r="J70" s="79"/>
      <c r="K70" s="79"/>
      <c r="L70" s="61"/>
      <c r="M70" s="79"/>
      <c r="N70" s="79"/>
      <c r="O70" s="79"/>
      <c r="P70" s="80"/>
      <c r="AC70" t="s">
        <v>706</v>
      </c>
      <c r="AS70" t="s">
        <v>707</v>
      </c>
    </row>
    <row r="71" spans="1:45" x14ac:dyDescent="0.25">
      <c r="A71" s="61" t="str">
        <f t="shared" si="1"/>
        <v/>
      </c>
      <c r="B71" s="62"/>
      <c r="C71" s="61"/>
      <c r="D71" s="61"/>
      <c r="E71" s="61"/>
      <c r="F71" s="61"/>
      <c r="G71" s="61"/>
      <c r="H71" s="63"/>
      <c r="I71" s="64"/>
      <c r="J71" s="79"/>
      <c r="K71" s="79"/>
      <c r="L71" s="61"/>
      <c r="M71" s="79"/>
      <c r="N71" s="79"/>
      <c r="O71" s="79"/>
      <c r="P71" s="80"/>
      <c r="AC71" t="s">
        <v>708</v>
      </c>
      <c r="AS71" t="s">
        <v>709</v>
      </c>
    </row>
    <row r="72" spans="1:45" x14ac:dyDescent="0.25">
      <c r="A72" s="61" t="str">
        <f t="shared" si="1"/>
        <v/>
      </c>
      <c r="B72" s="62"/>
      <c r="C72" s="61"/>
      <c r="D72" s="61"/>
      <c r="E72" s="61"/>
      <c r="F72" s="61"/>
      <c r="G72" s="61"/>
      <c r="H72" s="63"/>
      <c r="I72" s="64"/>
      <c r="J72" s="79"/>
      <c r="K72" s="79"/>
      <c r="L72" s="61"/>
      <c r="M72" s="79"/>
      <c r="N72" s="79"/>
      <c r="O72" s="79"/>
      <c r="P72" s="80"/>
      <c r="AC72" t="s">
        <v>710</v>
      </c>
      <c r="AS72" t="s">
        <v>711</v>
      </c>
    </row>
    <row r="73" spans="1:45" x14ac:dyDescent="0.25">
      <c r="A73" s="61" t="str">
        <f t="shared" si="1"/>
        <v/>
      </c>
      <c r="B73" s="62"/>
      <c r="C73" s="61"/>
      <c r="D73" s="61"/>
      <c r="E73" s="61"/>
      <c r="F73" s="61"/>
      <c r="G73" s="61"/>
      <c r="H73" s="63"/>
      <c r="I73" s="64"/>
      <c r="J73" s="79"/>
      <c r="K73" s="79"/>
      <c r="L73" s="61"/>
      <c r="M73" s="79"/>
      <c r="N73" s="79"/>
      <c r="O73" s="79"/>
      <c r="P73" s="80"/>
      <c r="AC73" t="s">
        <v>712</v>
      </c>
      <c r="AS73" t="s">
        <v>713</v>
      </c>
    </row>
    <row r="74" spans="1:45" x14ac:dyDescent="0.25">
      <c r="A74" s="61" t="str">
        <f t="shared" si="1"/>
        <v/>
      </c>
      <c r="B74" s="62"/>
      <c r="C74" s="61"/>
      <c r="D74" s="61"/>
      <c r="E74" s="61"/>
      <c r="F74" s="61"/>
      <c r="G74" s="61"/>
      <c r="H74" s="63"/>
      <c r="I74" s="64"/>
      <c r="J74" s="79"/>
      <c r="K74" s="79"/>
      <c r="L74" s="61"/>
      <c r="M74" s="79"/>
      <c r="N74" s="79"/>
      <c r="O74" s="79"/>
      <c r="P74" s="80"/>
      <c r="AC74" t="s">
        <v>714</v>
      </c>
      <c r="AS74" t="s">
        <v>715</v>
      </c>
    </row>
    <row r="75" spans="1:45" x14ac:dyDescent="0.25">
      <c r="A75" s="61" t="str">
        <f t="shared" si="1"/>
        <v/>
      </c>
      <c r="B75" s="62"/>
      <c r="C75" s="61"/>
      <c r="D75" s="61"/>
      <c r="E75" s="61"/>
      <c r="F75" s="61"/>
      <c r="G75" s="61"/>
      <c r="H75" s="63"/>
      <c r="I75" s="64"/>
      <c r="J75" s="79"/>
      <c r="K75" s="79"/>
      <c r="L75" s="61"/>
      <c r="M75" s="79"/>
      <c r="N75" s="79"/>
      <c r="O75" s="79"/>
      <c r="P75" s="80"/>
      <c r="AC75" t="s">
        <v>716</v>
      </c>
      <c r="AS75" t="s">
        <v>717</v>
      </c>
    </row>
    <row r="76" spans="1:45" x14ac:dyDescent="0.25">
      <c r="A76" s="61" t="str">
        <f t="shared" si="1"/>
        <v/>
      </c>
      <c r="B76" s="62"/>
      <c r="C76" s="61"/>
      <c r="D76" s="61"/>
      <c r="E76" s="61"/>
      <c r="F76" s="61"/>
      <c r="G76" s="61"/>
      <c r="H76" s="63"/>
      <c r="I76" s="64"/>
      <c r="J76" s="79"/>
      <c r="K76" s="79"/>
      <c r="L76" s="61"/>
      <c r="M76" s="79"/>
      <c r="N76" s="79"/>
      <c r="O76" s="79"/>
      <c r="P76" s="80"/>
      <c r="AC76" t="s">
        <v>718</v>
      </c>
      <c r="AS76" t="s">
        <v>719</v>
      </c>
    </row>
    <row r="77" spans="1:45" x14ac:dyDescent="0.25">
      <c r="A77" s="61" t="str">
        <f t="shared" si="1"/>
        <v/>
      </c>
      <c r="B77" s="62"/>
      <c r="C77" s="61"/>
      <c r="D77" s="61"/>
      <c r="E77" s="61"/>
      <c r="F77" s="61"/>
      <c r="G77" s="61"/>
      <c r="H77" s="63"/>
      <c r="I77" s="64"/>
      <c r="J77" s="79"/>
      <c r="K77" s="79"/>
      <c r="L77" s="61"/>
      <c r="M77" s="79"/>
      <c r="N77" s="79"/>
      <c r="O77" s="79"/>
      <c r="P77" s="80"/>
      <c r="AC77" t="s">
        <v>720</v>
      </c>
      <c r="AS77" t="s">
        <v>721</v>
      </c>
    </row>
    <row r="78" spans="1:45" x14ac:dyDescent="0.25">
      <c r="A78" s="61" t="str">
        <f t="shared" si="1"/>
        <v/>
      </c>
      <c r="B78" s="62"/>
      <c r="C78" s="61"/>
      <c r="D78" s="61"/>
      <c r="E78" s="61"/>
      <c r="F78" s="61"/>
      <c r="G78" s="61"/>
      <c r="H78" s="63"/>
      <c r="I78" s="64"/>
      <c r="J78" s="79"/>
      <c r="K78" s="79"/>
      <c r="L78" s="61"/>
      <c r="M78" s="79"/>
      <c r="N78" s="79"/>
      <c r="O78" s="79"/>
      <c r="P78" s="80"/>
      <c r="AC78" t="s">
        <v>722</v>
      </c>
      <c r="AS78" t="s">
        <v>723</v>
      </c>
    </row>
    <row r="79" spans="1:45" x14ac:dyDescent="0.25">
      <c r="A79" s="61" t="str">
        <f t="shared" si="1"/>
        <v/>
      </c>
      <c r="B79" s="62"/>
      <c r="C79" s="61"/>
      <c r="D79" s="61"/>
      <c r="E79" s="61"/>
      <c r="F79" s="61"/>
      <c r="G79" s="61"/>
      <c r="H79" s="63"/>
      <c r="I79" s="64"/>
      <c r="J79" s="79"/>
      <c r="K79" s="79"/>
      <c r="L79" s="61"/>
      <c r="M79" s="79"/>
      <c r="N79" s="79"/>
      <c r="O79" s="79"/>
      <c r="P79" s="80"/>
      <c r="AC79" t="s">
        <v>724</v>
      </c>
      <c r="AS79" t="s">
        <v>725</v>
      </c>
    </row>
    <row r="80" spans="1:45" x14ac:dyDescent="0.25">
      <c r="A80" s="61" t="str">
        <f t="shared" si="1"/>
        <v/>
      </c>
      <c r="B80" s="62"/>
      <c r="C80" s="61"/>
      <c r="D80" s="61"/>
      <c r="E80" s="61"/>
      <c r="F80" s="61"/>
      <c r="G80" s="61"/>
      <c r="H80" s="63"/>
      <c r="I80" s="64"/>
      <c r="J80" s="79"/>
      <c r="K80" s="79"/>
      <c r="L80" s="61"/>
      <c r="M80" s="79"/>
      <c r="N80" s="79"/>
      <c r="O80" s="79"/>
      <c r="P80" s="80"/>
      <c r="AC80" t="s">
        <v>726</v>
      </c>
      <c r="AS80" t="s">
        <v>727</v>
      </c>
    </row>
    <row r="81" spans="1:45" x14ac:dyDescent="0.25">
      <c r="A81" s="61" t="str">
        <f t="shared" si="1"/>
        <v/>
      </c>
      <c r="B81" s="62"/>
      <c r="C81" s="61"/>
      <c r="D81" s="61"/>
      <c r="E81" s="61"/>
      <c r="F81" s="61"/>
      <c r="G81" s="61"/>
      <c r="H81" s="63"/>
      <c r="I81" s="64"/>
      <c r="J81" s="79"/>
      <c r="K81" s="79"/>
      <c r="L81" s="61"/>
      <c r="M81" s="79"/>
      <c r="N81" s="79"/>
      <c r="O81" s="79"/>
      <c r="P81" s="80"/>
      <c r="AC81" t="s">
        <v>728</v>
      </c>
      <c r="AS81" t="s">
        <v>729</v>
      </c>
    </row>
    <row r="82" spans="1:45" x14ac:dyDescent="0.25">
      <c r="A82" s="61" t="str">
        <f t="shared" si="1"/>
        <v/>
      </c>
      <c r="B82" s="62"/>
      <c r="C82" s="61"/>
      <c r="D82" s="61"/>
      <c r="E82" s="61"/>
      <c r="F82" s="61"/>
      <c r="G82" s="61"/>
      <c r="H82" s="63"/>
      <c r="I82" s="64"/>
      <c r="J82" s="79"/>
      <c r="K82" s="79"/>
      <c r="L82" s="61"/>
      <c r="M82" s="79"/>
      <c r="N82" s="79"/>
      <c r="O82" s="79"/>
      <c r="P82" s="80"/>
      <c r="AC82" t="s">
        <v>730</v>
      </c>
      <c r="AS82" t="s">
        <v>731</v>
      </c>
    </row>
    <row r="83" spans="1:45" x14ac:dyDescent="0.25">
      <c r="A83" s="61" t="str">
        <f t="shared" si="1"/>
        <v/>
      </c>
      <c r="B83" s="62"/>
      <c r="C83" s="61"/>
      <c r="D83" s="61"/>
      <c r="E83" s="61"/>
      <c r="F83" s="61"/>
      <c r="G83" s="61"/>
      <c r="H83" s="63"/>
      <c r="I83" s="64"/>
      <c r="J83" s="79"/>
      <c r="K83" s="79"/>
      <c r="L83" s="61"/>
      <c r="M83" s="79"/>
      <c r="N83" s="79"/>
      <c r="O83" s="79"/>
      <c r="P83" s="80"/>
      <c r="AC83" t="s">
        <v>732</v>
      </c>
      <c r="AS83" t="s">
        <v>733</v>
      </c>
    </row>
    <row r="84" spans="1:45" x14ac:dyDescent="0.25">
      <c r="A84" s="61" t="str">
        <f t="shared" si="1"/>
        <v/>
      </c>
      <c r="B84" s="62"/>
      <c r="C84" s="61"/>
      <c r="D84" s="61"/>
      <c r="E84" s="61"/>
      <c r="F84" s="61"/>
      <c r="G84" s="61"/>
      <c r="H84" s="63"/>
      <c r="I84" s="64"/>
      <c r="J84" s="79"/>
      <c r="K84" s="79"/>
      <c r="L84" s="61"/>
      <c r="M84" s="79"/>
      <c r="N84" s="79"/>
      <c r="O84" s="79"/>
      <c r="P84" s="80"/>
      <c r="AC84" t="s">
        <v>734</v>
      </c>
      <c r="AS84" t="s">
        <v>735</v>
      </c>
    </row>
    <row r="85" spans="1:45" x14ac:dyDescent="0.25">
      <c r="A85" s="61" t="str">
        <f t="shared" si="1"/>
        <v/>
      </c>
      <c r="B85" s="62"/>
      <c r="C85" s="61"/>
      <c r="D85" s="61"/>
      <c r="E85" s="61"/>
      <c r="F85" s="61"/>
      <c r="G85" s="61"/>
      <c r="H85" s="63"/>
      <c r="I85" s="64"/>
      <c r="J85" s="79"/>
      <c r="K85" s="79"/>
      <c r="L85" s="61"/>
      <c r="M85" s="79"/>
      <c r="N85" s="79"/>
      <c r="O85" s="79"/>
      <c r="P85" s="80"/>
      <c r="AC85" t="s">
        <v>736</v>
      </c>
      <c r="AS85" t="s">
        <v>737</v>
      </c>
    </row>
    <row r="86" spans="1:45" x14ac:dyDescent="0.25">
      <c r="A86" s="61" t="str">
        <f t="shared" si="1"/>
        <v/>
      </c>
      <c r="B86" s="62"/>
      <c r="C86" s="61"/>
      <c r="D86" s="61"/>
      <c r="E86" s="61"/>
      <c r="F86" s="61"/>
      <c r="G86" s="61"/>
      <c r="H86" s="63"/>
      <c r="I86" s="64"/>
      <c r="J86" s="79"/>
      <c r="K86" s="79"/>
      <c r="L86" s="61"/>
      <c r="M86" s="79"/>
      <c r="N86" s="79"/>
      <c r="O86" s="79"/>
      <c r="P86" s="80"/>
      <c r="AC86" t="s">
        <v>409</v>
      </c>
      <c r="AS86" t="s">
        <v>738</v>
      </c>
    </row>
    <row r="87" spans="1:45" x14ac:dyDescent="0.25">
      <c r="A87" s="61" t="str">
        <f t="shared" si="1"/>
        <v/>
      </c>
      <c r="B87" s="62"/>
      <c r="C87" s="61"/>
      <c r="D87" s="61"/>
      <c r="E87" s="61"/>
      <c r="F87" s="61"/>
      <c r="G87" s="61"/>
      <c r="H87" s="63"/>
      <c r="I87" s="64"/>
      <c r="J87" s="79"/>
      <c r="K87" s="79"/>
      <c r="L87" s="61"/>
      <c r="M87" s="79"/>
      <c r="N87" s="79"/>
      <c r="O87" s="79"/>
      <c r="P87" s="80"/>
      <c r="AC87" t="s">
        <v>739</v>
      </c>
      <c r="AS87" t="s">
        <v>740</v>
      </c>
    </row>
    <row r="88" spans="1:45" x14ac:dyDescent="0.25">
      <c r="A88" s="61" t="str">
        <f t="shared" si="1"/>
        <v/>
      </c>
      <c r="B88" s="62"/>
      <c r="C88" s="61"/>
      <c r="D88" s="61"/>
      <c r="E88" s="61"/>
      <c r="F88" s="61"/>
      <c r="G88" s="61"/>
      <c r="H88" s="63"/>
      <c r="I88" s="64"/>
      <c r="J88" s="79"/>
      <c r="K88" s="79"/>
      <c r="L88" s="61"/>
      <c r="M88" s="79"/>
      <c r="N88" s="79"/>
      <c r="O88" s="79"/>
      <c r="P88" s="80"/>
      <c r="AC88" t="s">
        <v>741</v>
      </c>
      <c r="AS88" t="s">
        <v>742</v>
      </c>
    </row>
    <row r="89" spans="1:45" x14ac:dyDescent="0.25">
      <c r="A89" s="61" t="str">
        <f t="shared" si="1"/>
        <v/>
      </c>
      <c r="B89" s="62"/>
      <c r="C89" s="61"/>
      <c r="D89" s="61"/>
      <c r="E89" s="61"/>
      <c r="F89" s="61"/>
      <c r="G89" s="61"/>
      <c r="H89" s="63"/>
      <c r="I89" s="64"/>
      <c r="J89" s="79"/>
      <c r="K89" s="79"/>
      <c r="L89" s="61"/>
      <c r="M89" s="79"/>
      <c r="N89" s="79"/>
      <c r="O89" s="79"/>
      <c r="P89" s="80"/>
      <c r="AC89" t="s">
        <v>743</v>
      </c>
      <c r="AS89" t="s">
        <v>744</v>
      </c>
    </row>
    <row r="90" spans="1:45" x14ac:dyDescent="0.25">
      <c r="A90" s="61" t="str">
        <f t="shared" si="1"/>
        <v/>
      </c>
      <c r="B90" s="62"/>
      <c r="C90" s="61"/>
      <c r="D90" s="61"/>
      <c r="E90" s="61"/>
      <c r="F90" s="61"/>
      <c r="G90" s="61"/>
      <c r="H90" s="63"/>
      <c r="I90" s="64"/>
      <c r="J90" s="79"/>
      <c r="K90" s="79"/>
      <c r="L90" s="61"/>
      <c r="M90" s="79"/>
      <c r="N90" s="79"/>
      <c r="O90" s="79"/>
      <c r="P90" s="80"/>
      <c r="AC90" t="s">
        <v>745</v>
      </c>
      <c r="AS90" t="s">
        <v>746</v>
      </c>
    </row>
    <row r="91" spans="1:45" x14ac:dyDescent="0.25">
      <c r="A91" s="61" t="str">
        <f t="shared" si="1"/>
        <v/>
      </c>
      <c r="B91" s="62"/>
      <c r="C91" s="61"/>
      <c r="D91" s="61"/>
      <c r="E91" s="61"/>
      <c r="F91" s="61"/>
      <c r="G91" s="61"/>
      <c r="H91" s="63"/>
      <c r="I91" s="64"/>
      <c r="J91" s="79"/>
      <c r="K91" s="79"/>
      <c r="L91" s="61"/>
      <c r="M91" s="79"/>
      <c r="N91" s="79"/>
      <c r="O91" s="79"/>
      <c r="P91" s="80"/>
      <c r="AC91" t="s">
        <v>747</v>
      </c>
      <c r="AS91" t="s">
        <v>748</v>
      </c>
    </row>
    <row r="92" spans="1:45" x14ac:dyDescent="0.25">
      <c r="A92" s="61" t="str">
        <f t="shared" si="1"/>
        <v/>
      </c>
      <c r="B92" s="62"/>
      <c r="C92" s="61"/>
      <c r="D92" s="61"/>
      <c r="E92" s="61"/>
      <c r="F92" s="61"/>
      <c r="G92" s="61"/>
      <c r="H92" s="63"/>
      <c r="I92" s="64"/>
      <c r="J92" s="79"/>
      <c r="K92" s="79"/>
      <c r="L92" s="61"/>
      <c r="M92" s="79"/>
      <c r="N92" s="79"/>
      <c r="O92" s="79"/>
      <c r="P92" s="80"/>
      <c r="AC92" t="s">
        <v>749</v>
      </c>
      <c r="AS92" t="s">
        <v>750</v>
      </c>
    </row>
    <row r="93" spans="1:45" x14ac:dyDescent="0.25">
      <c r="A93" s="61" t="str">
        <f t="shared" si="1"/>
        <v/>
      </c>
      <c r="B93" s="62"/>
      <c r="C93" s="61"/>
      <c r="D93" s="61"/>
      <c r="E93" s="61"/>
      <c r="F93" s="61"/>
      <c r="G93" s="61"/>
      <c r="H93" s="63"/>
      <c r="I93" s="64"/>
      <c r="J93" s="79"/>
      <c r="K93" s="79"/>
      <c r="L93" s="61"/>
      <c r="M93" s="79"/>
      <c r="N93" s="79"/>
      <c r="O93" s="79"/>
      <c r="P93" s="80"/>
      <c r="AC93" t="s">
        <v>751</v>
      </c>
      <c r="AS93" t="s">
        <v>752</v>
      </c>
    </row>
    <row r="94" spans="1:45" x14ac:dyDescent="0.25">
      <c r="A94" s="61" t="str">
        <f t="shared" si="1"/>
        <v/>
      </c>
      <c r="B94" s="62"/>
      <c r="C94" s="61"/>
      <c r="D94" s="61"/>
      <c r="E94" s="61"/>
      <c r="F94" s="61"/>
      <c r="G94" s="61"/>
      <c r="H94" s="63"/>
      <c r="I94" s="64"/>
      <c r="J94" s="79"/>
      <c r="K94" s="79"/>
      <c r="L94" s="61"/>
      <c r="M94" s="79"/>
      <c r="N94" s="79"/>
      <c r="O94" s="79"/>
      <c r="P94" s="80"/>
      <c r="AC94" t="s">
        <v>322</v>
      </c>
      <c r="AS94" t="s">
        <v>753</v>
      </c>
    </row>
    <row r="95" spans="1:45" x14ac:dyDescent="0.25">
      <c r="A95" s="61" t="str">
        <f t="shared" si="1"/>
        <v/>
      </c>
      <c r="B95" s="62"/>
      <c r="C95" s="61"/>
      <c r="D95" s="61"/>
      <c r="E95" s="61"/>
      <c r="F95" s="61"/>
      <c r="G95" s="61"/>
      <c r="H95" s="63"/>
      <c r="I95" s="64"/>
      <c r="J95" s="79"/>
      <c r="K95" s="79"/>
      <c r="L95" s="61"/>
      <c r="M95" s="79"/>
      <c r="N95" s="79"/>
      <c r="O95" s="79"/>
      <c r="P95" s="80"/>
      <c r="AC95" t="s">
        <v>754</v>
      </c>
      <c r="AS95" t="s">
        <v>755</v>
      </c>
    </row>
    <row r="96" spans="1:45" x14ac:dyDescent="0.25">
      <c r="A96" s="61" t="str">
        <f t="shared" si="1"/>
        <v/>
      </c>
      <c r="B96" s="62"/>
      <c r="C96" s="61"/>
      <c r="D96" s="61"/>
      <c r="E96" s="61"/>
      <c r="F96" s="61"/>
      <c r="G96" s="61"/>
      <c r="H96" s="63"/>
      <c r="I96" s="64"/>
      <c r="J96" s="79"/>
      <c r="K96" s="79"/>
      <c r="L96" s="61"/>
      <c r="M96" s="79"/>
      <c r="N96" s="79"/>
      <c r="O96" s="79"/>
      <c r="P96" s="80"/>
      <c r="AC96" t="s">
        <v>756</v>
      </c>
      <c r="AS96" t="s">
        <v>757</v>
      </c>
    </row>
    <row r="97" spans="1:45" x14ac:dyDescent="0.25">
      <c r="A97" s="61" t="str">
        <f t="shared" si="1"/>
        <v/>
      </c>
      <c r="B97" s="62"/>
      <c r="C97" s="61"/>
      <c r="D97" s="61"/>
      <c r="E97" s="61"/>
      <c r="F97" s="61"/>
      <c r="G97" s="61"/>
      <c r="H97" s="63"/>
      <c r="I97" s="64"/>
      <c r="J97" s="79"/>
      <c r="K97" s="79"/>
      <c r="L97" s="61"/>
      <c r="M97" s="79"/>
      <c r="N97" s="79"/>
      <c r="O97" s="79"/>
      <c r="P97" s="80"/>
      <c r="AC97" t="s">
        <v>758</v>
      </c>
      <c r="AS97" t="s">
        <v>759</v>
      </c>
    </row>
    <row r="98" spans="1:45" x14ac:dyDescent="0.25">
      <c r="A98" s="61" t="str">
        <f t="shared" si="1"/>
        <v/>
      </c>
      <c r="B98" s="62"/>
      <c r="C98" s="61"/>
      <c r="D98" s="61"/>
      <c r="E98" s="61"/>
      <c r="F98" s="61"/>
      <c r="G98" s="61"/>
      <c r="H98" s="63"/>
      <c r="I98" s="64"/>
      <c r="J98" s="79"/>
      <c r="K98" s="79"/>
      <c r="L98" s="61"/>
      <c r="M98" s="79"/>
      <c r="N98" s="79"/>
      <c r="O98" s="79"/>
      <c r="P98" s="80"/>
      <c r="AC98" t="s">
        <v>760</v>
      </c>
      <c r="AS98" t="s">
        <v>761</v>
      </c>
    </row>
    <row r="99" spans="1:45" x14ac:dyDescent="0.25">
      <c r="A99" s="61" t="str">
        <f t="shared" si="1"/>
        <v/>
      </c>
      <c r="B99" s="62"/>
      <c r="C99" s="61"/>
      <c r="D99" s="61"/>
      <c r="E99" s="61"/>
      <c r="F99" s="61"/>
      <c r="G99" s="61"/>
      <c r="H99" s="63"/>
      <c r="I99" s="64"/>
      <c r="J99" s="79"/>
      <c r="K99" s="79"/>
      <c r="L99" s="61"/>
      <c r="M99" s="79"/>
      <c r="N99" s="79"/>
      <c r="O99" s="79"/>
      <c r="P99" s="80"/>
      <c r="AC99" t="s">
        <v>762</v>
      </c>
      <c r="AS99" t="s">
        <v>763</v>
      </c>
    </row>
    <row r="100" spans="1:45" x14ac:dyDescent="0.25">
      <c r="A100" s="61" t="str">
        <f t="shared" si="1"/>
        <v/>
      </c>
      <c r="B100" s="62"/>
      <c r="C100" s="61"/>
      <c r="D100" s="61"/>
      <c r="E100" s="61"/>
      <c r="F100" s="61"/>
      <c r="G100" s="61"/>
      <c r="H100" s="63"/>
      <c r="I100" s="64"/>
      <c r="J100" s="79"/>
      <c r="K100" s="79"/>
      <c r="L100" s="61"/>
      <c r="M100" s="79"/>
      <c r="N100" s="79"/>
      <c r="O100" s="79"/>
      <c r="P100" s="80"/>
      <c r="AC100" t="s">
        <v>332</v>
      </c>
      <c r="AS100" t="s">
        <v>764</v>
      </c>
    </row>
    <row r="101" spans="1:45" x14ac:dyDescent="0.25">
      <c r="A101" s="61" t="str">
        <f t="shared" si="1"/>
        <v/>
      </c>
      <c r="B101" s="62"/>
      <c r="C101" s="61"/>
      <c r="D101" s="61"/>
      <c r="E101" s="61"/>
      <c r="F101" s="61"/>
      <c r="G101" s="61"/>
      <c r="H101" s="63"/>
      <c r="I101" s="64"/>
      <c r="J101" s="79"/>
      <c r="K101" s="79"/>
      <c r="L101" s="61"/>
      <c r="M101" s="79"/>
      <c r="N101" s="79"/>
      <c r="O101" s="79"/>
      <c r="P101" s="80"/>
      <c r="AC101" t="s">
        <v>342</v>
      </c>
      <c r="AS101" t="s">
        <v>765</v>
      </c>
    </row>
    <row r="102" spans="1:45" x14ac:dyDescent="0.25">
      <c r="A102" s="61" t="str">
        <f t="shared" si="1"/>
        <v/>
      </c>
      <c r="B102" s="62"/>
      <c r="C102" s="61"/>
      <c r="D102" s="61"/>
      <c r="E102" s="61"/>
      <c r="F102" s="61"/>
      <c r="G102" s="61"/>
      <c r="H102" s="63"/>
      <c r="I102" s="64"/>
      <c r="J102" s="79"/>
      <c r="K102" s="79"/>
      <c r="L102" s="61"/>
      <c r="M102" s="79"/>
      <c r="N102" s="79"/>
      <c r="O102" s="79"/>
      <c r="P102" s="80"/>
      <c r="AC102" t="s">
        <v>766</v>
      </c>
      <c r="AS102" t="s">
        <v>767</v>
      </c>
    </row>
    <row r="103" spans="1:45" x14ac:dyDescent="0.25">
      <c r="A103" s="61" t="str">
        <f t="shared" si="1"/>
        <v/>
      </c>
      <c r="B103" s="62"/>
      <c r="C103" s="61"/>
      <c r="D103" s="61"/>
      <c r="E103" s="61"/>
      <c r="F103" s="61"/>
      <c r="G103" s="61"/>
      <c r="H103" s="63"/>
      <c r="I103" s="64"/>
      <c r="J103" s="79"/>
      <c r="K103" s="79"/>
      <c r="L103" s="61"/>
      <c r="M103" s="79"/>
      <c r="N103" s="79"/>
      <c r="O103" s="79"/>
      <c r="P103" s="80"/>
      <c r="AC103" t="s">
        <v>768</v>
      </c>
      <c r="AS103" t="s">
        <v>769</v>
      </c>
    </row>
    <row r="104" spans="1:45" x14ac:dyDescent="0.25">
      <c r="A104" s="61" t="str">
        <f t="shared" si="1"/>
        <v/>
      </c>
      <c r="B104" s="62"/>
      <c r="C104" s="61"/>
      <c r="D104" s="61"/>
      <c r="E104" s="61"/>
      <c r="F104" s="61"/>
      <c r="G104" s="61"/>
      <c r="H104" s="63"/>
      <c r="I104" s="64"/>
      <c r="J104" s="79"/>
      <c r="K104" s="79"/>
      <c r="L104" s="61"/>
      <c r="M104" s="79"/>
      <c r="N104" s="79"/>
      <c r="O104" s="79"/>
      <c r="P104" s="80"/>
      <c r="AC104" t="s">
        <v>770</v>
      </c>
      <c r="AS104" t="s">
        <v>771</v>
      </c>
    </row>
    <row r="105" spans="1:45" x14ac:dyDescent="0.25">
      <c r="A105" s="61" t="str">
        <f t="shared" si="1"/>
        <v/>
      </c>
      <c r="B105" s="62"/>
      <c r="C105" s="61"/>
      <c r="D105" s="61"/>
      <c r="E105" s="61"/>
      <c r="F105" s="61"/>
      <c r="G105" s="61"/>
      <c r="H105" s="63"/>
      <c r="I105" s="64"/>
      <c r="J105" s="79"/>
      <c r="K105" s="79"/>
      <c r="L105" s="61"/>
      <c r="M105" s="79"/>
      <c r="N105" s="79"/>
      <c r="O105" s="79"/>
      <c r="P105" s="80"/>
      <c r="AC105" t="s">
        <v>772</v>
      </c>
      <c r="AS105" t="s">
        <v>773</v>
      </c>
    </row>
    <row r="106" spans="1:45" x14ac:dyDescent="0.25">
      <c r="A106" s="61" t="str">
        <f t="shared" si="1"/>
        <v/>
      </c>
      <c r="B106" s="62"/>
      <c r="C106" s="61"/>
      <c r="D106" s="61"/>
      <c r="E106" s="61"/>
      <c r="F106" s="61"/>
      <c r="G106" s="61"/>
      <c r="H106" s="63"/>
      <c r="I106" s="64"/>
      <c r="J106" s="79"/>
      <c r="K106" s="79"/>
      <c r="L106" s="61"/>
      <c r="M106" s="79"/>
      <c r="N106" s="79"/>
      <c r="O106" s="79"/>
      <c r="P106" s="80"/>
      <c r="AC106" t="s">
        <v>774</v>
      </c>
      <c r="AS106" t="s">
        <v>775</v>
      </c>
    </row>
    <row r="107" spans="1:45" x14ac:dyDescent="0.25">
      <c r="A107" s="61" t="str">
        <f t="shared" si="1"/>
        <v/>
      </c>
      <c r="B107" s="62"/>
      <c r="C107" s="61"/>
      <c r="D107" s="61"/>
      <c r="E107" s="61"/>
      <c r="F107" s="61"/>
      <c r="G107" s="61"/>
      <c r="H107" s="63"/>
      <c r="I107" s="64"/>
      <c r="J107" s="79"/>
      <c r="K107" s="79"/>
      <c r="L107" s="61"/>
      <c r="M107" s="79"/>
      <c r="N107" s="79"/>
      <c r="O107" s="79"/>
      <c r="P107" s="80"/>
      <c r="AC107" t="s">
        <v>776</v>
      </c>
      <c r="AS107" t="s">
        <v>777</v>
      </c>
    </row>
    <row r="108" spans="1:45" x14ac:dyDescent="0.25">
      <c r="A108" s="61" t="str">
        <f t="shared" si="1"/>
        <v/>
      </c>
      <c r="B108" s="62"/>
      <c r="C108" s="61"/>
      <c r="D108" s="61"/>
      <c r="E108" s="61"/>
      <c r="F108" s="61"/>
      <c r="G108" s="61"/>
      <c r="H108" s="63"/>
      <c r="I108" s="64"/>
      <c r="J108" s="79"/>
      <c r="K108" s="79"/>
      <c r="L108" s="61"/>
      <c r="M108" s="79"/>
      <c r="N108" s="79"/>
      <c r="O108" s="79"/>
      <c r="P108" s="80"/>
      <c r="AC108" t="s">
        <v>379</v>
      </c>
      <c r="AS108" t="s">
        <v>778</v>
      </c>
    </row>
    <row r="109" spans="1:45" x14ac:dyDescent="0.25">
      <c r="A109" s="61" t="str">
        <f t="shared" si="1"/>
        <v/>
      </c>
      <c r="B109" s="62"/>
      <c r="C109" s="61"/>
      <c r="D109" s="61"/>
      <c r="E109" s="61"/>
      <c r="F109" s="61"/>
      <c r="G109" s="61"/>
      <c r="H109" s="63"/>
      <c r="I109" s="64"/>
      <c r="J109" s="79"/>
      <c r="K109" s="79"/>
      <c r="L109" s="61"/>
      <c r="M109" s="79"/>
      <c r="N109" s="79"/>
      <c r="O109" s="79"/>
      <c r="P109" s="80"/>
      <c r="AC109" t="s">
        <v>779</v>
      </c>
      <c r="AS109" t="s">
        <v>780</v>
      </c>
    </row>
    <row r="110" spans="1:45" x14ac:dyDescent="0.25">
      <c r="A110" s="61" t="str">
        <f t="shared" si="1"/>
        <v/>
      </c>
      <c r="B110" s="62"/>
      <c r="C110" s="61"/>
      <c r="D110" s="61"/>
      <c r="E110" s="61"/>
      <c r="F110" s="61"/>
      <c r="G110" s="61"/>
      <c r="H110" s="63"/>
      <c r="I110" s="64"/>
      <c r="J110" s="79"/>
      <c r="K110" s="79"/>
      <c r="L110" s="61"/>
      <c r="M110" s="79"/>
      <c r="N110" s="79"/>
      <c r="O110" s="79"/>
      <c r="P110" s="80"/>
      <c r="AS110" t="s">
        <v>781</v>
      </c>
    </row>
    <row r="111" spans="1:45" x14ac:dyDescent="0.25">
      <c r="A111" s="61" t="str">
        <f t="shared" si="1"/>
        <v/>
      </c>
      <c r="B111" s="62"/>
      <c r="C111" s="61"/>
      <c r="D111" s="61"/>
      <c r="E111" s="61"/>
      <c r="F111" s="61"/>
      <c r="G111" s="61"/>
      <c r="H111" s="63"/>
      <c r="I111" s="64"/>
      <c r="J111" s="79"/>
      <c r="K111" s="79"/>
      <c r="L111" s="61"/>
      <c r="M111" s="79"/>
      <c r="N111" s="79"/>
      <c r="O111" s="79"/>
      <c r="P111" s="80"/>
      <c r="AS111" t="s">
        <v>782</v>
      </c>
    </row>
    <row r="112" spans="1:45" x14ac:dyDescent="0.25">
      <c r="A112" s="61" t="str">
        <f t="shared" si="1"/>
        <v/>
      </c>
      <c r="B112" s="62"/>
      <c r="C112" s="61"/>
      <c r="D112" s="61"/>
      <c r="E112" s="61"/>
      <c r="F112" s="61"/>
      <c r="G112" s="61"/>
      <c r="H112" s="63"/>
      <c r="I112" s="64"/>
      <c r="J112" s="79"/>
      <c r="K112" s="79"/>
      <c r="L112" s="61"/>
      <c r="M112" s="79"/>
      <c r="N112" s="79"/>
      <c r="O112" s="79"/>
      <c r="P112" s="80"/>
      <c r="AS112" t="s">
        <v>783</v>
      </c>
    </row>
    <row r="113" spans="1:45" x14ac:dyDescent="0.25">
      <c r="A113" s="61" t="str">
        <f t="shared" si="1"/>
        <v/>
      </c>
      <c r="B113" s="62"/>
      <c r="C113" s="61"/>
      <c r="D113" s="61"/>
      <c r="E113" s="61"/>
      <c r="F113" s="61"/>
      <c r="G113" s="61"/>
      <c r="H113" s="63"/>
      <c r="I113" s="64"/>
      <c r="J113" s="79"/>
      <c r="K113" s="79"/>
      <c r="L113" s="61"/>
      <c r="M113" s="79"/>
      <c r="N113" s="79"/>
      <c r="O113" s="79"/>
      <c r="P113" s="80"/>
      <c r="AS113" t="s">
        <v>784</v>
      </c>
    </row>
    <row r="114" spans="1:45" x14ac:dyDescent="0.25">
      <c r="A114" s="61" t="str">
        <f t="shared" si="1"/>
        <v/>
      </c>
      <c r="B114" s="62"/>
      <c r="C114" s="61"/>
      <c r="D114" s="61"/>
      <c r="E114" s="61"/>
      <c r="F114" s="61"/>
      <c r="G114" s="61"/>
      <c r="H114" s="63"/>
      <c r="I114" s="64"/>
      <c r="J114" s="79"/>
      <c r="K114" s="79"/>
      <c r="L114" s="61"/>
      <c r="M114" s="79"/>
      <c r="N114" s="79"/>
      <c r="O114" s="79"/>
      <c r="P114" s="80"/>
      <c r="AS114" t="s">
        <v>785</v>
      </c>
    </row>
    <row r="115" spans="1:45" x14ac:dyDescent="0.25">
      <c r="A115" s="61" t="str">
        <f t="shared" si="1"/>
        <v/>
      </c>
      <c r="B115" s="62"/>
      <c r="C115" s="61"/>
      <c r="D115" s="61"/>
      <c r="E115" s="61"/>
      <c r="F115" s="61"/>
      <c r="G115" s="61"/>
      <c r="H115" s="63"/>
      <c r="I115" s="64"/>
      <c r="J115" s="79"/>
      <c r="K115" s="79"/>
      <c r="L115" s="61"/>
      <c r="M115" s="79"/>
      <c r="N115" s="79"/>
      <c r="O115" s="79"/>
      <c r="P115" s="80"/>
      <c r="AS115" t="s">
        <v>786</v>
      </c>
    </row>
    <row r="116" spans="1:45" x14ac:dyDescent="0.25">
      <c r="A116" s="61" t="str">
        <f t="shared" si="1"/>
        <v/>
      </c>
      <c r="B116" s="62"/>
      <c r="C116" s="61"/>
      <c r="D116" s="61"/>
      <c r="E116" s="61"/>
      <c r="F116" s="61"/>
      <c r="G116" s="61"/>
      <c r="H116" s="63"/>
      <c r="I116" s="64"/>
      <c r="J116" s="79"/>
      <c r="K116" s="79"/>
      <c r="L116" s="61"/>
      <c r="M116" s="79"/>
      <c r="N116" s="79"/>
      <c r="O116" s="79"/>
      <c r="P116" s="80"/>
      <c r="AS116" t="s">
        <v>787</v>
      </c>
    </row>
    <row r="117" spans="1:45" x14ac:dyDescent="0.25">
      <c r="A117" s="61" t="str">
        <f t="shared" si="1"/>
        <v/>
      </c>
      <c r="B117" s="62"/>
      <c r="C117" s="61"/>
      <c r="D117" s="61"/>
      <c r="E117" s="61"/>
      <c r="F117" s="61"/>
      <c r="G117" s="61"/>
      <c r="H117" s="63"/>
      <c r="I117" s="64"/>
      <c r="J117" s="79"/>
      <c r="K117" s="79"/>
      <c r="L117" s="61"/>
      <c r="M117" s="79"/>
      <c r="N117" s="79"/>
      <c r="O117" s="79"/>
      <c r="P117" s="80"/>
      <c r="AS117" t="s">
        <v>788</v>
      </c>
    </row>
    <row r="118" spans="1:45" x14ac:dyDescent="0.25">
      <c r="A118" s="61" t="str">
        <f t="shared" si="1"/>
        <v/>
      </c>
      <c r="B118" s="62"/>
      <c r="C118" s="61"/>
      <c r="D118" s="61"/>
      <c r="E118" s="61"/>
      <c r="F118" s="61"/>
      <c r="G118" s="61"/>
      <c r="H118" s="63"/>
      <c r="I118" s="64"/>
      <c r="J118" s="79"/>
      <c r="K118" s="79"/>
      <c r="L118" s="61"/>
      <c r="M118" s="79"/>
      <c r="N118" s="79"/>
      <c r="O118" s="79"/>
      <c r="P118" s="80"/>
      <c r="AS118" t="s">
        <v>789</v>
      </c>
    </row>
    <row r="119" spans="1:45" x14ac:dyDescent="0.25">
      <c r="A119" s="61" t="str">
        <f t="shared" si="1"/>
        <v/>
      </c>
      <c r="B119" s="62"/>
      <c r="C119" s="61"/>
      <c r="D119" s="61"/>
      <c r="E119" s="61"/>
      <c r="F119" s="61"/>
      <c r="G119" s="61"/>
      <c r="H119" s="63"/>
      <c r="I119" s="64"/>
      <c r="J119" s="79"/>
      <c r="K119" s="79"/>
      <c r="L119" s="61"/>
      <c r="M119" s="79"/>
      <c r="N119" s="79"/>
      <c r="O119" s="79"/>
      <c r="P119" s="80"/>
      <c r="AS119" t="s">
        <v>790</v>
      </c>
    </row>
    <row r="120" spans="1:45" x14ac:dyDescent="0.25">
      <c r="A120" s="61" t="str">
        <f t="shared" si="1"/>
        <v/>
      </c>
      <c r="B120" s="62"/>
      <c r="C120" s="61"/>
      <c r="D120" s="61"/>
      <c r="E120" s="61"/>
      <c r="F120" s="61"/>
      <c r="G120" s="61"/>
      <c r="H120" s="63"/>
      <c r="I120" s="64"/>
      <c r="J120" s="79"/>
      <c r="K120" s="79"/>
      <c r="L120" s="61"/>
      <c r="M120" s="79"/>
      <c r="N120" s="79"/>
      <c r="O120" s="79"/>
      <c r="P120" s="80"/>
      <c r="AS120" t="s">
        <v>791</v>
      </c>
    </row>
    <row r="121" spans="1:45" x14ac:dyDescent="0.25">
      <c r="A121" s="61" t="str">
        <f t="shared" si="1"/>
        <v/>
      </c>
      <c r="B121" s="62"/>
      <c r="C121" s="61"/>
      <c r="D121" s="61"/>
      <c r="E121" s="61"/>
      <c r="F121" s="61"/>
      <c r="G121" s="61"/>
      <c r="H121" s="63"/>
      <c r="I121" s="64"/>
      <c r="J121" s="79"/>
      <c r="K121" s="79"/>
      <c r="L121" s="61"/>
      <c r="M121" s="79"/>
      <c r="N121" s="79"/>
      <c r="O121" s="79"/>
      <c r="P121" s="80"/>
      <c r="AS121" t="s">
        <v>792</v>
      </c>
    </row>
    <row r="122" spans="1:45" x14ac:dyDescent="0.25">
      <c r="A122" s="61" t="str">
        <f t="shared" si="1"/>
        <v/>
      </c>
      <c r="B122" s="62"/>
      <c r="C122" s="61"/>
      <c r="D122" s="61"/>
      <c r="E122" s="61"/>
      <c r="F122" s="61"/>
      <c r="G122" s="61"/>
      <c r="H122" s="63"/>
      <c r="I122" s="64"/>
      <c r="J122" s="79"/>
      <c r="K122" s="79"/>
      <c r="L122" s="61"/>
      <c r="M122" s="79"/>
      <c r="N122" s="79"/>
      <c r="O122" s="79"/>
      <c r="P122" s="80"/>
      <c r="AS122" t="s">
        <v>793</v>
      </c>
    </row>
    <row r="123" spans="1:45" x14ac:dyDescent="0.25">
      <c r="A123" s="61" t="str">
        <f t="shared" si="1"/>
        <v/>
      </c>
      <c r="B123" s="62"/>
      <c r="C123" s="61"/>
      <c r="D123" s="61"/>
      <c r="E123" s="61"/>
      <c r="F123" s="61"/>
      <c r="G123" s="61"/>
      <c r="H123" s="63"/>
      <c r="I123" s="64"/>
      <c r="J123" s="79"/>
      <c r="K123" s="79"/>
      <c r="L123" s="61"/>
      <c r="M123" s="79"/>
      <c r="N123" s="79"/>
      <c r="O123" s="79"/>
      <c r="P123" s="80"/>
      <c r="AS123" t="s">
        <v>794</v>
      </c>
    </row>
    <row r="124" spans="1:45" x14ac:dyDescent="0.25">
      <c r="A124" s="61" t="str">
        <f t="shared" si="1"/>
        <v/>
      </c>
      <c r="B124" s="62"/>
      <c r="C124" s="61"/>
      <c r="D124" s="61"/>
      <c r="E124" s="61"/>
      <c r="F124" s="61"/>
      <c r="G124" s="61"/>
      <c r="H124" s="63"/>
      <c r="I124" s="64"/>
      <c r="J124" s="79"/>
      <c r="K124" s="79"/>
      <c r="L124" s="61"/>
      <c r="M124" s="79"/>
      <c r="N124" s="79"/>
      <c r="O124" s="79"/>
      <c r="P124" s="80"/>
      <c r="AS124" t="s">
        <v>795</v>
      </c>
    </row>
    <row r="125" spans="1:45" x14ac:dyDescent="0.25">
      <c r="A125" s="61" t="str">
        <f t="shared" si="1"/>
        <v/>
      </c>
      <c r="B125" s="62"/>
      <c r="C125" s="61"/>
      <c r="D125" s="61"/>
      <c r="E125" s="61"/>
      <c r="F125" s="61"/>
      <c r="G125" s="61"/>
      <c r="H125" s="63"/>
      <c r="I125" s="64"/>
      <c r="J125" s="79"/>
      <c r="K125" s="79"/>
      <c r="L125" s="61"/>
      <c r="M125" s="79"/>
      <c r="N125" s="79"/>
      <c r="O125" s="79"/>
      <c r="P125" s="80"/>
      <c r="AS125" t="s">
        <v>796</v>
      </c>
    </row>
    <row r="126" spans="1:45" x14ac:dyDescent="0.25">
      <c r="A126" s="61" t="str">
        <f t="shared" si="1"/>
        <v/>
      </c>
      <c r="B126" s="62"/>
      <c r="C126" s="61"/>
      <c r="D126" s="61"/>
      <c r="E126" s="61"/>
      <c r="F126" s="61"/>
      <c r="G126" s="61"/>
      <c r="H126" s="63"/>
      <c r="I126" s="64"/>
      <c r="J126" s="79"/>
      <c r="K126" s="79"/>
      <c r="L126" s="61"/>
      <c r="M126" s="79"/>
      <c r="N126" s="79"/>
      <c r="O126" s="79"/>
      <c r="P126" s="80"/>
      <c r="AS126" t="s">
        <v>797</v>
      </c>
    </row>
    <row r="127" spans="1:45" x14ac:dyDescent="0.25">
      <c r="A127" s="61" t="str">
        <f t="shared" si="1"/>
        <v/>
      </c>
      <c r="B127" s="62"/>
      <c r="C127" s="61"/>
      <c r="D127" s="61"/>
      <c r="E127" s="61"/>
      <c r="F127" s="61"/>
      <c r="G127" s="61"/>
      <c r="H127" s="63"/>
      <c r="I127" s="64"/>
      <c r="J127" s="79"/>
      <c r="K127" s="79"/>
      <c r="L127" s="61"/>
      <c r="M127" s="79"/>
      <c r="N127" s="79"/>
      <c r="O127" s="79"/>
      <c r="P127" s="80"/>
      <c r="AS127" t="s">
        <v>798</v>
      </c>
    </row>
    <row r="128" spans="1:45" x14ac:dyDescent="0.25">
      <c r="A128" s="61" t="str">
        <f t="shared" si="1"/>
        <v/>
      </c>
      <c r="B128" s="62"/>
      <c r="C128" s="61"/>
      <c r="D128" s="61"/>
      <c r="E128" s="61"/>
      <c r="F128" s="61"/>
      <c r="G128" s="61"/>
      <c r="H128" s="63"/>
      <c r="I128" s="64"/>
      <c r="J128" s="79"/>
      <c r="K128" s="79"/>
      <c r="L128" s="61"/>
      <c r="M128" s="79"/>
      <c r="N128" s="79"/>
      <c r="O128" s="79"/>
      <c r="P128" s="80"/>
      <c r="AS128" t="s">
        <v>799</v>
      </c>
    </row>
    <row r="129" spans="1:45" x14ac:dyDescent="0.25">
      <c r="A129" s="61" t="str">
        <f t="shared" si="1"/>
        <v/>
      </c>
      <c r="B129" s="62"/>
      <c r="C129" s="61"/>
      <c r="D129" s="61"/>
      <c r="E129" s="61"/>
      <c r="F129" s="61"/>
      <c r="G129" s="61"/>
      <c r="H129" s="63"/>
      <c r="I129" s="64"/>
      <c r="J129" s="79"/>
      <c r="K129" s="79"/>
      <c r="L129" s="61"/>
      <c r="M129" s="79"/>
      <c r="N129" s="79"/>
      <c r="O129" s="79"/>
      <c r="P129" s="80"/>
      <c r="AS129" t="s">
        <v>800</v>
      </c>
    </row>
    <row r="130" spans="1:45" x14ac:dyDescent="0.25">
      <c r="A130" s="61" t="str">
        <f t="shared" si="1"/>
        <v/>
      </c>
      <c r="B130" s="62"/>
      <c r="C130" s="61"/>
      <c r="D130" s="61"/>
      <c r="E130" s="61"/>
      <c r="F130" s="61"/>
      <c r="G130" s="61"/>
      <c r="H130" s="63"/>
      <c r="I130" s="64"/>
      <c r="J130" s="79"/>
      <c r="K130" s="79"/>
      <c r="L130" s="61"/>
      <c r="M130" s="79"/>
      <c r="N130" s="79"/>
      <c r="O130" s="79"/>
      <c r="P130" s="80"/>
      <c r="AS130" t="s">
        <v>801</v>
      </c>
    </row>
    <row r="131" spans="1:45" x14ac:dyDescent="0.25">
      <c r="A131" s="61" t="str">
        <f t="shared" ref="A131:A194" si="2">IF(B131="","",A130+1)</f>
        <v/>
      </c>
      <c r="B131" s="62"/>
      <c r="C131" s="61"/>
      <c r="D131" s="61"/>
      <c r="E131" s="61"/>
      <c r="F131" s="61"/>
      <c r="G131" s="61"/>
      <c r="H131" s="63"/>
      <c r="I131" s="64"/>
      <c r="J131" s="79"/>
      <c r="K131" s="79"/>
      <c r="L131" s="61"/>
      <c r="M131" s="79"/>
      <c r="N131" s="79"/>
      <c r="O131" s="79"/>
      <c r="P131" s="80"/>
      <c r="AS131" t="s">
        <v>802</v>
      </c>
    </row>
    <row r="132" spans="1:45" x14ac:dyDescent="0.25">
      <c r="A132" s="61" t="str">
        <f t="shared" si="2"/>
        <v/>
      </c>
      <c r="B132" s="62"/>
      <c r="C132" s="61"/>
      <c r="D132" s="61"/>
      <c r="E132" s="61"/>
      <c r="F132" s="61"/>
      <c r="G132" s="61"/>
      <c r="H132" s="63"/>
      <c r="I132" s="64"/>
      <c r="J132" s="79"/>
      <c r="K132" s="79"/>
      <c r="L132" s="61"/>
      <c r="M132" s="79"/>
      <c r="N132" s="79"/>
      <c r="O132" s="79"/>
      <c r="P132" s="80"/>
      <c r="AS132" t="s">
        <v>803</v>
      </c>
    </row>
    <row r="133" spans="1:45" x14ac:dyDescent="0.25">
      <c r="A133" s="61" t="str">
        <f t="shared" si="2"/>
        <v/>
      </c>
      <c r="B133" s="62"/>
      <c r="C133" s="61"/>
      <c r="D133" s="61"/>
      <c r="E133" s="61"/>
      <c r="F133" s="61"/>
      <c r="G133" s="61"/>
      <c r="H133" s="63"/>
      <c r="I133" s="64"/>
      <c r="J133" s="79"/>
      <c r="K133" s="79"/>
      <c r="L133" s="61"/>
      <c r="M133" s="79"/>
      <c r="N133" s="79"/>
      <c r="O133" s="79"/>
      <c r="P133" s="80"/>
      <c r="AS133" t="s">
        <v>804</v>
      </c>
    </row>
    <row r="134" spans="1:45" x14ac:dyDescent="0.25">
      <c r="A134" s="61" t="str">
        <f t="shared" si="2"/>
        <v/>
      </c>
      <c r="B134" s="62"/>
      <c r="C134" s="61"/>
      <c r="D134" s="61"/>
      <c r="E134" s="61"/>
      <c r="F134" s="61"/>
      <c r="G134" s="61"/>
      <c r="H134" s="63"/>
      <c r="I134" s="64"/>
      <c r="J134" s="79"/>
      <c r="K134" s="79"/>
      <c r="L134" s="61"/>
      <c r="M134" s="79"/>
      <c r="N134" s="79"/>
      <c r="O134" s="79"/>
      <c r="P134" s="80"/>
      <c r="AS134" t="s">
        <v>805</v>
      </c>
    </row>
    <row r="135" spans="1:45" x14ac:dyDescent="0.25">
      <c r="A135" s="61" t="str">
        <f t="shared" si="2"/>
        <v/>
      </c>
      <c r="B135" s="62"/>
      <c r="C135" s="61"/>
      <c r="D135" s="61"/>
      <c r="E135" s="61"/>
      <c r="F135" s="61"/>
      <c r="G135" s="61"/>
      <c r="H135" s="63"/>
      <c r="I135" s="64"/>
      <c r="J135" s="79"/>
      <c r="K135" s="79"/>
      <c r="L135" s="61"/>
      <c r="M135" s="79"/>
      <c r="N135" s="79"/>
      <c r="O135" s="79"/>
      <c r="P135" s="80"/>
      <c r="AS135" t="s">
        <v>806</v>
      </c>
    </row>
    <row r="136" spans="1:45" x14ac:dyDescent="0.25">
      <c r="A136" s="61" t="str">
        <f t="shared" si="2"/>
        <v/>
      </c>
      <c r="B136" s="62"/>
      <c r="C136" s="61"/>
      <c r="D136" s="61"/>
      <c r="E136" s="61"/>
      <c r="F136" s="61"/>
      <c r="G136" s="61"/>
      <c r="H136" s="63"/>
      <c r="I136" s="64"/>
      <c r="J136" s="79"/>
      <c r="K136" s="79"/>
      <c r="L136" s="61"/>
      <c r="M136" s="79"/>
      <c r="N136" s="79"/>
      <c r="O136" s="79"/>
      <c r="P136" s="80"/>
      <c r="AS136" t="s">
        <v>807</v>
      </c>
    </row>
    <row r="137" spans="1:45" x14ac:dyDescent="0.25">
      <c r="A137" s="61" t="str">
        <f t="shared" si="2"/>
        <v/>
      </c>
      <c r="B137" s="62"/>
      <c r="C137" s="61"/>
      <c r="D137" s="61"/>
      <c r="E137" s="61"/>
      <c r="F137" s="61"/>
      <c r="G137" s="61"/>
      <c r="H137" s="63"/>
      <c r="I137" s="64"/>
      <c r="J137" s="79"/>
      <c r="K137" s="79"/>
      <c r="L137" s="61"/>
      <c r="M137" s="79"/>
      <c r="N137" s="79"/>
      <c r="O137" s="79"/>
      <c r="P137" s="80"/>
      <c r="AS137" t="s">
        <v>808</v>
      </c>
    </row>
    <row r="138" spans="1:45" x14ac:dyDescent="0.25">
      <c r="A138" s="61" t="str">
        <f t="shared" si="2"/>
        <v/>
      </c>
      <c r="B138" s="62"/>
      <c r="C138" s="61"/>
      <c r="D138" s="61"/>
      <c r="E138" s="61"/>
      <c r="F138" s="61"/>
      <c r="G138" s="61"/>
      <c r="H138" s="63"/>
      <c r="I138" s="64"/>
      <c r="J138" s="79"/>
      <c r="K138" s="79"/>
      <c r="L138" s="61"/>
      <c r="M138" s="79"/>
      <c r="N138" s="79"/>
      <c r="O138" s="79"/>
      <c r="P138" s="80"/>
      <c r="AS138" t="s">
        <v>809</v>
      </c>
    </row>
    <row r="139" spans="1:45" x14ac:dyDescent="0.25">
      <c r="A139" s="61" t="str">
        <f t="shared" si="2"/>
        <v/>
      </c>
      <c r="B139" s="62"/>
      <c r="C139" s="61"/>
      <c r="D139" s="61"/>
      <c r="E139" s="61"/>
      <c r="F139" s="61"/>
      <c r="G139" s="61"/>
      <c r="H139" s="63"/>
      <c r="I139" s="64"/>
      <c r="J139" s="79"/>
      <c r="K139" s="79"/>
      <c r="L139" s="61"/>
      <c r="M139" s="79"/>
      <c r="N139" s="79"/>
      <c r="O139" s="79"/>
      <c r="P139" s="80"/>
      <c r="AS139" t="s">
        <v>810</v>
      </c>
    </row>
    <row r="140" spans="1:45" x14ac:dyDescent="0.25">
      <c r="A140" s="61" t="str">
        <f t="shared" si="2"/>
        <v/>
      </c>
      <c r="B140" s="62"/>
      <c r="C140" s="61"/>
      <c r="D140" s="61"/>
      <c r="E140" s="61"/>
      <c r="F140" s="61"/>
      <c r="G140" s="61"/>
      <c r="H140" s="63"/>
      <c r="I140" s="64"/>
      <c r="J140" s="79"/>
      <c r="K140" s="79"/>
      <c r="L140" s="61"/>
      <c r="M140" s="79"/>
      <c r="N140" s="79"/>
      <c r="O140" s="79"/>
      <c r="P140" s="80"/>
      <c r="AS140" t="s">
        <v>811</v>
      </c>
    </row>
    <row r="141" spans="1:45" x14ac:dyDescent="0.25">
      <c r="A141" s="61" t="str">
        <f t="shared" si="2"/>
        <v/>
      </c>
      <c r="B141" s="62"/>
      <c r="C141" s="61"/>
      <c r="D141" s="61"/>
      <c r="E141" s="61"/>
      <c r="F141" s="61"/>
      <c r="G141" s="61"/>
      <c r="H141" s="63"/>
      <c r="I141" s="64"/>
      <c r="J141" s="79"/>
      <c r="K141" s="79"/>
      <c r="L141" s="61"/>
      <c r="M141" s="79"/>
      <c r="N141" s="79"/>
      <c r="O141" s="79"/>
      <c r="P141" s="80"/>
      <c r="AS141" t="s">
        <v>443</v>
      </c>
    </row>
    <row r="142" spans="1:45" x14ac:dyDescent="0.25">
      <c r="A142" s="61" t="str">
        <f t="shared" si="2"/>
        <v/>
      </c>
      <c r="B142" s="62"/>
      <c r="C142" s="61"/>
      <c r="D142" s="61"/>
      <c r="E142" s="61"/>
      <c r="F142" s="61"/>
      <c r="G142" s="61"/>
      <c r="H142" s="63"/>
      <c r="I142" s="64"/>
      <c r="J142" s="79"/>
      <c r="K142" s="79"/>
      <c r="L142" s="61"/>
      <c r="M142" s="79"/>
      <c r="N142" s="79"/>
      <c r="O142" s="79"/>
      <c r="P142" s="80"/>
      <c r="AS142" t="s">
        <v>812</v>
      </c>
    </row>
    <row r="143" spans="1:45" x14ac:dyDescent="0.25">
      <c r="A143" s="61" t="str">
        <f t="shared" si="2"/>
        <v/>
      </c>
      <c r="B143" s="62"/>
      <c r="C143" s="61"/>
      <c r="D143" s="61"/>
      <c r="E143" s="61"/>
      <c r="F143" s="61"/>
      <c r="G143" s="61"/>
      <c r="H143" s="63"/>
      <c r="I143" s="64"/>
      <c r="J143" s="79"/>
      <c r="K143" s="79"/>
      <c r="L143" s="61"/>
      <c r="M143" s="79"/>
      <c r="N143" s="79"/>
      <c r="O143" s="79"/>
      <c r="P143" s="80"/>
      <c r="AS143" t="s">
        <v>813</v>
      </c>
    </row>
    <row r="144" spans="1:45" x14ac:dyDescent="0.25">
      <c r="A144" s="61" t="str">
        <f t="shared" si="2"/>
        <v/>
      </c>
      <c r="B144" s="62"/>
      <c r="C144" s="61"/>
      <c r="D144" s="61"/>
      <c r="E144" s="61"/>
      <c r="F144" s="61"/>
      <c r="G144" s="61"/>
      <c r="H144" s="63"/>
      <c r="I144" s="64"/>
      <c r="J144" s="79"/>
      <c r="K144" s="79"/>
      <c r="L144" s="61"/>
      <c r="M144" s="79"/>
      <c r="N144" s="79"/>
      <c r="O144" s="79"/>
      <c r="P144" s="80"/>
      <c r="AS144" t="s">
        <v>814</v>
      </c>
    </row>
    <row r="145" spans="1:45" x14ac:dyDescent="0.25">
      <c r="A145" s="61" t="str">
        <f t="shared" si="2"/>
        <v/>
      </c>
      <c r="B145" s="62"/>
      <c r="C145" s="61"/>
      <c r="D145" s="61"/>
      <c r="E145" s="61"/>
      <c r="F145" s="61"/>
      <c r="G145" s="61"/>
      <c r="H145" s="63"/>
      <c r="I145" s="64"/>
      <c r="J145" s="79"/>
      <c r="K145" s="79"/>
      <c r="L145" s="61"/>
      <c r="M145" s="79"/>
      <c r="N145" s="79"/>
      <c r="O145" s="79"/>
      <c r="P145" s="80"/>
      <c r="AS145" t="s">
        <v>815</v>
      </c>
    </row>
    <row r="146" spans="1:45" x14ac:dyDescent="0.25">
      <c r="A146" s="61" t="str">
        <f t="shared" si="2"/>
        <v/>
      </c>
      <c r="B146" s="62"/>
      <c r="C146" s="61"/>
      <c r="D146" s="61"/>
      <c r="E146" s="61"/>
      <c r="F146" s="61"/>
      <c r="G146" s="61"/>
      <c r="H146" s="63"/>
      <c r="I146" s="64"/>
      <c r="J146" s="79"/>
      <c r="K146" s="79"/>
      <c r="L146" s="61"/>
      <c r="M146" s="79"/>
      <c r="N146" s="79"/>
      <c r="O146" s="79"/>
      <c r="P146" s="80"/>
      <c r="AS146" t="s">
        <v>816</v>
      </c>
    </row>
    <row r="147" spans="1:45" x14ac:dyDescent="0.25">
      <c r="A147" s="61" t="str">
        <f t="shared" si="2"/>
        <v/>
      </c>
      <c r="B147" s="62"/>
      <c r="C147" s="61"/>
      <c r="D147" s="61"/>
      <c r="E147" s="61"/>
      <c r="F147" s="61"/>
      <c r="G147" s="61"/>
      <c r="H147" s="63"/>
      <c r="I147" s="64"/>
      <c r="J147" s="79"/>
      <c r="K147" s="79"/>
      <c r="L147" s="61"/>
      <c r="M147" s="79"/>
      <c r="N147" s="79"/>
      <c r="O147" s="79"/>
      <c r="P147" s="80"/>
      <c r="AS147" t="s">
        <v>817</v>
      </c>
    </row>
    <row r="148" spans="1:45" x14ac:dyDescent="0.25">
      <c r="A148" s="61" t="str">
        <f t="shared" si="2"/>
        <v/>
      </c>
      <c r="B148" s="62"/>
      <c r="C148" s="61"/>
      <c r="D148" s="61"/>
      <c r="E148" s="61"/>
      <c r="F148" s="61"/>
      <c r="G148" s="61"/>
      <c r="H148" s="63"/>
      <c r="I148" s="64"/>
      <c r="J148" s="79"/>
      <c r="K148" s="79"/>
      <c r="L148" s="61"/>
      <c r="M148" s="79"/>
      <c r="N148" s="79"/>
      <c r="O148" s="79"/>
      <c r="P148" s="80"/>
      <c r="AS148" t="s">
        <v>818</v>
      </c>
    </row>
    <row r="149" spans="1:45" x14ac:dyDescent="0.25">
      <c r="A149" s="61" t="str">
        <f t="shared" si="2"/>
        <v/>
      </c>
      <c r="B149" s="62"/>
      <c r="C149" s="61"/>
      <c r="D149" s="61"/>
      <c r="E149" s="61"/>
      <c r="F149" s="61"/>
      <c r="G149" s="61"/>
      <c r="H149" s="63"/>
      <c r="I149" s="64"/>
      <c r="J149" s="79"/>
      <c r="K149" s="79"/>
      <c r="L149" s="61"/>
      <c r="M149" s="79"/>
      <c r="N149" s="79"/>
      <c r="O149" s="79"/>
      <c r="P149" s="80"/>
      <c r="AS149" t="s">
        <v>819</v>
      </c>
    </row>
    <row r="150" spans="1:45" x14ac:dyDescent="0.25">
      <c r="A150" s="61" t="str">
        <f t="shared" si="2"/>
        <v/>
      </c>
      <c r="B150" s="62"/>
      <c r="C150" s="61"/>
      <c r="D150" s="61"/>
      <c r="E150" s="61"/>
      <c r="F150" s="61"/>
      <c r="G150" s="61"/>
      <c r="H150" s="63"/>
      <c r="I150" s="64"/>
      <c r="J150" s="79"/>
      <c r="K150" s="79"/>
      <c r="L150" s="61"/>
      <c r="M150" s="79"/>
      <c r="N150" s="79"/>
      <c r="O150" s="79"/>
      <c r="P150" s="80"/>
      <c r="AS150" t="s">
        <v>820</v>
      </c>
    </row>
    <row r="151" spans="1:45" x14ac:dyDescent="0.25">
      <c r="A151" s="61" t="str">
        <f t="shared" si="2"/>
        <v/>
      </c>
      <c r="B151" s="62"/>
      <c r="C151" s="61"/>
      <c r="D151" s="61"/>
      <c r="E151" s="61"/>
      <c r="F151" s="61"/>
      <c r="G151" s="61"/>
      <c r="H151" s="63"/>
      <c r="I151" s="64"/>
      <c r="J151" s="79"/>
      <c r="K151" s="79"/>
      <c r="L151" s="61"/>
      <c r="M151" s="79"/>
      <c r="N151" s="79"/>
      <c r="O151" s="79"/>
      <c r="P151" s="80"/>
      <c r="AS151" t="s">
        <v>821</v>
      </c>
    </row>
    <row r="152" spans="1:45" x14ac:dyDescent="0.25">
      <c r="A152" s="61" t="str">
        <f t="shared" si="2"/>
        <v/>
      </c>
      <c r="B152" s="62"/>
      <c r="C152" s="61"/>
      <c r="D152" s="61"/>
      <c r="E152" s="61"/>
      <c r="F152" s="61"/>
      <c r="G152" s="61"/>
      <c r="H152" s="63"/>
      <c r="I152" s="64"/>
      <c r="J152" s="79"/>
      <c r="K152" s="79"/>
      <c r="L152" s="61"/>
      <c r="M152" s="79"/>
      <c r="N152" s="79"/>
      <c r="O152" s="79"/>
      <c r="P152" s="80"/>
      <c r="AS152" t="s">
        <v>822</v>
      </c>
    </row>
    <row r="153" spans="1:45" x14ac:dyDescent="0.25">
      <c r="A153" s="61" t="str">
        <f t="shared" si="2"/>
        <v/>
      </c>
      <c r="B153" s="62"/>
      <c r="C153" s="61"/>
      <c r="D153" s="61"/>
      <c r="E153" s="61"/>
      <c r="F153" s="61"/>
      <c r="G153" s="61"/>
      <c r="H153" s="63"/>
      <c r="I153" s="64"/>
      <c r="J153" s="79"/>
      <c r="K153" s="79"/>
      <c r="L153" s="61"/>
      <c r="M153" s="79"/>
      <c r="N153" s="79"/>
      <c r="O153" s="79"/>
      <c r="P153" s="80"/>
      <c r="AS153" t="s">
        <v>823</v>
      </c>
    </row>
    <row r="154" spans="1:45" x14ac:dyDescent="0.25">
      <c r="A154" s="61" t="str">
        <f t="shared" si="2"/>
        <v/>
      </c>
      <c r="B154" s="62"/>
      <c r="C154" s="61"/>
      <c r="D154" s="61"/>
      <c r="E154" s="61"/>
      <c r="F154" s="61"/>
      <c r="G154" s="61"/>
      <c r="H154" s="63"/>
      <c r="I154" s="64"/>
      <c r="J154" s="79"/>
      <c r="K154" s="79"/>
      <c r="L154" s="61"/>
      <c r="M154" s="79"/>
      <c r="N154" s="79"/>
      <c r="O154" s="79"/>
      <c r="P154" s="80"/>
      <c r="AS154" t="s">
        <v>824</v>
      </c>
    </row>
    <row r="155" spans="1:45" x14ac:dyDescent="0.25">
      <c r="A155" s="61" t="str">
        <f t="shared" si="2"/>
        <v/>
      </c>
      <c r="B155" s="62"/>
      <c r="C155" s="61"/>
      <c r="D155" s="61"/>
      <c r="E155" s="61"/>
      <c r="F155" s="61"/>
      <c r="G155" s="61"/>
      <c r="H155" s="63"/>
      <c r="I155" s="64"/>
      <c r="J155" s="79"/>
      <c r="K155" s="79"/>
      <c r="L155" s="61"/>
      <c r="M155" s="79"/>
      <c r="N155" s="79"/>
      <c r="O155" s="79"/>
      <c r="P155" s="80"/>
      <c r="AS155" t="s">
        <v>825</v>
      </c>
    </row>
    <row r="156" spans="1:45" x14ac:dyDescent="0.25">
      <c r="A156" s="61" t="str">
        <f t="shared" si="2"/>
        <v/>
      </c>
      <c r="B156" s="62"/>
      <c r="C156" s="61"/>
      <c r="D156" s="61"/>
      <c r="E156" s="61"/>
      <c r="F156" s="61"/>
      <c r="G156" s="61"/>
      <c r="H156" s="63"/>
      <c r="I156" s="64"/>
      <c r="J156" s="79"/>
      <c r="K156" s="79"/>
      <c r="L156" s="61"/>
      <c r="M156" s="79"/>
      <c r="N156" s="79"/>
      <c r="O156" s="79"/>
      <c r="P156" s="80"/>
      <c r="AS156" t="s">
        <v>826</v>
      </c>
    </row>
    <row r="157" spans="1:45" x14ac:dyDescent="0.25">
      <c r="A157" s="61" t="str">
        <f t="shared" si="2"/>
        <v/>
      </c>
      <c r="B157" s="62"/>
      <c r="C157" s="61"/>
      <c r="D157" s="61"/>
      <c r="E157" s="61"/>
      <c r="F157" s="61"/>
      <c r="G157" s="61"/>
      <c r="H157" s="63"/>
      <c r="I157" s="64"/>
      <c r="J157" s="79"/>
      <c r="K157" s="79"/>
      <c r="L157" s="61"/>
      <c r="M157" s="79"/>
      <c r="N157" s="79"/>
      <c r="O157" s="79"/>
      <c r="P157" s="80"/>
      <c r="AS157" t="s">
        <v>827</v>
      </c>
    </row>
    <row r="158" spans="1:45" x14ac:dyDescent="0.25">
      <c r="A158" s="61" t="str">
        <f t="shared" si="2"/>
        <v/>
      </c>
      <c r="B158" s="62"/>
      <c r="C158" s="61"/>
      <c r="D158" s="61"/>
      <c r="E158" s="61"/>
      <c r="F158" s="61"/>
      <c r="G158" s="61"/>
      <c r="H158" s="63"/>
      <c r="I158" s="64"/>
      <c r="J158" s="79"/>
      <c r="K158" s="79"/>
      <c r="L158" s="61"/>
      <c r="M158" s="79"/>
      <c r="N158" s="79"/>
      <c r="O158" s="79"/>
      <c r="P158" s="80"/>
    </row>
    <row r="159" spans="1:45" x14ac:dyDescent="0.25">
      <c r="A159" s="61" t="str">
        <f t="shared" si="2"/>
        <v/>
      </c>
      <c r="B159" s="62"/>
      <c r="C159" s="61"/>
      <c r="D159" s="61"/>
      <c r="E159" s="61"/>
      <c r="F159" s="61"/>
      <c r="G159" s="61"/>
      <c r="H159" s="63"/>
      <c r="I159" s="64"/>
      <c r="J159" s="79"/>
      <c r="K159" s="79"/>
      <c r="L159" s="61"/>
      <c r="M159" s="79"/>
      <c r="N159" s="79"/>
      <c r="O159" s="79"/>
      <c r="P159" s="80"/>
    </row>
    <row r="160" spans="1:45" x14ac:dyDescent="0.25">
      <c r="A160" s="61" t="str">
        <f t="shared" si="2"/>
        <v/>
      </c>
      <c r="B160" s="62"/>
      <c r="C160" s="61"/>
      <c r="D160" s="61"/>
      <c r="E160" s="61"/>
      <c r="F160" s="61"/>
      <c r="G160" s="61"/>
      <c r="H160" s="63"/>
      <c r="I160" s="64"/>
      <c r="J160" s="79"/>
      <c r="K160" s="79"/>
      <c r="L160" s="61"/>
      <c r="M160" s="79"/>
      <c r="N160" s="79"/>
      <c r="O160" s="79"/>
      <c r="P160" s="80"/>
    </row>
    <row r="161" spans="1:16" x14ac:dyDescent="0.25">
      <c r="A161" s="61" t="str">
        <f t="shared" si="2"/>
        <v/>
      </c>
      <c r="B161" s="62"/>
      <c r="C161" s="61"/>
      <c r="D161" s="61"/>
      <c r="E161" s="61"/>
      <c r="F161" s="61"/>
      <c r="G161" s="61"/>
      <c r="H161" s="63"/>
      <c r="I161" s="64"/>
      <c r="J161" s="79"/>
      <c r="K161" s="79"/>
      <c r="L161" s="61"/>
      <c r="M161" s="79"/>
      <c r="N161" s="79"/>
      <c r="O161" s="79"/>
      <c r="P161" s="80"/>
    </row>
    <row r="162" spans="1:16" x14ac:dyDescent="0.25">
      <c r="A162" s="61" t="str">
        <f t="shared" si="2"/>
        <v/>
      </c>
      <c r="B162" s="62"/>
      <c r="C162" s="61"/>
      <c r="D162" s="61"/>
      <c r="E162" s="61"/>
      <c r="F162" s="61"/>
      <c r="G162" s="61"/>
      <c r="H162" s="63"/>
      <c r="I162" s="64"/>
      <c r="J162" s="79"/>
      <c r="K162" s="79"/>
      <c r="L162" s="61"/>
      <c r="M162" s="79"/>
      <c r="N162" s="79"/>
      <c r="O162" s="79"/>
      <c r="P162" s="80"/>
    </row>
    <row r="163" spans="1:16" x14ac:dyDescent="0.25">
      <c r="A163" s="61" t="str">
        <f t="shared" si="2"/>
        <v/>
      </c>
      <c r="B163" s="62"/>
      <c r="C163" s="61"/>
      <c r="D163" s="61"/>
      <c r="E163" s="61"/>
      <c r="F163" s="61"/>
      <c r="G163" s="61"/>
      <c r="H163" s="63"/>
      <c r="I163" s="64"/>
      <c r="J163" s="79"/>
      <c r="K163" s="79"/>
      <c r="L163" s="61"/>
      <c r="M163" s="79"/>
      <c r="N163" s="79"/>
      <c r="O163" s="79"/>
      <c r="P163" s="80"/>
    </row>
    <row r="164" spans="1:16" x14ac:dyDescent="0.25">
      <c r="A164" s="61" t="str">
        <f t="shared" si="2"/>
        <v/>
      </c>
      <c r="B164" s="62"/>
      <c r="C164" s="61"/>
      <c r="D164" s="61"/>
      <c r="E164" s="61"/>
      <c r="F164" s="61"/>
      <c r="G164" s="61"/>
      <c r="H164" s="63"/>
      <c r="I164" s="64"/>
      <c r="J164" s="79"/>
      <c r="K164" s="79"/>
      <c r="L164" s="61"/>
      <c r="M164" s="79"/>
      <c r="N164" s="79"/>
      <c r="O164" s="79"/>
      <c r="P164" s="80"/>
    </row>
    <row r="165" spans="1:16" x14ac:dyDescent="0.25">
      <c r="A165" s="61" t="str">
        <f t="shared" si="2"/>
        <v/>
      </c>
      <c r="B165" s="62"/>
      <c r="C165" s="61"/>
      <c r="D165" s="61"/>
      <c r="E165" s="61"/>
      <c r="F165" s="61"/>
      <c r="G165" s="61"/>
      <c r="H165" s="63"/>
      <c r="I165" s="64"/>
      <c r="J165" s="79"/>
      <c r="K165" s="79"/>
      <c r="L165" s="61"/>
      <c r="M165" s="79"/>
      <c r="N165" s="79"/>
      <c r="O165" s="79"/>
      <c r="P165" s="80"/>
    </row>
    <row r="166" spans="1:16" x14ac:dyDescent="0.25">
      <c r="A166" s="61" t="str">
        <f t="shared" si="2"/>
        <v/>
      </c>
      <c r="B166" s="62"/>
      <c r="C166" s="61"/>
      <c r="D166" s="61"/>
      <c r="E166" s="61"/>
      <c r="F166" s="61"/>
      <c r="G166" s="61"/>
      <c r="H166" s="63"/>
      <c r="I166" s="64"/>
      <c r="J166" s="79"/>
      <c r="K166" s="79"/>
      <c r="L166" s="61"/>
      <c r="M166" s="79"/>
      <c r="N166" s="79"/>
      <c r="O166" s="79"/>
      <c r="P166" s="80"/>
    </row>
    <row r="167" spans="1:16" x14ac:dyDescent="0.25">
      <c r="A167" s="61" t="str">
        <f t="shared" si="2"/>
        <v/>
      </c>
      <c r="B167" s="62"/>
      <c r="C167" s="61"/>
      <c r="D167" s="61"/>
      <c r="E167" s="61"/>
      <c r="F167" s="61"/>
      <c r="G167" s="61"/>
      <c r="H167" s="63"/>
      <c r="I167" s="64"/>
      <c r="J167" s="79"/>
      <c r="K167" s="79"/>
      <c r="L167" s="61"/>
      <c r="M167" s="79"/>
      <c r="N167" s="79"/>
      <c r="O167" s="79"/>
      <c r="P167" s="80"/>
    </row>
    <row r="168" spans="1:16" x14ac:dyDescent="0.25">
      <c r="A168" s="61" t="str">
        <f t="shared" si="2"/>
        <v/>
      </c>
      <c r="B168" s="62"/>
      <c r="C168" s="61"/>
      <c r="D168" s="61"/>
      <c r="E168" s="61"/>
      <c r="F168" s="61"/>
      <c r="G168" s="61"/>
      <c r="H168" s="63"/>
      <c r="I168" s="64"/>
      <c r="J168" s="79"/>
      <c r="K168" s="79"/>
      <c r="L168" s="61"/>
      <c r="M168" s="79"/>
      <c r="N168" s="79"/>
      <c r="O168" s="79"/>
      <c r="P168" s="80"/>
    </row>
    <row r="169" spans="1:16" x14ac:dyDescent="0.25">
      <c r="A169" s="61" t="str">
        <f t="shared" si="2"/>
        <v/>
      </c>
      <c r="B169" s="62"/>
      <c r="C169" s="61"/>
      <c r="D169" s="61"/>
      <c r="E169" s="61"/>
      <c r="F169" s="61"/>
      <c r="G169" s="61"/>
      <c r="H169" s="63"/>
      <c r="I169" s="64"/>
      <c r="J169" s="79"/>
      <c r="K169" s="79"/>
      <c r="L169" s="61"/>
      <c r="M169" s="79"/>
      <c r="N169" s="79"/>
      <c r="O169" s="79"/>
      <c r="P169" s="80"/>
    </row>
    <row r="170" spans="1:16" x14ac:dyDescent="0.25">
      <c r="A170" s="61" t="str">
        <f t="shared" si="2"/>
        <v/>
      </c>
      <c r="B170" s="62"/>
      <c r="C170" s="61"/>
      <c r="D170" s="61"/>
      <c r="E170" s="61"/>
      <c r="F170" s="61"/>
      <c r="G170" s="61"/>
      <c r="H170" s="63"/>
      <c r="I170" s="64"/>
      <c r="J170" s="79"/>
      <c r="K170" s="79"/>
      <c r="L170" s="61"/>
      <c r="M170" s="79"/>
      <c r="N170" s="79"/>
      <c r="O170" s="79"/>
      <c r="P170" s="80"/>
    </row>
    <row r="171" spans="1:16" x14ac:dyDescent="0.25">
      <c r="A171" s="61" t="str">
        <f t="shared" si="2"/>
        <v/>
      </c>
      <c r="B171" s="62"/>
      <c r="C171" s="61"/>
      <c r="D171" s="61"/>
      <c r="E171" s="61"/>
      <c r="F171" s="61"/>
      <c r="G171" s="61"/>
      <c r="H171" s="63"/>
      <c r="I171" s="64"/>
      <c r="J171" s="79"/>
      <c r="K171" s="79"/>
      <c r="L171" s="61"/>
      <c r="M171" s="79"/>
      <c r="N171" s="79"/>
      <c r="O171" s="79"/>
      <c r="P171" s="80"/>
    </row>
    <row r="172" spans="1:16" x14ac:dyDescent="0.25">
      <c r="A172" s="61" t="str">
        <f t="shared" si="2"/>
        <v/>
      </c>
      <c r="B172" s="62"/>
      <c r="C172" s="61"/>
      <c r="D172" s="61"/>
      <c r="E172" s="61"/>
      <c r="F172" s="61"/>
      <c r="G172" s="61"/>
      <c r="H172" s="63"/>
      <c r="I172" s="64"/>
      <c r="J172" s="79"/>
      <c r="K172" s="79"/>
      <c r="L172" s="61"/>
      <c r="M172" s="79"/>
      <c r="N172" s="79"/>
      <c r="O172" s="79"/>
      <c r="P172" s="80"/>
    </row>
    <row r="173" spans="1:16" x14ac:dyDescent="0.25">
      <c r="A173" s="61" t="str">
        <f t="shared" si="2"/>
        <v/>
      </c>
      <c r="B173" s="62"/>
      <c r="C173" s="61"/>
      <c r="D173" s="61"/>
      <c r="E173" s="61"/>
      <c r="F173" s="61"/>
      <c r="G173" s="61"/>
      <c r="H173" s="63"/>
      <c r="I173" s="64"/>
      <c r="J173" s="79"/>
      <c r="K173" s="79"/>
      <c r="L173" s="61"/>
      <c r="M173" s="79"/>
      <c r="N173" s="79"/>
      <c r="O173" s="79"/>
      <c r="P173" s="80"/>
    </row>
    <row r="174" spans="1:16" x14ac:dyDescent="0.25">
      <c r="A174" s="61" t="str">
        <f t="shared" si="2"/>
        <v/>
      </c>
      <c r="B174" s="62"/>
      <c r="C174" s="61"/>
      <c r="D174" s="61"/>
      <c r="E174" s="61"/>
      <c r="F174" s="61"/>
      <c r="G174" s="61"/>
      <c r="H174" s="63"/>
      <c r="I174" s="64"/>
      <c r="J174" s="79"/>
      <c r="K174" s="79"/>
      <c r="L174" s="61"/>
      <c r="M174" s="79"/>
      <c r="N174" s="79"/>
      <c r="O174" s="79"/>
      <c r="P174" s="80"/>
    </row>
    <row r="175" spans="1:16" x14ac:dyDescent="0.25">
      <c r="A175" s="61" t="str">
        <f t="shared" si="2"/>
        <v/>
      </c>
      <c r="B175" s="62"/>
      <c r="C175" s="61"/>
      <c r="D175" s="61"/>
      <c r="E175" s="61"/>
      <c r="F175" s="61"/>
      <c r="G175" s="61"/>
      <c r="H175" s="63"/>
      <c r="I175" s="64"/>
      <c r="J175" s="79"/>
      <c r="K175" s="79"/>
      <c r="L175" s="61"/>
      <c r="M175" s="79"/>
      <c r="N175" s="79"/>
      <c r="O175" s="79"/>
      <c r="P175" s="80"/>
    </row>
    <row r="176" spans="1:16" x14ac:dyDescent="0.25">
      <c r="A176" s="61" t="str">
        <f t="shared" si="2"/>
        <v/>
      </c>
      <c r="B176" s="62"/>
      <c r="C176" s="61"/>
      <c r="D176" s="61"/>
      <c r="E176" s="61"/>
      <c r="F176" s="61"/>
      <c r="G176" s="61"/>
      <c r="H176" s="63"/>
      <c r="I176" s="64"/>
      <c r="J176" s="79"/>
      <c r="K176" s="79"/>
      <c r="L176" s="61"/>
      <c r="M176" s="79"/>
      <c r="N176" s="79"/>
      <c r="O176" s="79"/>
      <c r="P176" s="80"/>
    </row>
    <row r="177" spans="1:16" x14ac:dyDescent="0.25">
      <c r="A177" s="61" t="str">
        <f t="shared" si="2"/>
        <v/>
      </c>
      <c r="B177" s="62"/>
      <c r="C177" s="61"/>
      <c r="D177" s="61"/>
      <c r="E177" s="61"/>
      <c r="F177" s="61"/>
      <c r="G177" s="61"/>
      <c r="H177" s="63"/>
      <c r="I177" s="64"/>
      <c r="J177" s="79"/>
      <c r="K177" s="79"/>
      <c r="L177" s="61"/>
      <c r="M177" s="79"/>
      <c r="N177" s="79"/>
      <c r="O177" s="79"/>
      <c r="P177" s="80"/>
    </row>
    <row r="178" spans="1:16" x14ac:dyDescent="0.25">
      <c r="A178" s="61" t="str">
        <f t="shared" si="2"/>
        <v/>
      </c>
      <c r="B178" s="62"/>
      <c r="C178" s="61"/>
      <c r="D178" s="61"/>
      <c r="E178" s="61"/>
      <c r="F178" s="61"/>
      <c r="G178" s="61"/>
      <c r="H178" s="63"/>
      <c r="I178" s="64"/>
      <c r="J178" s="79"/>
      <c r="K178" s="79"/>
      <c r="L178" s="61"/>
      <c r="M178" s="79"/>
      <c r="N178" s="79"/>
      <c r="O178" s="79"/>
      <c r="P178" s="80"/>
    </row>
    <row r="179" spans="1:16" x14ac:dyDescent="0.25">
      <c r="A179" s="61" t="str">
        <f t="shared" si="2"/>
        <v/>
      </c>
      <c r="B179" s="62"/>
      <c r="C179" s="61"/>
      <c r="D179" s="61"/>
      <c r="E179" s="61"/>
      <c r="F179" s="61"/>
      <c r="G179" s="61"/>
      <c r="H179" s="63"/>
      <c r="I179" s="64"/>
      <c r="J179" s="79"/>
      <c r="K179" s="79"/>
      <c r="L179" s="61"/>
      <c r="M179" s="79"/>
      <c r="N179" s="79"/>
      <c r="O179" s="79"/>
      <c r="P179" s="80"/>
    </row>
    <row r="180" spans="1:16" x14ac:dyDescent="0.25">
      <c r="A180" s="61" t="str">
        <f t="shared" si="2"/>
        <v/>
      </c>
      <c r="B180" s="62"/>
      <c r="C180" s="61"/>
      <c r="D180" s="61"/>
      <c r="E180" s="61"/>
      <c r="F180" s="61"/>
      <c r="G180" s="61"/>
      <c r="H180" s="63"/>
      <c r="I180" s="64"/>
      <c r="J180" s="79"/>
      <c r="K180" s="79"/>
      <c r="L180" s="61"/>
      <c r="M180" s="79"/>
      <c r="N180" s="79"/>
      <c r="O180" s="79"/>
      <c r="P180" s="80"/>
    </row>
    <row r="181" spans="1:16" x14ac:dyDescent="0.25">
      <c r="A181" s="61" t="str">
        <f t="shared" si="2"/>
        <v/>
      </c>
      <c r="B181" s="62"/>
      <c r="C181" s="61"/>
      <c r="D181" s="61"/>
      <c r="E181" s="61"/>
      <c r="F181" s="61"/>
      <c r="G181" s="61"/>
      <c r="H181" s="63"/>
      <c r="I181" s="64"/>
      <c r="J181" s="79"/>
      <c r="K181" s="79"/>
      <c r="L181" s="61"/>
      <c r="M181" s="79"/>
      <c r="N181" s="79"/>
      <c r="O181" s="79"/>
      <c r="P181" s="80"/>
    </row>
    <row r="182" spans="1:16" x14ac:dyDescent="0.25">
      <c r="A182" s="61" t="str">
        <f t="shared" si="2"/>
        <v/>
      </c>
      <c r="B182" s="62"/>
      <c r="C182" s="61"/>
      <c r="D182" s="61"/>
      <c r="E182" s="61"/>
      <c r="F182" s="61"/>
      <c r="G182" s="61"/>
      <c r="H182" s="63"/>
      <c r="I182" s="64"/>
      <c r="J182" s="79"/>
      <c r="K182" s="79"/>
      <c r="L182" s="61"/>
      <c r="M182" s="79"/>
      <c r="N182" s="79"/>
      <c r="O182" s="79"/>
      <c r="P182" s="80"/>
    </row>
    <row r="183" spans="1:16" x14ac:dyDescent="0.25">
      <c r="A183" s="61" t="str">
        <f t="shared" si="2"/>
        <v/>
      </c>
      <c r="B183" s="62"/>
      <c r="C183" s="61"/>
      <c r="D183" s="61"/>
      <c r="E183" s="61"/>
      <c r="F183" s="61"/>
      <c r="G183" s="61"/>
      <c r="H183" s="63"/>
      <c r="I183" s="64"/>
      <c r="J183" s="79"/>
      <c r="K183" s="79"/>
      <c r="L183" s="61"/>
      <c r="M183" s="79"/>
      <c r="N183" s="79"/>
      <c r="O183" s="79"/>
      <c r="P183" s="80"/>
    </row>
    <row r="184" spans="1:16" x14ac:dyDescent="0.25">
      <c r="A184" s="61" t="str">
        <f t="shared" si="2"/>
        <v/>
      </c>
      <c r="B184" s="62"/>
      <c r="C184" s="61"/>
      <c r="D184" s="61"/>
      <c r="E184" s="61"/>
      <c r="F184" s="61"/>
      <c r="G184" s="61"/>
      <c r="H184" s="63"/>
      <c r="I184" s="64"/>
      <c r="J184" s="79"/>
      <c r="K184" s="79"/>
      <c r="L184" s="61"/>
      <c r="M184" s="79"/>
      <c r="N184" s="79"/>
      <c r="O184" s="79"/>
      <c r="P184" s="80"/>
    </row>
    <row r="185" spans="1:16" x14ac:dyDescent="0.25">
      <c r="A185" s="61" t="str">
        <f t="shared" si="2"/>
        <v/>
      </c>
      <c r="B185" s="62"/>
      <c r="C185" s="61"/>
      <c r="D185" s="61"/>
      <c r="E185" s="61"/>
      <c r="F185" s="61"/>
      <c r="G185" s="61"/>
      <c r="H185" s="63"/>
      <c r="I185" s="64"/>
      <c r="J185" s="79"/>
      <c r="K185" s="79"/>
      <c r="L185" s="61"/>
      <c r="M185" s="79"/>
      <c r="N185" s="79"/>
      <c r="O185" s="79"/>
      <c r="P185" s="80"/>
    </row>
    <row r="186" spans="1:16" x14ac:dyDescent="0.25">
      <c r="A186" s="61" t="str">
        <f t="shared" si="2"/>
        <v/>
      </c>
      <c r="B186" s="62"/>
      <c r="C186" s="61"/>
      <c r="D186" s="61"/>
      <c r="E186" s="61"/>
      <c r="F186" s="61"/>
      <c r="G186" s="61"/>
      <c r="H186" s="63"/>
      <c r="I186" s="64"/>
      <c r="J186" s="79"/>
      <c r="K186" s="79"/>
      <c r="L186" s="61"/>
      <c r="M186" s="79"/>
      <c r="N186" s="79"/>
      <c r="O186" s="79"/>
      <c r="P186" s="80"/>
    </row>
    <row r="187" spans="1:16" x14ac:dyDescent="0.25">
      <c r="A187" s="61" t="str">
        <f t="shared" si="2"/>
        <v/>
      </c>
      <c r="B187" s="62"/>
      <c r="C187" s="61"/>
      <c r="D187" s="61"/>
      <c r="E187" s="61"/>
      <c r="F187" s="61"/>
      <c r="G187" s="61"/>
      <c r="H187" s="63"/>
      <c r="I187" s="64"/>
      <c r="J187" s="79"/>
      <c r="K187" s="79"/>
      <c r="L187" s="61"/>
      <c r="M187" s="79"/>
      <c r="N187" s="79"/>
      <c r="O187" s="79"/>
      <c r="P187" s="80"/>
    </row>
    <row r="188" spans="1:16" x14ac:dyDescent="0.25">
      <c r="A188" s="61" t="str">
        <f t="shared" si="2"/>
        <v/>
      </c>
      <c r="B188" s="62"/>
      <c r="C188" s="61"/>
      <c r="D188" s="61"/>
      <c r="E188" s="61"/>
      <c r="F188" s="61"/>
      <c r="G188" s="61"/>
      <c r="H188" s="63"/>
      <c r="I188" s="64"/>
      <c r="J188" s="79"/>
      <c r="K188" s="79"/>
      <c r="L188" s="61"/>
      <c r="M188" s="79"/>
      <c r="N188" s="79"/>
      <c r="O188" s="79"/>
      <c r="P188" s="80"/>
    </row>
    <row r="189" spans="1:16" x14ac:dyDescent="0.25">
      <c r="A189" s="61" t="str">
        <f t="shared" si="2"/>
        <v/>
      </c>
      <c r="B189" s="62"/>
      <c r="C189" s="61"/>
      <c r="D189" s="61"/>
      <c r="E189" s="61"/>
      <c r="F189" s="61"/>
      <c r="G189" s="61"/>
      <c r="H189" s="63"/>
      <c r="I189" s="64"/>
      <c r="J189" s="79"/>
      <c r="K189" s="79"/>
      <c r="L189" s="61"/>
      <c r="M189" s="79"/>
      <c r="N189" s="79"/>
      <c r="O189" s="79"/>
      <c r="P189" s="80"/>
    </row>
    <row r="190" spans="1:16" x14ac:dyDescent="0.25">
      <c r="A190" s="61" t="str">
        <f t="shared" si="2"/>
        <v/>
      </c>
      <c r="B190" s="62"/>
      <c r="C190" s="61"/>
      <c r="D190" s="61"/>
      <c r="E190" s="61"/>
      <c r="F190" s="61"/>
      <c r="G190" s="61"/>
      <c r="H190" s="63"/>
      <c r="I190" s="64"/>
      <c r="J190" s="79"/>
      <c r="K190" s="79"/>
      <c r="L190" s="61"/>
      <c r="M190" s="79"/>
      <c r="N190" s="79"/>
      <c r="O190" s="79"/>
      <c r="P190" s="80"/>
    </row>
    <row r="191" spans="1:16" x14ac:dyDescent="0.25">
      <c r="A191" s="61" t="str">
        <f t="shared" si="2"/>
        <v/>
      </c>
      <c r="B191" s="62"/>
      <c r="C191" s="61"/>
      <c r="D191" s="61"/>
      <c r="E191" s="61"/>
      <c r="F191" s="61"/>
      <c r="G191" s="61"/>
      <c r="H191" s="63"/>
      <c r="I191" s="64"/>
      <c r="J191" s="79"/>
      <c r="K191" s="79"/>
      <c r="L191" s="61"/>
      <c r="M191" s="79"/>
      <c r="N191" s="79"/>
      <c r="O191" s="79"/>
      <c r="P191" s="80"/>
    </row>
    <row r="192" spans="1:16" x14ac:dyDescent="0.25">
      <c r="A192" s="61" t="str">
        <f t="shared" si="2"/>
        <v/>
      </c>
      <c r="B192" s="62"/>
      <c r="C192" s="61"/>
      <c r="D192" s="61"/>
      <c r="E192" s="61"/>
      <c r="F192" s="61"/>
      <c r="G192" s="61"/>
      <c r="H192" s="63"/>
      <c r="I192" s="64"/>
      <c r="J192" s="79"/>
      <c r="K192" s="79"/>
      <c r="L192" s="61"/>
      <c r="M192" s="79"/>
      <c r="N192" s="79"/>
      <c r="O192" s="79"/>
      <c r="P192" s="80"/>
    </row>
    <row r="193" spans="1:16" x14ac:dyDescent="0.25">
      <c r="A193" s="61" t="str">
        <f t="shared" si="2"/>
        <v/>
      </c>
      <c r="B193" s="62"/>
      <c r="C193" s="61"/>
      <c r="D193" s="61"/>
      <c r="E193" s="61"/>
      <c r="F193" s="61"/>
      <c r="G193" s="61"/>
      <c r="H193" s="63"/>
      <c r="I193" s="64"/>
      <c r="J193" s="79"/>
      <c r="K193" s="79"/>
      <c r="L193" s="61"/>
      <c r="M193" s="79"/>
      <c r="N193" s="79"/>
      <c r="O193" s="79"/>
      <c r="P193" s="80"/>
    </row>
    <row r="194" spans="1:16" x14ac:dyDescent="0.25">
      <c r="A194" s="61" t="str">
        <f t="shared" si="2"/>
        <v/>
      </c>
      <c r="B194" s="62"/>
      <c r="C194" s="61"/>
      <c r="D194" s="61"/>
      <c r="E194" s="61"/>
      <c r="F194" s="61"/>
      <c r="G194" s="61"/>
      <c r="H194" s="63"/>
      <c r="I194" s="64"/>
      <c r="J194" s="79"/>
      <c r="K194" s="79"/>
      <c r="L194" s="61"/>
      <c r="M194" s="79"/>
      <c r="N194" s="79"/>
      <c r="O194" s="79"/>
      <c r="P194" s="80"/>
    </row>
    <row r="195" spans="1:16" x14ac:dyDescent="0.25">
      <c r="A195" s="61" t="str">
        <f t="shared" ref="A195:A258" si="3">IF(B195="","",A194+1)</f>
        <v/>
      </c>
      <c r="B195" s="62"/>
      <c r="C195" s="61"/>
      <c r="D195" s="61"/>
      <c r="E195" s="61"/>
      <c r="F195" s="61"/>
      <c r="G195" s="61"/>
      <c r="H195" s="63"/>
      <c r="I195" s="64"/>
      <c r="J195" s="79"/>
      <c r="K195" s="79"/>
      <c r="L195" s="61"/>
      <c r="M195" s="79"/>
      <c r="N195" s="79"/>
      <c r="O195" s="79"/>
      <c r="P195" s="80"/>
    </row>
    <row r="196" spans="1:16" x14ac:dyDescent="0.25">
      <c r="A196" s="61" t="str">
        <f t="shared" si="3"/>
        <v/>
      </c>
      <c r="B196" s="62"/>
      <c r="C196" s="61"/>
      <c r="D196" s="61"/>
      <c r="E196" s="61"/>
      <c r="F196" s="61"/>
      <c r="G196" s="61"/>
      <c r="H196" s="63"/>
      <c r="I196" s="64"/>
      <c r="J196" s="79"/>
      <c r="K196" s="79"/>
      <c r="L196" s="61"/>
      <c r="M196" s="79"/>
      <c r="N196" s="79"/>
      <c r="O196" s="79"/>
      <c r="P196" s="80"/>
    </row>
    <row r="197" spans="1:16" x14ac:dyDescent="0.25">
      <c r="A197" s="61" t="str">
        <f t="shared" si="3"/>
        <v/>
      </c>
      <c r="B197" s="62"/>
      <c r="C197" s="61"/>
      <c r="D197" s="61"/>
      <c r="E197" s="61"/>
      <c r="F197" s="61"/>
      <c r="G197" s="61"/>
      <c r="H197" s="63"/>
      <c r="I197" s="64"/>
      <c r="J197" s="79"/>
      <c r="K197" s="79"/>
      <c r="L197" s="61"/>
      <c r="M197" s="79"/>
      <c r="N197" s="79"/>
      <c r="O197" s="79"/>
      <c r="P197" s="80"/>
    </row>
    <row r="198" spans="1:16" x14ac:dyDescent="0.25">
      <c r="A198" s="61" t="str">
        <f t="shared" si="3"/>
        <v/>
      </c>
      <c r="B198" s="62"/>
      <c r="C198" s="61"/>
      <c r="D198" s="61"/>
      <c r="E198" s="61"/>
      <c r="F198" s="61"/>
      <c r="G198" s="61"/>
      <c r="H198" s="63"/>
      <c r="I198" s="64"/>
      <c r="J198" s="79"/>
      <c r="K198" s="79"/>
      <c r="L198" s="61"/>
      <c r="M198" s="79"/>
      <c r="N198" s="79"/>
      <c r="O198" s="79"/>
      <c r="P198" s="80"/>
    </row>
    <row r="199" spans="1:16" x14ac:dyDescent="0.25">
      <c r="A199" s="61" t="str">
        <f t="shared" si="3"/>
        <v/>
      </c>
      <c r="B199" s="62"/>
      <c r="C199" s="61"/>
      <c r="D199" s="61"/>
      <c r="E199" s="61"/>
      <c r="F199" s="61"/>
      <c r="G199" s="61"/>
      <c r="H199" s="63"/>
      <c r="I199" s="64"/>
      <c r="J199" s="79"/>
      <c r="K199" s="79"/>
      <c r="L199" s="61"/>
      <c r="M199" s="79"/>
      <c r="N199" s="79"/>
      <c r="O199" s="79"/>
      <c r="P199" s="80"/>
    </row>
    <row r="200" spans="1:16" x14ac:dyDescent="0.25">
      <c r="A200" s="61" t="str">
        <f t="shared" si="3"/>
        <v/>
      </c>
      <c r="B200" s="62"/>
      <c r="C200" s="61"/>
      <c r="D200" s="61"/>
      <c r="E200" s="61"/>
      <c r="F200" s="61"/>
      <c r="G200" s="61"/>
      <c r="H200" s="63"/>
      <c r="I200" s="64"/>
      <c r="J200" s="79"/>
      <c r="K200" s="79"/>
      <c r="L200" s="61"/>
      <c r="M200" s="79"/>
      <c r="N200" s="79"/>
      <c r="O200" s="79"/>
      <c r="P200" s="80"/>
    </row>
    <row r="201" spans="1:16" x14ac:dyDescent="0.25">
      <c r="A201" s="61" t="str">
        <f t="shared" si="3"/>
        <v/>
      </c>
      <c r="B201" s="62"/>
      <c r="C201" s="61"/>
      <c r="D201" s="61"/>
      <c r="E201" s="61"/>
      <c r="F201" s="61"/>
      <c r="G201" s="61"/>
      <c r="H201" s="63"/>
      <c r="I201" s="64"/>
      <c r="J201" s="79"/>
      <c r="K201" s="79"/>
      <c r="L201" s="61"/>
      <c r="M201" s="79"/>
      <c r="N201" s="79"/>
      <c r="O201" s="79"/>
      <c r="P201" s="80"/>
    </row>
    <row r="202" spans="1:16" x14ac:dyDescent="0.25">
      <c r="A202" s="61" t="str">
        <f t="shared" si="3"/>
        <v/>
      </c>
      <c r="B202" s="62"/>
      <c r="C202" s="61"/>
      <c r="D202" s="61"/>
      <c r="E202" s="61"/>
      <c r="F202" s="61"/>
      <c r="G202" s="61"/>
      <c r="H202" s="63"/>
      <c r="I202" s="64"/>
      <c r="J202" s="79"/>
      <c r="K202" s="79"/>
      <c r="L202" s="61"/>
      <c r="M202" s="79"/>
      <c r="N202" s="79"/>
      <c r="O202" s="79"/>
      <c r="P202" s="80"/>
    </row>
    <row r="203" spans="1:16" x14ac:dyDescent="0.25">
      <c r="A203" s="61" t="str">
        <f t="shared" si="3"/>
        <v/>
      </c>
      <c r="B203" s="62"/>
      <c r="C203" s="61"/>
      <c r="D203" s="61"/>
      <c r="E203" s="61"/>
      <c r="F203" s="61"/>
      <c r="G203" s="61"/>
      <c r="H203" s="63"/>
      <c r="I203" s="64"/>
      <c r="J203" s="79"/>
      <c r="K203" s="79"/>
      <c r="L203" s="61"/>
      <c r="M203" s="79"/>
      <c r="N203" s="79"/>
      <c r="O203" s="79"/>
      <c r="P203" s="80"/>
    </row>
    <row r="204" spans="1:16" x14ac:dyDescent="0.25">
      <c r="A204" s="61" t="str">
        <f t="shared" si="3"/>
        <v/>
      </c>
      <c r="B204" s="62"/>
      <c r="C204" s="61"/>
      <c r="D204" s="61"/>
      <c r="E204" s="61"/>
      <c r="F204" s="61"/>
      <c r="G204" s="61"/>
      <c r="H204" s="63"/>
      <c r="I204" s="64"/>
      <c r="J204" s="79"/>
      <c r="K204" s="79"/>
      <c r="L204" s="61"/>
      <c r="M204" s="79"/>
      <c r="N204" s="79"/>
      <c r="O204" s="79"/>
      <c r="P204" s="80"/>
    </row>
    <row r="205" spans="1:16" x14ac:dyDescent="0.25">
      <c r="A205" s="61" t="str">
        <f t="shared" si="3"/>
        <v/>
      </c>
      <c r="B205" s="62"/>
      <c r="C205" s="61"/>
      <c r="D205" s="61"/>
      <c r="E205" s="61"/>
      <c r="F205" s="61"/>
      <c r="G205" s="61"/>
      <c r="H205" s="63"/>
      <c r="I205" s="64"/>
      <c r="J205" s="79"/>
      <c r="K205" s="79"/>
      <c r="L205" s="61"/>
      <c r="M205" s="79"/>
      <c r="N205" s="79"/>
      <c r="O205" s="79"/>
      <c r="P205" s="80"/>
    </row>
    <row r="206" spans="1:16" x14ac:dyDescent="0.25">
      <c r="A206" s="61" t="str">
        <f t="shared" si="3"/>
        <v/>
      </c>
      <c r="B206" s="62"/>
      <c r="C206" s="61"/>
      <c r="D206" s="61"/>
      <c r="E206" s="61"/>
      <c r="F206" s="61"/>
      <c r="G206" s="61"/>
      <c r="H206" s="63"/>
      <c r="I206" s="64"/>
      <c r="J206" s="79"/>
      <c r="K206" s="79"/>
      <c r="L206" s="61"/>
      <c r="M206" s="79"/>
      <c r="N206" s="79"/>
      <c r="O206" s="79"/>
      <c r="P206" s="80"/>
    </row>
    <row r="207" spans="1:16" x14ac:dyDescent="0.25">
      <c r="A207" s="61" t="str">
        <f t="shared" si="3"/>
        <v/>
      </c>
      <c r="B207" s="62"/>
      <c r="C207" s="61"/>
      <c r="D207" s="61"/>
      <c r="E207" s="61"/>
      <c r="F207" s="61"/>
      <c r="G207" s="61"/>
      <c r="H207" s="63"/>
      <c r="I207" s="64"/>
      <c r="J207" s="79"/>
      <c r="K207" s="79"/>
      <c r="L207" s="61"/>
      <c r="M207" s="79"/>
      <c r="N207" s="79"/>
      <c r="O207" s="79"/>
      <c r="P207" s="80"/>
    </row>
    <row r="208" spans="1:16" x14ac:dyDescent="0.25">
      <c r="A208" s="61" t="str">
        <f t="shared" si="3"/>
        <v/>
      </c>
      <c r="B208" s="62"/>
      <c r="C208" s="61"/>
      <c r="D208" s="61"/>
      <c r="E208" s="61"/>
      <c r="F208" s="61"/>
      <c r="G208" s="61"/>
      <c r="H208" s="63"/>
      <c r="I208" s="64"/>
      <c r="J208" s="79"/>
      <c r="K208" s="79"/>
      <c r="L208" s="61"/>
      <c r="M208" s="79"/>
      <c r="N208" s="79"/>
      <c r="O208" s="79"/>
      <c r="P208" s="80"/>
    </row>
    <row r="209" spans="1:16" x14ac:dyDescent="0.25">
      <c r="A209" s="61" t="str">
        <f t="shared" si="3"/>
        <v/>
      </c>
      <c r="B209" s="62"/>
      <c r="C209" s="61"/>
      <c r="D209" s="61"/>
      <c r="E209" s="61"/>
      <c r="F209" s="61"/>
      <c r="G209" s="61"/>
      <c r="H209" s="63"/>
      <c r="I209" s="64"/>
      <c r="J209" s="79"/>
      <c r="K209" s="79"/>
      <c r="L209" s="61"/>
      <c r="M209" s="79"/>
      <c r="N209" s="79"/>
      <c r="O209" s="79"/>
      <c r="P209" s="80"/>
    </row>
    <row r="210" spans="1:16" x14ac:dyDescent="0.25">
      <c r="A210" s="61" t="str">
        <f t="shared" si="3"/>
        <v/>
      </c>
      <c r="B210" s="62"/>
      <c r="C210" s="61"/>
      <c r="D210" s="61"/>
      <c r="E210" s="61"/>
      <c r="F210" s="61"/>
      <c r="G210" s="61"/>
      <c r="H210" s="63"/>
      <c r="I210" s="64"/>
      <c r="J210" s="79"/>
      <c r="K210" s="79"/>
      <c r="L210" s="61"/>
      <c r="M210" s="79"/>
      <c r="N210" s="79"/>
      <c r="O210" s="79"/>
      <c r="P210" s="80"/>
    </row>
    <row r="211" spans="1:16" x14ac:dyDescent="0.25">
      <c r="A211" s="61" t="str">
        <f t="shared" si="3"/>
        <v/>
      </c>
      <c r="B211" s="62"/>
      <c r="C211" s="61"/>
      <c r="D211" s="61"/>
      <c r="E211" s="61"/>
      <c r="F211" s="61"/>
      <c r="G211" s="61"/>
      <c r="H211" s="63"/>
      <c r="I211" s="64"/>
      <c r="J211" s="79"/>
      <c r="K211" s="79"/>
      <c r="L211" s="61"/>
      <c r="M211" s="79"/>
      <c r="N211" s="79"/>
      <c r="O211" s="79"/>
      <c r="P211" s="80"/>
    </row>
    <row r="212" spans="1:16" x14ac:dyDescent="0.25">
      <c r="A212" s="61" t="str">
        <f t="shared" si="3"/>
        <v/>
      </c>
      <c r="B212" s="62"/>
      <c r="C212" s="61"/>
      <c r="D212" s="61"/>
      <c r="E212" s="61"/>
      <c r="F212" s="61"/>
      <c r="G212" s="61"/>
      <c r="H212" s="63"/>
      <c r="I212" s="64"/>
      <c r="J212" s="79"/>
      <c r="K212" s="79"/>
      <c r="L212" s="61"/>
      <c r="M212" s="79"/>
      <c r="N212" s="79"/>
      <c r="O212" s="79"/>
      <c r="P212" s="80"/>
    </row>
    <row r="213" spans="1:16" x14ac:dyDescent="0.25">
      <c r="A213" s="61" t="str">
        <f t="shared" si="3"/>
        <v/>
      </c>
      <c r="B213" s="62"/>
      <c r="C213" s="61"/>
      <c r="D213" s="61"/>
      <c r="E213" s="61"/>
      <c r="F213" s="61"/>
      <c r="G213" s="61"/>
      <c r="H213" s="63"/>
      <c r="I213" s="64"/>
      <c r="J213" s="79"/>
      <c r="K213" s="79"/>
      <c r="L213" s="61"/>
      <c r="M213" s="79"/>
      <c r="N213" s="79"/>
      <c r="O213" s="79"/>
      <c r="P213" s="80"/>
    </row>
    <row r="214" spans="1:16" x14ac:dyDescent="0.25">
      <c r="A214" s="61" t="str">
        <f t="shared" si="3"/>
        <v/>
      </c>
      <c r="B214" s="62"/>
      <c r="C214" s="61"/>
      <c r="D214" s="61"/>
      <c r="E214" s="61"/>
      <c r="F214" s="61"/>
      <c r="G214" s="61"/>
      <c r="H214" s="63"/>
      <c r="I214" s="64"/>
      <c r="J214" s="79"/>
      <c r="K214" s="79"/>
      <c r="L214" s="61"/>
      <c r="M214" s="79"/>
      <c r="N214" s="79"/>
      <c r="O214" s="79"/>
      <c r="P214" s="80"/>
    </row>
    <row r="215" spans="1:16" x14ac:dyDescent="0.25">
      <c r="A215" s="61" t="str">
        <f t="shared" si="3"/>
        <v/>
      </c>
      <c r="B215" s="62"/>
      <c r="C215" s="61"/>
      <c r="D215" s="61"/>
      <c r="E215" s="61"/>
      <c r="F215" s="61"/>
      <c r="G215" s="61"/>
      <c r="H215" s="63"/>
      <c r="I215" s="64"/>
      <c r="J215" s="79"/>
      <c r="K215" s="79"/>
      <c r="L215" s="61"/>
      <c r="M215" s="79"/>
      <c r="N215" s="79"/>
      <c r="O215" s="79"/>
      <c r="P215" s="80"/>
    </row>
    <row r="216" spans="1:16" x14ac:dyDescent="0.25">
      <c r="A216" s="61" t="str">
        <f t="shared" si="3"/>
        <v/>
      </c>
      <c r="B216" s="62"/>
      <c r="C216" s="61"/>
      <c r="D216" s="61"/>
      <c r="E216" s="61"/>
      <c r="F216" s="61"/>
      <c r="G216" s="61"/>
      <c r="H216" s="63"/>
      <c r="I216" s="64"/>
      <c r="J216" s="79"/>
      <c r="K216" s="79"/>
      <c r="L216" s="61"/>
      <c r="M216" s="79"/>
      <c r="N216" s="79"/>
      <c r="O216" s="79"/>
      <c r="P216" s="80"/>
    </row>
    <row r="217" spans="1:16" x14ac:dyDescent="0.25">
      <c r="A217" s="61" t="str">
        <f t="shared" si="3"/>
        <v/>
      </c>
      <c r="B217" s="62"/>
      <c r="C217" s="61"/>
      <c r="D217" s="61"/>
      <c r="E217" s="61"/>
      <c r="F217" s="61"/>
      <c r="G217" s="61"/>
      <c r="H217" s="63"/>
      <c r="I217" s="64"/>
      <c r="J217" s="79"/>
      <c r="K217" s="79"/>
      <c r="L217" s="61"/>
      <c r="M217" s="79"/>
      <c r="N217" s="79"/>
      <c r="O217" s="79"/>
      <c r="P217" s="80"/>
    </row>
    <row r="218" spans="1:16" x14ac:dyDescent="0.25">
      <c r="A218" s="61" t="str">
        <f t="shared" si="3"/>
        <v/>
      </c>
      <c r="B218" s="62"/>
      <c r="C218" s="61"/>
      <c r="D218" s="61"/>
      <c r="E218" s="61"/>
      <c r="F218" s="61"/>
      <c r="G218" s="61"/>
      <c r="H218" s="63"/>
      <c r="I218" s="64"/>
      <c r="J218" s="79"/>
      <c r="K218" s="79"/>
      <c r="L218" s="61"/>
      <c r="M218" s="79"/>
      <c r="N218" s="79"/>
      <c r="O218" s="79"/>
      <c r="P218" s="80"/>
    </row>
    <row r="219" spans="1:16" x14ac:dyDescent="0.25">
      <c r="A219" s="61" t="str">
        <f t="shared" si="3"/>
        <v/>
      </c>
      <c r="B219" s="62"/>
      <c r="C219" s="61"/>
      <c r="D219" s="61"/>
      <c r="E219" s="61"/>
      <c r="F219" s="61"/>
      <c r="G219" s="61"/>
      <c r="H219" s="63"/>
      <c r="I219" s="64"/>
      <c r="J219" s="79"/>
      <c r="K219" s="79"/>
      <c r="L219" s="61"/>
      <c r="M219" s="79"/>
      <c r="N219" s="79"/>
      <c r="O219" s="79"/>
      <c r="P219" s="80"/>
    </row>
    <row r="220" spans="1:16" x14ac:dyDescent="0.25">
      <c r="A220" s="61" t="str">
        <f t="shared" si="3"/>
        <v/>
      </c>
      <c r="B220" s="62"/>
      <c r="C220" s="61"/>
      <c r="D220" s="61"/>
      <c r="E220" s="61"/>
      <c r="F220" s="61"/>
      <c r="G220" s="61"/>
      <c r="H220" s="63"/>
      <c r="I220" s="64"/>
      <c r="J220" s="79"/>
      <c r="K220" s="79"/>
      <c r="L220" s="61"/>
      <c r="M220" s="79"/>
      <c r="N220" s="79"/>
      <c r="O220" s="79"/>
      <c r="P220" s="80"/>
    </row>
    <row r="221" spans="1:16" x14ac:dyDescent="0.25">
      <c r="A221" s="61" t="str">
        <f t="shared" si="3"/>
        <v/>
      </c>
      <c r="B221" s="62"/>
      <c r="C221" s="61"/>
      <c r="D221" s="61"/>
      <c r="E221" s="61"/>
      <c r="F221" s="61"/>
      <c r="G221" s="61"/>
      <c r="H221" s="63"/>
      <c r="I221" s="64"/>
      <c r="J221" s="79"/>
      <c r="K221" s="79"/>
      <c r="L221" s="61"/>
      <c r="M221" s="79"/>
      <c r="N221" s="79"/>
      <c r="O221" s="79"/>
      <c r="P221" s="80"/>
    </row>
    <row r="222" spans="1:16" x14ac:dyDescent="0.25">
      <c r="A222" s="61" t="str">
        <f t="shared" si="3"/>
        <v/>
      </c>
      <c r="B222" s="62"/>
      <c r="C222" s="61"/>
      <c r="D222" s="61"/>
      <c r="E222" s="61"/>
      <c r="F222" s="61"/>
      <c r="G222" s="61"/>
      <c r="H222" s="63"/>
      <c r="I222" s="64"/>
      <c r="J222" s="79"/>
      <c r="K222" s="79"/>
      <c r="L222" s="61"/>
      <c r="M222" s="79"/>
      <c r="N222" s="79"/>
      <c r="O222" s="79"/>
      <c r="P222" s="80"/>
    </row>
    <row r="223" spans="1:16" x14ac:dyDescent="0.25">
      <c r="A223" s="61" t="str">
        <f t="shared" si="3"/>
        <v/>
      </c>
      <c r="B223" s="62"/>
      <c r="C223" s="61"/>
      <c r="D223" s="61"/>
      <c r="E223" s="61"/>
      <c r="F223" s="61"/>
      <c r="G223" s="61"/>
      <c r="H223" s="63"/>
      <c r="I223" s="64"/>
      <c r="J223" s="79"/>
      <c r="K223" s="79"/>
      <c r="L223" s="61"/>
      <c r="M223" s="79"/>
      <c r="N223" s="79"/>
      <c r="O223" s="79"/>
      <c r="P223" s="80"/>
    </row>
    <row r="224" spans="1:16" x14ac:dyDescent="0.25">
      <c r="A224" s="61" t="str">
        <f t="shared" si="3"/>
        <v/>
      </c>
      <c r="B224" s="62"/>
      <c r="C224" s="61"/>
      <c r="D224" s="61"/>
      <c r="E224" s="61"/>
      <c r="F224" s="61"/>
      <c r="G224" s="61"/>
      <c r="H224" s="63"/>
      <c r="I224" s="64"/>
      <c r="J224" s="79"/>
      <c r="K224" s="79"/>
      <c r="L224" s="61"/>
      <c r="M224" s="79"/>
      <c r="N224" s="79"/>
      <c r="O224" s="79"/>
      <c r="P224" s="80"/>
    </row>
    <row r="225" spans="1:16" x14ac:dyDescent="0.25">
      <c r="A225" s="61" t="str">
        <f t="shared" si="3"/>
        <v/>
      </c>
      <c r="B225" s="62"/>
      <c r="C225" s="61"/>
      <c r="D225" s="61"/>
      <c r="E225" s="61"/>
      <c r="F225" s="61"/>
      <c r="G225" s="61"/>
      <c r="H225" s="63"/>
      <c r="I225" s="64"/>
      <c r="J225" s="79"/>
      <c r="K225" s="79"/>
      <c r="L225" s="61"/>
      <c r="M225" s="79"/>
      <c r="N225" s="79"/>
      <c r="O225" s="79"/>
      <c r="P225" s="80"/>
    </row>
    <row r="226" spans="1:16" x14ac:dyDescent="0.25">
      <c r="A226" s="61" t="str">
        <f t="shared" si="3"/>
        <v/>
      </c>
      <c r="B226" s="62"/>
      <c r="C226" s="61"/>
      <c r="D226" s="61"/>
      <c r="E226" s="61"/>
      <c r="F226" s="61"/>
      <c r="G226" s="61"/>
      <c r="H226" s="63"/>
      <c r="I226" s="64"/>
      <c r="J226" s="79"/>
      <c r="K226" s="79"/>
      <c r="L226" s="61"/>
      <c r="M226" s="79"/>
      <c r="N226" s="79"/>
      <c r="O226" s="79"/>
      <c r="P226" s="80"/>
    </row>
    <row r="227" spans="1:16" x14ac:dyDescent="0.25">
      <c r="A227" s="61" t="str">
        <f t="shared" si="3"/>
        <v/>
      </c>
      <c r="B227" s="62"/>
      <c r="C227" s="61"/>
      <c r="D227" s="61"/>
      <c r="E227" s="61"/>
      <c r="F227" s="61"/>
      <c r="G227" s="61"/>
      <c r="H227" s="63"/>
      <c r="I227" s="64"/>
      <c r="J227" s="79"/>
      <c r="K227" s="79"/>
      <c r="L227" s="61"/>
      <c r="M227" s="79"/>
      <c r="N227" s="79"/>
      <c r="O227" s="79"/>
      <c r="P227" s="80"/>
    </row>
    <row r="228" spans="1:16" x14ac:dyDescent="0.25">
      <c r="A228" s="61" t="str">
        <f t="shared" si="3"/>
        <v/>
      </c>
      <c r="B228" s="62"/>
      <c r="C228" s="61"/>
      <c r="D228" s="61"/>
      <c r="E228" s="61"/>
      <c r="F228" s="61"/>
      <c r="G228" s="61"/>
      <c r="H228" s="63"/>
      <c r="I228" s="64"/>
      <c r="J228" s="79"/>
      <c r="K228" s="79"/>
      <c r="L228" s="61"/>
      <c r="M228" s="79"/>
      <c r="N228" s="79"/>
      <c r="O228" s="79"/>
      <c r="P228" s="80"/>
    </row>
    <row r="229" spans="1:16" x14ac:dyDescent="0.25">
      <c r="A229" s="61" t="str">
        <f t="shared" si="3"/>
        <v/>
      </c>
      <c r="B229" s="62"/>
      <c r="C229" s="61"/>
      <c r="D229" s="61"/>
      <c r="E229" s="61"/>
      <c r="F229" s="61"/>
      <c r="G229" s="61"/>
      <c r="H229" s="63"/>
      <c r="I229" s="64"/>
      <c r="J229" s="79"/>
      <c r="K229" s="79"/>
      <c r="L229" s="61"/>
      <c r="M229" s="79"/>
      <c r="N229" s="79"/>
      <c r="O229" s="79"/>
      <c r="P229" s="80"/>
    </row>
    <row r="230" spans="1:16" x14ac:dyDescent="0.25">
      <c r="A230" s="61" t="str">
        <f t="shared" si="3"/>
        <v/>
      </c>
      <c r="B230" s="62"/>
      <c r="C230" s="61"/>
      <c r="D230" s="61"/>
      <c r="E230" s="61"/>
      <c r="F230" s="61"/>
      <c r="G230" s="61"/>
      <c r="H230" s="63"/>
      <c r="I230" s="64"/>
      <c r="J230" s="79"/>
      <c r="K230" s="79"/>
      <c r="L230" s="61"/>
      <c r="M230" s="79"/>
      <c r="N230" s="79"/>
      <c r="O230" s="79"/>
      <c r="P230" s="80"/>
    </row>
    <row r="231" spans="1:16" x14ac:dyDescent="0.25">
      <c r="A231" s="61" t="str">
        <f t="shared" si="3"/>
        <v/>
      </c>
      <c r="B231" s="62"/>
      <c r="C231" s="61"/>
      <c r="D231" s="61"/>
      <c r="E231" s="61"/>
      <c r="F231" s="61"/>
      <c r="G231" s="61"/>
      <c r="H231" s="63"/>
      <c r="I231" s="64"/>
      <c r="J231" s="79"/>
      <c r="K231" s="79"/>
      <c r="L231" s="61"/>
      <c r="M231" s="79"/>
      <c r="N231" s="79"/>
      <c r="O231" s="79"/>
      <c r="P231" s="80"/>
    </row>
    <row r="232" spans="1:16" x14ac:dyDescent="0.25">
      <c r="A232" s="61" t="str">
        <f t="shared" si="3"/>
        <v/>
      </c>
      <c r="B232" s="62"/>
      <c r="C232" s="61"/>
      <c r="D232" s="61"/>
      <c r="E232" s="61"/>
      <c r="F232" s="61"/>
      <c r="G232" s="61"/>
      <c r="H232" s="63"/>
      <c r="I232" s="64"/>
      <c r="J232" s="79"/>
      <c r="K232" s="79"/>
      <c r="L232" s="61"/>
      <c r="M232" s="79"/>
      <c r="N232" s="79"/>
      <c r="O232" s="79"/>
      <c r="P232" s="80"/>
    </row>
    <row r="233" spans="1:16" x14ac:dyDescent="0.25">
      <c r="A233" s="61" t="str">
        <f t="shared" si="3"/>
        <v/>
      </c>
      <c r="B233" s="62"/>
      <c r="C233" s="61"/>
      <c r="D233" s="61"/>
      <c r="E233" s="61"/>
      <c r="F233" s="61"/>
      <c r="G233" s="61"/>
      <c r="H233" s="63"/>
      <c r="I233" s="64"/>
      <c r="J233" s="79"/>
      <c r="K233" s="79"/>
      <c r="L233" s="61"/>
      <c r="M233" s="79"/>
      <c r="N233" s="79"/>
      <c r="O233" s="79"/>
      <c r="P233" s="80"/>
    </row>
    <row r="234" spans="1:16" x14ac:dyDescent="0.25">
      <c r="A234" s="61" t="str">
        <f t="shared" si="3"/>
        <v/>
      </c>
      <c r="B234" s="62"/>
      <c r="C234" s="61"/>
      <c r="D234" s="61"/>
      <c r="E234" s="61"/>
      <c r="F234" s="61"/>
      <c r="G234" s="61"/>
      <c r="H234" s="63"/>
      <c r="I234" s="64"/>
      <c r="J234" s="79"/>
      <c r="K234" s="79"/>
      <c r="L234" s="61"/>
      <c r="M234" s="79"/>
      <c r="N234" s="79"/>
      <c r="O234" s="79"/>
      <c r="P234" s="80"/>
    </row>
    <row r="235" spans="1:16" x14ac:dyDescent="0.25">
      <c r="A235" s="61" t="str">
        <f t="shared" si="3"/>
        <v/>
      </c>
      <c r="B235" s="62"/>
      <c r="C235" s="61"/>
      <c r="D235" s="61"/>
      <c r="E235" s="61"/>
      <c r="F235" s="61"/>
      <c r="G235" s="61"/>
      <c r="H235" s="63"/>
      <c r="I235" s="64"/>
      <c r="J235" s="79"/>
      <c r="K235" s="79"/>
      <c r="L235" s="61"/>
      <c r="M235" s="79"/>
      <c r="N235" s="79"/>
      <c r="O235" s="79"/>
      <c r="P235" s="80"/>
    </row>
    <row r="236" spans="1:16" x14ac:dyDescent="0.25">
      <c r="A236" s="61" t="str">
        <f t="shared" si="3"/>
        <v/>
      </c>
      <c r="B236" s="62"/>
      <c r="C236" s="61"/>
      <c r="D236" s="61"/>
      <c r="E236" s="61"/>
      <c r="F236" s="61"/>
      <c r="G236" s="61"/>
      <c r="H236" s="63"/>
      <c r="I236" s="64"/>
      <c r="J236" s="79"/>
      <c r="K236" s="79"/>
      <c r="L236" s="61"/>
      <c r="M236" s="79"/>
      <c r="N236" s="79"/>
      <c r="O236" s="79"/>
      <c r="P236" s="80"/>
    </row>
    <row r="237" spans="1:16" x14ac:dyDescent="0.25">
      <c r="A237" s="61" t="str">
        <f t="shared" si="3"/>
        <v/>
      </c>
      <c r="B237" s="62"/>
      <c r="C237" s="61"/>
      <c r="D237" s="61"/>
      <c r="E237" s="61"/>
      <c r="F237" s="61"/>
      <c r="G237" s="61"/>
      <c r="H237" s="63"/>
      <c r="I237" s="64"/>
      <c r="J237" s="79"/>
      <c r="K237" s="79"/>
      <c r="L237" s="61"/>
      <c r="M237" s="79"/>
      <c r="N237" s="79"/>
      <c r="O237" s="79"/>
      <c r="P237" s="80"/>
    </row>
    <row r="238" spans="1:16" x14ac:dyDescent="0.25">
      <c r="A238" s="61" t="str">
        <f t="shared" si="3"/>
        <v/>
      </c>
      <c r="B238" s="62"/>
      <c r="C238" s="61"/>
      <c r="D238" s="61"/>
      <c r="E238" s="61"/>
      <c r="F238" s="61"/>
      <c r="G238" s="61"/>
      <c r="H238" s="63"/>
      <c r="I238" s="64"/>
      <c r="J238" s="79"/>
      <c r="K238" s="79"/>
      <c r="L238" s="61"/>
      <c r="M238" s="79"/>
      <c r="N238" s="79"/>
      <c r="O238" s="79"/>
      <c r="P238" s="80"/>
    </row>
    <row r="239" spans="1:16" x14ac:dyDescent="0.25">
      <c r="A239" s="61" t="str">
        <f t="shared" si="3"/>
        <v/>
      </c>
      <c r="B239" s="62"/>
      <c r="C239" s="61"/>
      <c r="D239" s="61"/>
      <c r="E239" s="61"/>
      <c r="F239" s="61"/>
      <c r="G239" s="61"/>
      <c r="H239" s="63"/>
      <c r="I239" s="64"/>
      <c r="J239" s="79"/>
      <c r="K239" s="79"/>
      <c r="L239" s="61"/>
      <c r="M239" s="79"/>
      <c r="N239" s="79"/>
      <c r="O239" s="79"/>
      <c r="P239" s="80"/>
    </row>
    <row r="240" spans="1:16" x14ac:dyDescent="0.25">
      <c r="A240" s="61" t="str">
        <f t="shared" si="3"/>
        <v/>
      </c>
      <c r="B240" s="62"/>
      <c r="C240" s="61"/>
      <c r="D240" s="61"/>
      <c r="E240" s="61"/>
      <c r="F240" s="61"/>
      <c r="G240" s="61"/>
      <c r="H240" s="63"/>
      <c r="I240" s="64"/>
      <c r="J240" s="79"/>
      <c r="K240" s="79"/>
      <c r="L240" s="61"/>
      <c r="M240" s="79"/>
      <c r="N240" s="79"/>
      <c r="O240" s="79"/>
      <c r="P240" s="80"/>
    </row>
    <row r="241" spans="1:16" x14ac:dyDescent="0.25">
      <c r="A241" s="61" t="str">
        <f t="shared" si="3"/>
        <v/>
      </c>
      <c r="B241" s="62"/>
      <c r="C241" s="61"/>
      <c r="D241" s="61"/>
      <c r="E241" s="61"/>
      <c r="F241" s="61"/>
      <c r="G241" s="61"/>
      <c r="H241" s="63"/>
      <c r="I241" s="64"/>
      <c r="J241" s="79"/>
      <c r="K241" s="79"/>
      <c r="L241" s="61"/>
      <c r="M241" s="79"/>
      <c r="N241" s="79"/>
      <c r="O241" s="79"/>
      <c r="P241" s="80"/>
    </row>
    <row r="242" spans="1:16" x14ac:dyDescent="0.25">
      <c r="A242" s="61" t="str">
        <f t="shared" si="3"/>
        <v/>
      </c>
      <c r="B242" s="62"/>
      <c r="C242" s="61"/>
      <c r="D242" s="61"/>
      <c r="E242" s="61"/>
      <c r="F242" s="61"/>
      <c r="G242" s="61"/>
      <c r="H242" s="63"/>
      <c r="I242" s="64"/>
      <c r="J242" s="79"/>
      <c r="K242" s="79"/>
      <c r="L242" s="61"/>
      <c r="M242" s="79"/>
      <c r="N242" s="79"/>
      <c r="O242" s="79"/>
      <c r="P242" s="80"/>
    </row>
    <row r="243" spans="1:16" x14ac:dyDescent="0.25">
      <c r="A243" s="61" t="str">
        <f t="shared" si="3"/>
        <v/>
      </c>
      <c r="B243" s="62"/>
      <c r="C243" s="61"/>
      <c r="D243" s="61"/>
      <c r="E243" s="61"/>
      <c r="F243" s="61"/>
      <c r="G243" s="61"/>
      <c r="H243" s="63"/>
      <c r="I243" s="64"/>
      <c r="J243" s="79"/>
      <c r="K243" s="79"/>
      <c r="L243" s="61"/>
      <c r="M243" s="79"/>
      <c r="N243" s="79"/>
      <c r="O243" s="79"/>
      <c r="P243" s="80"/>
    </row>
    <row r="244" spans="1:16" x14ac:dyDescent="0.25">
      <c r="A244" s="61" t="str">
        <f t="shared" si="3"/>
        <v/>
      </c>
      <c r="B244" s="62"/>
      <c r="C244" s="61"/>
      <c r="D244" s="61"/>
      <c r="E244" s="61"/>
      <c r="F244" s="61"/>
      <c r="G244" s="61"/>
      <c r="H244" s="63"/>
      <c r="I244" s="64"/>
      <c r="J244" s="79"/>
      <c r="K244" s="79"/>
      <c r="L244" s="61"/>
      <c r="M244" s="79"/>
      <c r="N244" s="79"/>
      <c r="O244" s="79"/>
      <c r="P244" s="80"/>
    </row>
    <row r="245" spans="1:16" x14ac:dyDescent="0.25">
      <c r="A245" s="61" t="str">
        <f t="shared" si="3"/>
        <v/>
      </c>
      <c r="B245" s="62"/>
      <c r="C245" s="61"/>
      <c r="D245" s="61"/>
      <c r="E245" s="61"/>
      <c r="F245" s="61"/>
      <c r="G245" s="61"/>
      <c r="H245" s="63"/>
      <c r="I245" s="64"/>
      <c r="J245" s="79"/>
      <c r="K245" s="79"/>
      <c r="L245" s="61"/>
      <c r="M245" s="79"/>
      <c r="N245" s="79"/>
      <c r="O245" s="79"/>
      <c r="P245" s="80"/>
    </row>
    <row r="246" spans="1:16" x14ac:dyDescent="0.25">
      <c r="A246" s="61" t="str">
        <f t="shared" si="3"/>
        <v/>
      </c>
      <c r="B246" s="62"/>
      <c r="C246" s="61"/>
      <c r="D246" s="61"/>
      <c r="E246" s="61"/>
      <c r="F246" s="61"/>
      <c r="G246" s="61"/>
      <c r="H246" s="63"/>
      <c r="I246" s="64"/>
      <c r="J246" s="79"/>
      <c r="K246" s="79"/>
      <c r="L246" s="61"/>
      <c r="M246" s="79"/>
      <c r="N246" s="79"/>
      <c r="O246" s="79"/>
      <c r="P246" s="80"/>
    </row>
    <row r="247" spans="1:16" x14ac:dyDescent="0.25">
      <c r="A247" s="61" t="str">
        <f t="shared" si="3"/>
        <v/>
      </c>
      <c r="B247" s="62"/>
      <c r="C247" s="61"/>
      <c r="D247" s="61"/>
      <c r="E247" s="61"/>
      <c r="F247" s="61"/>
      <c r="G247" s="61"/>
      <c r="H247" s="63"/>
      <c r="I247" s="64"/>
      <c r="J247" s="79"/>
      <c r="K247" s="79"/>
      <c r="L247" s="61"/>
      <c r="M247" s="79"/>
      <c r="N247" s="79"/>
      <c r="O247" s="79"/>
      <c r="P247" s="80"/>
    </row>
    <row r="248" spans="1:16" x14ac:dyDescent="0.25">
      <c r="A248" s="61" t="str">
        <f t="shared" si="3"/>
        <v/>
      </c>
      <c r="B248" s="62"/>
      <c r="C248" s="61"/>
      <c r="D248" s="61"/>
      <c r="E248" s="61"/>
      <c r="F248" s="61"/>
      <c r="G248" s="61"/>
      <c r="H248" s="63"/>
      <c r="I248" s="64"/>
      <c r="J248" s="79"/>
      <c r="K248" s="79"/>
      <c r="L248" s="61"/>
      <c r="M248" s="79"/>
      <c r="N248" s="79"/>
      <c r="O248" s="79"/>
      <c r="P248" s="80"/>
    </row>
    <row r="249" spans="1:16" x14ac:dyDescent="0.25">
      <c r="A249" s="61" t="str">
        <f t="shared" si="3"/>
        <v/>
      </c>
      <c r="B249" s="62"/>
      <c r="C249" s="61"/>
      <c r="D249" s="61"/>
      <c r="E249" s="61"/>
      <c r="F249" s="61"/>
      <c r="G249" s="61"/>
      <c r="H249" s="63"/>
      <c r="I249" s="64"/>
      <c r="J249" s="79"/>
      <c r="K249" s="79"/>
      <c r="L249" s="61"/>
      <c r="M249" s="79"/>
      <c r="N249" s="79"/>
      <c r="O249" s="79"/>
      <c r="P249" s="80"/>
    </row>
    <row r="250" spans="1:16" x14ac:dyDescent="0.25">
      <c r="A250" s="61" t="str">
        <f t="shared" si="3"/>
        <v/>
      </c>
      <c r="B250" s="62"/>
      <c r="C250" s="61"/>
      <c r="D250" s="61"/>
      <c r="E250" s="61"/>
      <c r="F250" s="61"/>
      <c r="G250" s="61"/>
      <c r="H250" s="63"/>
      <c r="I250" s="64"/>
      <c r="J250" s="79"/>
      <c r="K250" s="79"/>
      <c r="L250" s="61"/>
      <c r="M250" s="79"/>
      <c r="N250" s="79"/>
      <c r="O250" s="79"/>
      <c r="P250" s="80"/>
    </row>
    <row r="251" spans="1:16" x14ac:dyDescent="0.25">
      <c r="A251" s="61" t="str">
        <f t="shared" si="3"/>
        <v/>
      </c>
      <c r="B251" s="62"/>
      <c r="C251" s="61"/>
      <c r="D251" s="61"/>
      <c r="E251" s="61"/>
      <c r="F251" s="61"/>
      <c r="G251" s="61"/>
      <c r="H251" s="63"/>
      <c r="I251" s="64"/>
      <c r="J251" s="79"/>
      <c r="K251" s="79"/>
      <c r="L251" s="61"/>
      <c r="M251" s="79"/>
      <c r="N251" s="79"/>
      <c r="O251" s="79"/>
      <c r="P251" s="80"/>
    </row>
    <row r="252" spans="1:16" x14ac:dyDescent="0.25">
      <c r="A252" s="61" t="str">
        <f t="shared" si="3"/>
        <v/>
      </c>
      <c r="B252" s="62"/>
      <c r="C252" s="61"/>
      <c r="D252" s="61"/>
      <c r="E252" s="61"/>
      <c r="F252" s="61"/>
      <c r="G252" s="61"/>
      <c r="H252" s="63"/>
      <c r="I252" s="64"/>
      <c r="J252" s="79"/>
      <c r="K252" s="79"/>
      <c r="L252" s="61"/>
      <c r="M252" s="79"/>
      <c r="N252" s="79"/>
      <c r="O252" s="79"/>
      <c r="P252" s="80"/>
    </row>
    <row r="253" spans="1:16" x14ac:dyDescent="0.25">
      <c r="A253" s="61" t="str">
        <f t="shared" si="3"/>
        <v/>
      </c>
      <c r="B253" s="62"/>
      <c r="C253" s="61"/>
      <c r="D253" s="61"/>
      <c r="E253" s="61"/>
      <c r="F253" s="61"/>
      <c r="G253" s="61"/>
      <c r="H253" s="63"/>
      <c r="I253" s="64"/>
      <c r="J253" s="79"/>
      <c r="K253" s="79"/>
      <c r="L253" s="61"/>
      <c r="M253" s="79"/>
      <c r="N253" s="79"/>
      <c r="O253" s="79"/>
      <c r="P253" s="80"/>
    </row>
    <row r="254" spans="1:16" x14ac:dyDescent="0.25">
      <c r="A254" s="61" t="str">
        <f t="shared" si="3"/>
        <v/>
      </c>
      <c r="B254" s="62"/>
      <c r="C254" s="61"/>
      <c r="D254" s="61"/>
      <c r="E254" s="61"/>
      <c r="F254" s="61"/>
      <c r="G254" s="61"/>
      <c r="H254" s="63"/>
      <c r="I254" s="64"/>
      <c r="J254" s="79"/>
      <c r="K254" s="79"/>
      <c r="L254" s="61"/>
      <c r="M254" s="79"/>
      <c r="N254" s="79"/>
      <c r="O254" s="79"/>
      <c r="P254" s="80"/>
    </row>
    <row r="255" spans="1:16" x14ac:dyDescent="0.25">
      <c r="A255" s="61" t="str">
        <f t="shared" si="3"/>
        <v/>
      </c>
      <c r="B255" s="62"/>
      <c r="C255" s="61"/>
      <c r="D255" s="61"/>
      <c r="E255" s="61"/>
      <c r="F255" s="61"/>
      <c r="G255" s="61"/>
      <c r="H255" s="63"/>
      <c r="I255" s="64"/>
      <c r="J255" s="79"/>
      <c r="K255" s="79"/>
      <c r="L255" s="61"/>
      <c r="M255" s="79"/>
      <c r="N255" s="79"/>
      <c r="O255" s="79"/>
      <c r="P255" s="80"/>
    </row>
    <row r="256" spans="1:16" x14ac:dyDescent="0.25">
      <c r="A256" s="61" t="str">
        <f t="shared" si="3"/>
        <v/>
      </c>
      <c r="B256" s="62"/>
      <c r="C256" s="61"/>
      <c r="D256" s="61"/>
      <c r="E256" s="61"/>
      <c r="F256" s="61"/>
      <c r="G256" s="61"/>
      <c r="H256" s="63"/>
      <c r="I256" s="64"/>
      <c r="J256" s="79"/>
      <c r="K256" s="79"/>
      <c r="L256" s="61"/>
      <c r="M256" s="79"/>
      <c r="N256" s="79"/>
      <c r="O256" s="79"/>
      <c r="P256" s="80"/>
    </row>
    <row r="257" spans="1:16" x14ac:dyDescent="0.25">
      <c r="A257" s="61" t="str">
        <f t="shared" si="3"/>
        <v/>
      </c>
      <c r="B257" s="62"/>
      <c r="C257" s="61"/>
      <c r="D257" s="61"/>
      <c r="E257" s="61"/>
      <c r="F257" s="61"/>
      <c r="G257" s="61"/>
      <c r="H257" s="63"/>
      <c r="I257" s="64"/>
      <c r="J257" s="79"/>
      <c r="K257" s="79"/>
      <c r="L257" s="61"/>
      <c r="M257" s="79"/>
      <c r="N257" s="79"/>
      <c r="O257" s="79"/>
      <c r="P257" s="80"/>
    </row>
    <row r="258" spans="1:16" x14ac:dyDescent="0.25">
      <c r="A258" s="61" t="str">
        <f t="shared" si="3"/>
        <v/>
      </c>
      <c r="B258" s="62"/>
      <c r="C258" s="61"/>
      <c r="D258" s="61"/>
      <c r="E258" s="61"/>
      <c r="F258" s="61"/>
      <c r="G258" s="61"/>
      <c r="H258" s="63"/>
      <c r="I258" s="64"/>
      <c r="J258" s="79"/>
      <c r="K258" s="79"/>
      <c r="L258" s="61"/>
      <c r="M258" s="79"/>
      <c r="N258" s="79"/>
      <c r="O258" s="79"/>
      <c r="P258" s="80"/>
    </row>
    <row r="259" spans="1:16" x14ac:dyDescent="0.25">
      <c r="A259" s="61" t="str">
        <f t="shared" ref="A259:A281" si="4">IF(B259="","",A258+1)</f>
        <v/>
      </c>
      <c r="B259" s="62"/>
      <c r="C259" s="61"/>
      <c r="D259" s="61"/>
      <c r="E259" s="61"/>
      <c r="F259" s="61"/>
      <c r="G259" s="61"/>
      <c r="H259" s="63"/>
      <c r="I259" s="64"/>
      <c r="J259" s="79"/>
      <c r="K259" s="79"/>
      <c r="L259" s="61"/>
      <c r="M259" s="79"/>
      <c r="N259" s="79"/>
      <c r="O259" s="79"/>
      <c r="P259" s="80"/>
    </row>
    <row r="260" spans="1:16" x14ac:dyDescent="0.25">
      <c r="A260" s="61" t="str">
        <f t="shared" si="4"/>
        <v/>
      </c>
      <c r="B260" s="62"/>
      <c r="C260" s="61"/>
      <c r="D260" s="61"/>
      <c r="E260" s="61"/>
      <c r="F260" s="61"/>
      <c r="G260" s="61"/>
      <c r="H260" s="63"/>
      <c r="I260" s="64"/>
      <c r="J260" s="79"/>
      <c r="K260" s="79"/>
      <c r="L260" s="61"/>
      <c r="M260" s="79"/>
      <c r="N260" s="79"/>
      <c r="O260" s="79"/>
      <c r="P260" s="80"/>
    </row>
    <row r="261" spans="1:16" x14ac:dyDescent="0.25">
      <c r="A261" s="61" t="str">
        <f t="shared" si="4"/>
        <v/>
      </c>
      <c r="B261" s="62"/>
      <c r="C261" s="61"/>
      <c r="D261" s="61"/>
      <c r="E261" s="61"/>
      <c r="F261" s="61"/>
      <c r="G261" s="61"/>
      <c r="H261" s="63"/>
      <c r="I261" s="64"/>
      <c r="J261" s="79"/>
      <c r="K261" s="79"/>
      <c r="L261" s="61"/>
      <c r="M261" s="79"/>
      <c r="N261" s="79"/>
      <c r="O261" s="79"/>
      <c r="P261" s="80"/>
    </row>
    <row r="262" spans="1:16" x14ac:dyDescent="0.25">
      <c r="A262" s="61" t="str">
        <f t="shared" si="4"/>
        <v/>
      </c>
      <c r="B262" s="62"/>
      <c r="C262" s="61"/>
      <c r="D262" s="61"/>
      <c r="E262" s="61"/>
      <c r="F262" s="61"/>
      <c r="G262" s="61"/>
      <c r="H262" s="63"/>
      <c r="I262" s="64"/>
      <c r="J262" s="79"/>
      <c r="K262" s="79"/>
      <c r="L262" s="61"/>
      <c r="M262" s="79"/>
      <c r="N262" s="79"/>
      <c r="O262" s="79"/>
      <c r="P262" s="80"/>
    </row>
    <row r="263" spans="1:16" x14ac:dyDescent="0.25">
      <c r="A263" s="61" t="str">
        <f t="shared" si="4"/>
        <v/>
      </c>
      <c r="B263" s="62"/>
      <c r="C263" s="61"/>
      <c r="D263" s="61"/>
      <c r="E263" s="61"/>
      <c r="F263" s="61"/>
      <c r="G263" s="61"/>
      <c r="H263" s="63"/>
      <c r="I263" s="64"/>
      <c r="J263" s="79"/>
      <c r="K263" s="79"/>
      <c r="L263" s="61"/>
      <c r="M263" s="79"/>
      <c r="N263" s="79"/>
      <c r="O263" s="79"/>
      <c r="P263" s="80"/>
    </row>
    <row r="264" spans="1:16" x14ac:dyDescent="0.25">
      <c r="A264" s="61" t="str">
        <f t="shared" si="4"/>
        <v/>
      </c>
      <c r="B264" s="62"/>
      <c r="C264" s="61"/>
      <c r="D264" s="61"/>
      <c r="E264" s="61"/>
      <c r="F264" s="61"/>
      <c r="G264" s="61"/>
      <c r="H264" s="63"/>
      <c r="I264" s="64"/>
      <c r="J264" s="79"/>
      <c r="K264" s="79"/>
      <c r="L264" s="61"/>
      <c r="M264" s="79"/>
      <c r="N264" s="79"/>
      <c r="O264" s="79"/>
      <c r="P264" s="80"/>
    </row>
    <row r="265" spans="1:16" x14ac:dyDescent="0.25">
      <c r="A265" s="61" t="str">
        <f t="shared" si="4"/>
        <v/>
      </c>
      <c r="B265" s="62"/>
      <c r="C265" s="61"/>
      <c r="D265" s="61"/>
      <c r="E265" s="61"/>
      <c r="F265" s="61"/>
      <c r="G265" s="61"/>
      <c r="H265" s="63"/>
      <c r="I265" s="64"/>
      <c r="J265" s="79"/>
      <c r="K265" s="79"/>
      <c r="L265" s="61"/>
      <c r="M265" s="79"/>
      <c r="N265" s="79"/>
      <c r="O265" s="79"/>
      <c r="P265" s="80"/>
    </row>
    <row r="266" spans="1:16" x14ac:dyDescent="0.25">
      <c r="A266" s="61" t="str">
        <f t="shared" si="4"/>
        <v/>
      </c>
      <c r="B266" s="62"/>
      <c r="C266" s="61"/>
      <c r="D266" s="61"/>
      <c r="E266" s="61"/>
      <c r="F266" s="61"/>
      <c r="G266" s="61"/>
      <c r="H266" s="63"/>
      <c r="I266" s="64"/>
      <c r="J266" s="79"/>
      <c r="K266" s="79"/>
      <c r="L266" s="61"/>
      <c r="M266" s="79"/>
      <c r="N266" s="79"/>
      <c r="O266" s="79"/>
      <c r="P266" s="80"/>
    </row>
    <row r="267" spans="1:16" x14ac:dyDescent="0.25">
      <c r="A267" s="61" t="str">
        <f t="shared" si="4"/>
        <v/>
      </c>
      <c r="B267" s="62"/>
      <c r="C267" s="61"/>
      <c r="D267" s="61"/>
      <c r="E267" s="61"/>
      <c r="F267" s="61"/>
      <c r="G267" s="61"/>
      <c r="H267" s="63"/>
      <c r="I267" s="64"/>
      <c r="J267" s="79"/>
      <c r="K267" s="79"/>
      <c r="L267" s="61"/>
      <c r="M267" s="79"/>
      <c r="N267" s="79"/>
      <c r="O267" s="79"/>
      <c r="P267" s="80"/>
    </row>
    <row r="268" spans="1:16" x14ac:dyDescent="0.25">
      <c r="A268" s="61" t="str">
        <f t="shared" si="4"/>
        <v/>
      </c>
      <c r="B268" s="62"/>
      <c r="C268" s="61"/>
      <c r="D268" s="61"/>
      <c r="E268" s="61"/>
      <c r="F268" s="61"/>
      <c r="G268" s="61"/>
      <c r="H268" s="63"/>
      <c r="I268" s="64"/>
      <c r="J268" s="79"/>
      <c r="K268" s="79"/>
      <c r="L268" s="61"/>
      <c r="M268" s="79"/>
      <c r="N268" s="79"/>
      <c r="O268" s="79"/>
      <c r="P268" s="80"/>
    </row>
    <row r="269" spans="1:16" x14ac:dyDescent="0.25">
      <c r="A269" s="61" t="str">
        <f t="shared" si="4"/>
        <v/>
      </c>
      <c r="B269" s="62"/>
      <c r="C269" s="61"/>
      <c r="D269" s="61"/>
      <c r="E269" s="61"/>
      <c r="F269" s="61"/>
      <c r="G269" s="61"/>
      <c r="H269" s="63"/>
      <c r="I269" s="64"/>
      <c r="J269" s="79"/>
      <c r="K269" s="79"/>
      <c r="L269" s="61"/>
      <c r="M269" s="79"/>
      <c r="N269" s="79"/>
      <c r="O269" s="79"/>
      <c r="P269" s="80"/>
    </row>
    <row r="270" spans="1:16" x14ac:dyDescent="0.25">
      <c r="A270" s="61" t="str">
        <f t="shared" si="4"/>
        <v/>
      </c>
      <c r="B270" s="62"/>
      <c r="C270" s="61"/>
      <c r="D270" s="61"/>
      <c r="E270" s="61"/>
      <c r="F270" s="61"/>
      <c r="G270" s="61"/>
      <c r="H270" s="63"/>
      <c r="I270" s="64"/>
      <c r="J270" s="79"/>
      <c r="K270" s="79"/>
      <c r="L270" s="61"/>
      <c r="M270" s="79"/>
      <c r="N270" s="79"/>
      <c r="O270" s="79"/>
      <c r="P270" s="80"/>
    </row>
    <row r="271" spans="1:16" x14ac:dyDescent="0.25">
      <c r="A271" s="61" t="str">
        <f t="shared" si="4"/>
        <v/>
      </c>
      <c r="B271" s="62"/>
      <c r="C271" s="61"/>
      <c r="D271" s="61"/>
      <c r="E271" s="61"/>
      <c r="F271" s="61"/>
      <c r="G271" s="61"/>
      <c r="H271" s="63"/>
      <c r="I271" s="64"/>
      <c r="J271" s="79"/>
      <c r="K271" s="79"/>
      <c r="L271" s="61"/>
      <c r="M271" s="79"/>
      <c r="N271" s="79"/>
      <c r="O271" s="79"/>
      <c r="P271" s="80"/>
    </row>
    <row r="272" spans="1:16" x14ac:dyDescent="0.25">
      <c r="A272" s="61" t="str">
        <f t="shared" si="4"/>
        <v/>
      </c>
      <c r="B272" s="62"/>
      <c r="C272" s="61"/>
      <c r="D272" s="61"/>
      <c r="E272" s="61"/>
      <c r="F272" s="61"/>
      <c r="G272" s="61"/>
      <c r="H272" s="63"/>
      <c r="I272" s="64"/>
      <c r="J272" s="79"/>
      <c r="K272" s="79"/>
      <c r="L272" s="61"/>
      <c r="M272" s="79"/>
      <c r="N272" s="79"/>
      <c r="O272" s="79"/>
      <c r="P272" s="80"/>
    </row>
    <row r="273" spans="1:16" x14ac:dyDescent="0.25">
      <c r="A273" s="61" t="str">
        <f t="shared" si="4"/>
        <v/>
      </c>
      <c r="B273" s="62"/>
      <c r="C273" s="61"/>
      <c r="D273" s="61"/>
      <c r="E273" s="61"/>
      <c r="F273" s="61"/>
      <c r="G273" s="61"/>
      <c r="H273" s="63"/>
      <c r="I273" s="64"/>
      <c r="J273" s="79"/>
      <c r="K273" s="79"/>
      <c r="L273" s="61"/>
      <c r="M273" s="79"/>
      <c r="N273" s="79"/>
      <c r="O273" s="79"/>
      <c r="P273" s="80"/>
    </row>
    <row r="274" spans="1:16" x14ac:dyDescent="0.25">
      <c r="A274" s="61" t="str">
        <f t="shared" si="4"/>
        <v/>
      </c>
      <c r="B274" s="62"/>
      <c r="C274" s="61"/>
      <c r="D274" s="61"/>
      <c r="E274" s="61"/>
      <c r="F274" s="61"/>
      <c r="G274" s="61"/>
      <c r="H274" s="63"/>
      <c r="I274" s="64"/>
      <c r="J274" s="79"/>
      <c r="K274" s="79"/>
      <c r="L274" s="61"/>
      <c r="M274" s="79"/>
      <c r="N274" s="79"/>
      <c r="O274" s="79"/>
      <c r="P274" s="80"/>
    </row>
    <row r="275" spans="1:16" x14ac:dyDescent="0.25">
      <c r="A275" s="61" t="str">
        <f t="shared" si="4"/>
        <v/>
      </c>
      <c r="B275" s="62"/>
      <c r="C275" s="61"/>
      <c r="D275" s="61"/>
      <c r="E275" s="61"/>
      <c r="F275" s="61"/>
      <c r="G275" s="61"/>
      <c r="H275" s="63"/>
      <c r="I275" s="64"/>
      <c r="J275" s="79"/>
      <c r="K275" s="79"/>
      <c r="L275" s="61"/>
      <c r="M275" s="79"/>
      <c r="N275" s="79"/>
      <c r="O275" s="79"/>
      <c r="P275" s="80"/>
    </row>
    <row r="276" spans="1:16" x14ac:dyDescent="0.25">
      <c r="A276" s="61" t="str">
        <f t="shared" si="4"/>
        <v/>
      </c>
      <c r="B276" s="62"/>
      <c r="C276" s="61"/>
      <c r="D276" s="61"/>
      <c r="E276" s="61"/>
      <c r="F276" s="61"/>
      <c r="G276" s="61"/>
      <c r="H276" s="63"/>
      <c r="I276" s="64"/>
      <c r="J276" s="79"/>
      <c r="K276" s="79"/>
      <c r="L276" s="61"/>
      <c r="M276" s="79"/>
      <c r="N276" s="79"/>
      <c r="O276" s="79"/>
      <c r="P276" s="80"/>
    </row>
    <row r="277" spans="1:16" x14ac:dyDescent="0.25">
      <c r="A277" s="61" t="str">
        <f t="shared" si="4"/>
        <v/>
      </c>
      <c r="B277" s="62"/>
      <c r="C277" s="61"/>
      <c r="D277" s="61"/>
      <c r="E277" s="61"/>
      <c r="F277" s="61"/>
      <c r="G277" s="61"/>
      <c r="H277" s="63"/>
      <c r="I277" s="64"/>
      <c r="J277" s="79"/>
      <c r="K277" s="79"/>
      <c r="L277" s="61"/>
      <c r="M277" s="79"/>
      <c r="N277" s="79"/>
      <c r="O277" s="79"/>
      <c r="P277" s="80"/>
    </row>
    <row r="278" spans="1:16" x14ac:dyDescent="0.25">
      <c r="A278" s="61" t="str">
        <f t="shared" si="4"/>
        <v/>
      </c>
      <c r="B278" s="62"/>
      <c r="C278" s="61"/>
      <c r="D278" s="61"/>
      <c r="E278" s="61"/>
      <c r="F278" s="61"/>
      <c r="G278" s="61"/>
      <c r="H278" s="63"/>
      <c r="I278" s="64"/>
      <c r="J278" s="79"/>
      <c r="K278" s="79"/>
      <c r="L278" s="61"/>
      <c r="M278" s="79"/>
      <c r="N278" s="79"/>
      <c r="O278" s="79"/>
      <c r="P278" s="80"/>
    </row>
    <row r="279" spans="1:16" x14ac:dyDescent="0.25">
      <c r="A279" s="61" t="str">
        <f t="shared" si="4"/>
        <v/>
      </c>
      <c r="B279" s="62"/>
      <c r="C279" s="61"/>
      <c r="D279" s="61"/>
      <c r="E279" s="61"/>
      <c r="F279" s="61"/>
      <c r="G279" s="61"/>
      <c r="H279" s="63"/>
      <c r="I279" s="64"/>
      <c r="J279" s="79"/>
      <c r="K279" s="79"/>
      <c r="L279" s="61"/>
      <c r="M279" s="79"/>
      <c r="N279" s="79"/>
      <c r="O279" s="79"/>
      <c r="P279" s="80"/>
    </row>
    <row r="280" spans="1:16" x14ac:dyDescent="0.25">
      <c r="A280" s="61" t="str">
        <f t="shared" si="4"/>
        <v/>
      </c>
      <c r="B280" s="62"/>
      <c r="C280" s="61"/>
      <c r="D280" s="61"/>
      <c r="E280" s="61"/>
      <c r="F280" s="61"/>
      <c r="G280" s="61"/>
      <c r="H280" s="63"/>
      <c r="I280" s="64"/>
      <c r="J280" s="79"/>
      <c r="K280" s="79"/>
      <c r="L280" s="61"/>
      <c r="M280" s="79"/>
      <c r="N280" s="79"/>
      <c r="O280" s="79"/>
      <c r="P280" s="80"/>
    </row>
    <row r="281" spans="1:16" x14ac:dyDescent="0.25">
      <c r="A281" s="61" t="str">
        <f t="shared" si="4"/>
        <v/>
      </c>
      <c r="B281" s="62"/>
      <c r="C281" s="61"/>
      <c r="D281" s="61"/>
      <c r="E281" s="61"/>
      <c r="F281" s="61"/>
      <c r="G281" s="61"/>
      <c r="H281" s="63"/>
      <c r="I281" s="64"/>
      <c r="J281" s="79"/>
      <c r="K281" s="79"/>
      <c r="L281" s="61"/>
      <c r="M281" s="79"/>
      <c r="N281" s="79"/>
      <c r="O281" s="79"/>
      <c r="P281" s="80"/>
    </row>
    <row r="282" spans="1:16" x14ac:dyDescent="0.25">
      <c r="A282" s="61" t="str">
        <f>IF(B282="","",#REF!+1)</f>
        <v/>
      </c>
      <c r="B282" s="62"/>
      <c r="C282" s="61"/>
      <c r="D282" s="61"/>
      <c r="E282" s="61"/>
      <c r="F282" s="61"/>
      <c r="G282" s="61"/>
      <c r="H282" s="63"/>
      <c r="I282" s="64"/>
      <c r="J282" s="79"/>
      <c r="K282" s="79"/>
      <c r="L282" s="61"/>
      <c r="M282" s="79"/>
      <c r="N282" s="79"/>
      <c r="O282" s="79"/>
      <c r="P282" s="80"/>
    </row>
    <row r="283" spans="1:16" x14ac:dyDescent="0.25">
      <c r="A283" s="61" t="str">
        <f t="shared" ref="A283:A300" si="5">IF(B283="","",A282+1)</f>
        <v/>
      </c>
      <c r="B283" s="62"/>
      <c r="C283" s="61"/>
      <c r="D283" s="61"/>
      <c r="E283" s="61"/>
      <c r="F283" s="61"/>
      <c r="G283" s="61"/>
      <c r="H283" s="63"/>
      <c r="I283" s="64"/>
      <c r="J283" s="79"/>
      <c r="K283" s="79"/>
      <c r="L283" s="61"/>
      <c r="M283" s="79"/>
      <c r="N283" s="79"/>
      <c r="O283" s="79"/>
      <c r="P283" s="80"/>
    </row>
    <row r="284" spans="1:16" x14ac:dyDescent="0.25">
      <c r="A284" s="61" t="str">
        <f t="shared" si="5"/>
        <v/>
      </c>
      <c r="B284" s="62"/>
      <c r="C284" s="61"/>
      <c r="D284" s="61"/>
      <c r="E284" s="61"/>
      <c r="F284" s="61"/>
      <c r="G284" s="61"/>
      <c r="H284" s="63"/>
      <c r="I284" s="64"/>
      <c r="J284" s="79"/>
      <c r="K284" s="79"/>
      <c r="L284" s="61"/>
      <c r="M284" s="79"/>
      <c r="N284" s="79"/>
      <c r="O284" s="79"/>
      <c r="P284" s="80"/>
    </row>
    <row r="285" spans="1:16" x14ac:dyDescent="0.25">
      <c r="A285" s="61" t="str">
        <f t="shared" si="5"/>
        <v/>
      </c>
      <c r="B285" s="62"/>
      <c r="C285" s="61"/>
      <c r="D285" s="61"/>
      <c r="E285" s="61"/>
      <c r="F285" s="61"/>
      <c r="G285" s="61"/>
      <c r="H285" s="63"/>
      <c r="I285" s="64"/>
      <c r="J285" s="79"/>
      <c r="K285" s="79"/>
      <c r="L285" s="61"/>
      <c r="M285" s="79"/>
      <c r="N285" s="79"/>
      <c r="O285" s="79"/>
      <c r="P285" s="80"/>
    </row>
    <row r="286" spans="1:16" x14ac:dyDescent="0.25">
      <c r="A286" s="61" t="str">
        <f t="shared" si="5"/>
        <v/>
      </c>
      <c r="B286" s="62"/>
      <c r="C286" s="61"/>
      <c r="D286" s="61"/>
      <c r="E286" s="61"/>
      <c r="F286" s="61"/>
      <c r="G286" s="61"/>
      <c r="H286" s="63"/>
      <c r="I286" s="64"/>
      <c r="J286" s="79"/>
      <c r="K286" s="79"/>
      <c r="L286" s="61"/>
      <c r="M286" s="79"/>
      <c r="N286" s="79"/>
      <c r="O286" s="79"/>
      <c r="P286" s="80"/>
    </row>
    <row r="287" spans="1:16" x14ac:dyDescent="0.25">
      <c r="A287" s="61" t="str">
        <f t="shared" si="5"/>
        <v/>
      </c>
      <c r="B287" s="62"/>
      <c r="C287" s="61"/>
      <c r="D287" s="61"/>
      <c r="E287" s="61"/>
      <c r="F287" s="61"/>
      <c r="G287" s="61"/>
      <c r="H287" s="63"/>
      <c r="I287" s="64"/>
      <c r="J287" s="79"/>
      <c r="K287" s="79"/>
      <c r="L287" s="61"/>
      <c r="M287" s="79"/>
      <c r="N287" s="79"/>
      <c r="O287" s="79"/>
      <c r="P287" s="80"/>
    </row>
    <row r="288" spans="1:16" x14ac:dyDescent="0.25">
      <c r="A288" s="61" t="str">
        <f t="shared" si="5"/>
        <v/>
      </c>
      <c r="B288" s="62"/>
      <c r="C288" s="61"/>
      <c r="D288" s="61"/>
      <c r="E288" s="61"/>
      <c r="F288" s="61"/>
      <c r="G288" s="61"/>
      <c r="H288" s="63"/>
      <c r="I288" s="64"/>
      <c r="J288" s="79"/>
      <c r="K288" s="79"/>
      <c r="L288" s="61"/>
      <c r="M288" s="79"/>
      <c r="N288" s="79"/>
      <c r="O288" s="79"/>
      <c r="P288" s="80"/>
    </row>
    <row r="289" spans="1:16" x14ac:dyDescent="0.25">
      <c r="A289" s="61" t="str">
        <f t="shared" si="5"/>
        <v/>
      </c>
      <c r="B289" s="62"/>
      <c r="C289" s="61"/>
      <c r="D289" s="61"/>
      <c r="E289" s="61"/>
      <c r="F289" s="61"/>
      <c r="G289" s="61"/>
      <c r="H289" s="63"/>
      <c r="I289" s="64"/>
      <c r="J289" s="79"/>
      <c r="K289" s="79"/>
      <c r="L289" s="61"/>
      <c r="M289" s="79"/>
      <c r="N289" s="79"/>
      <c r="O289" s="79"/>
      <c r="P289" s="80"/>
    </row>
    <row r="290" spans="1:16" x14ac:dyDescent="0.25">
      <c r="A290" s="61" t="str">
        <f t="shared" si="5"/>
        <v/>
      </c>
      <c r="B290" s="62"/>
      <c r="C290" s="61"/>
      <c r="D290" s="61"/>
      <c r="E290" s="61"/>
      <c r="F290" s="61"/>
      <c r="G290" s="61"/>
      <c r="H290" s="63"/>
      <c r="I290" s="64"/>
      <c r="J290" s="79"/>
      <c r="K290" s="79"/>
      <c r="L290" s="61"/>
      <c r="M290" s="79"/>
      <c r="N290" s="79"/>
      <c r="O290" s="79"/>
      <c r="P290" s="80"/>
    </row>
    <row r="291" spans="1:16" x14ac:dyDescent="0.25">
      <c r="A291" s="61" t="str">
        <f t="shared" si="5"/>
        <v/>
      </c>
      <c r="B291" s="62"/>
      <c r="C291" s="61"/>
      <c r="D291" s="61"/>
      <c r="E291" s="61"/>
      <c r="F291" s="61"/>
      <c r="G291" s="61"/>
      <c r="H291" s="63"/>
      <c r="I291" s="64"/>
      <c r="J291" s="79"/>
      <c r="K291" s="79"/>
      <c r="L291" s="61"/>
      <c r="M291" s="79"/>
      <c r="N291" s="79"/>
      <c r="O291" s="79"/>
      <c r="P291" s="80"/>
    </row>
    <row r="292" spans="1:16" x14ac:dyDescent="0.25">
      <c r="A292" s="61" t="str">
        <f t="shared" si="5"/>
        <v/>
      </c>
      <c r="B292" s="62"/>
      <c r="C292" s="61"/>
      <c r="D292" s="61"/>
      <c r="E292" s="61"/>
      <c r="F292" s="61"/>
      <c r="G292" s="61"/>
      <c r="H292" s="63"/>
      <c r="I292" s="64"/>
      <c r="J292" s="79"/>
      <c r="K292" s="79"/>
      <c r="L292" s="61"/>
      <c r="M292" s="79"/>
      <c r="N292" s="79"/>
      <c r="O292" s="79"/>
      <c r="P292" s="80"/>
    </row>
    <row r="293" spans="1:16" x14ac:dyDescent="0.25">
      <c r="A293" s="61" t="str">
        <f t="shared" si="5"/>
        <v/>
      </c>
      <c r="B293" s="62"/>
      <c r="C293" s="61"/>
      <c r="D293" s="61"/>
      <c r="E293" s="61"/>
      <c r="F293" s="61"/>
      <c r="G293" s="61"/>
      <c r="H293" s="63"/>
      <c r="I293" s="64"/>
      <c r="J293" s="79"/>
      <c r="K293" s="79"/>
      <c r="L293" s="61"/>
      <c r="M293" s="79"/>
      <c r="N293" s="79"/>
      <c r="O293" s="79"/>
      <c r="P293" s="80"/>
    </row>
    <row r="294" spans="1:16" x14ac:dyDescent="0.25">
      <c r="A294" s="61" t="str">
        <f t="shared" si="5"/>
        <v/>
      </c>
      <c r="B294" s="62"/>
      <c r="C294" s="61"/>
      <c r="D294" s="61"/>
      <c r="E294" s="61"/>
      <c r="F294" s="61"/>
      <c r="G294" s="61"/>
      <c r="H294" s="63"/>
      <c r="I294" s="64"/>
      <c r="J294" s="79"/>
      <c r="K294" s="79"/>
      <c r="L294" s="61"/>
      <c r="M294" s="79"/>
      <c r="N294" s="79"/>
      <c r="O294" s="79"/>
      <c r="P294" s="80"/>
    </row>
    <row r="295" spans="1:16" x14ac:dyDescent="0.25">
      <c r="A295" s="61" t="str">
        <f t="shared" si="5"/>
        <v/>
      </c>
      <c r="B295" s="62"/>
      <c r="C295" s="61"/>
      <c r="D295" s="61"/>
      <c r="E295" s="61"/>
      <c r="F295" s="61"/>
      <c r="G295" s="61"/>
      <c r="H295" s="63"/>
      <c r="I295" s="64"/>
      <c r="J295" s="79"/>
      <c r="K295" s="79"/>
      <c r="L295" s="61"/>
      <c r="M295" s="79"/>
      <c r="N295" s="79"/>
      <c r="O295" s="79"/>
      <c r="P295" s="80"/>
    </row>
    <row r="296" spans="1:16" x14ac:dyDescent="0.25">
      <c r="A296" s="61" t="str">
        <f t="shared" si="5"/>
        <v/>
      </c>
      <c r="B296" s="62"/>
      <c r="C296" s="61"/>
      <c r="D296" s="61"/>
      <c r="E296" s="61"/>
      <c r="F296" s="61"/>
      <c r="G296" s="61"/>
      <c r="H296" s="63"/>
      <c r="I296" s="64"/>
      <c r="J296" s="79"/>
      <c r="K296" s="79"/>
      <c r="L296" s="61"/>
      <c r="M296" s="79"/>
      <c r="N296" s="79"/>
      <c r="O296" s="79"/>
      <c r="P296" s="80"/>
    </row>
    <row r="297" spans="1:16" x14ac:dyDescent="0.25">
      <c r="A297" s="61" t="str">
        <f t="shared" si="5"/>
        <v/>
      </c>
      <c r="B297" s="62"/>
      <c r="C297" s="61"/>
      <c r="D297" s="61"/>
      <c r="E297" s="61"/>
      <c r="F297" s="61"/>
      <c r="G297" s="61"/>
      <c r="H297" s="63"/>
      <c r="I297" s="64"/>
      <c r="J297" s="79"/>
      <c r="K297" s="79"/>
      <c r="L297" s="61"/>
      <c r="M297" s="79"/>
      <c r="N297" s="79"/>
      <c r="O297" s="79"/>
      <c r="P297" s="80"/>
    </row>
    <row r="298" spans="1:16" x14ac:dyDescent="0.25">
      <c r="A298" s="61" t="str">
        <f t="shared" si="5"/>
        <v/>
      </c>
      <c r="B298" s="62"/>
      <c r="C298" s="61"/>
      <c r="D298" s="61"/>
      <c r="E298" s="61"/>
      <c r="F298" s="61"/>
      <c r="G298" s="61"/>
      <c r="H298" s="63"/>
      <c r="I298" s="64"/>
      <c r="J298" s="79"/>
      <c r="K298" s="79"/>
      <c r="L298" s="61"/>
      <c r="M298" s="79"/>
      <c r="N298" s="79"/>
      <c r="O298" s="79"/>
      <c r="P298" s="80"/>
    </row>
    <row r="299" spans="1:16" x14ac:dyDescent="0.25">
      <c r="A299" s="61" t="str">
        <f t="shared" si="5"/>
        <v/>
      </c>
      <c r="B299" s="62"/>
      <c r="C299" s="61"/>
      <c r="D299" s="61"/>
      <c r="E299" s="61"/>
      <c r="F299" s="61"/>
      <c r="G299" s="61"/>
      <c r="H299" s="63"/>
      <c r="I299" s="64"/>
      <c r="J299" s="79"/>
      <c r="K299" s="79"/>
      <c r="L299" s="61"/>
      <c r="M299" s="79"/>
      <c r="N299" s="79"/>
      <c r="O299" s="79"/>
      <c r="P299" s="80"/>
    </row>
    <row r="300" spans="1:16" x14ac:dyDescent="0.25">
      <c r="A300" s="61" t="str">
        <f t="shared" si="5"/>
        <v/>
      </c>
      <c r="B300" s="62"/>
      <c r="C300" s="61"/>
      <c r="D300" s="61"/>
      <c r="E300" s="61"/>
      <c r="F300" s="61"/>
      <c r="G300" s="61"/>
      <c r="H300" s="63"/>
      <c r="I300" s="64"/>
      <c r="J300" s="79"/>
      <c r="K300" s="79"/>
      <c r="L300" s="61"/>
      <c r="M300" s="79"/>
      <c r="N300" s="79"/>
      <c r="O300" s="79"/>
      <c r="P300" s="80"/>
    </row>
  </sheetData>
  <sheetProtection selectLockedCells="1" sort="0" autoFilter="0" pivotTables="0"/>
  <conditionalFormatting sqref="N2:N300">
    <cfRule type="containsText" dxfId="6" priority="7" operator="containsText" text="fermé">
      <formula>NOT(ISERROR(SEARCH("fermé",N2)))</formula>
    </cfRule>
  </conditionalFormatting>
  <conditionalFormatting sqref="D2:P300">
    <cfRule type="expression" dxfId="5" priority="1">
      <formula>CELL("LIGNE")=ROW()</formula>
    </cfRule>
    <cfRule type="containsBlanks" dxfId="4" priority="6">
      <formula>LEN(TRIM(D2))=0</formula>
    </cfRule>
  </conditionalFormatting>
  <conditionalFormatting sqref="C2:C300">
    <cfRule type="cellIs" dxfId="3" priority="2" operator="equal">
      <formula>"Allemagne"</formula>
    </cfRule>
    <cfRule type="cellIs" dxfId="2" priority="3" operator="equal">
      <formula>"Luxembourg"</formula>
    </cfRule>
    <cfRule type="cellIs" dxfId="1" priority="4" operator="equal">
      <formula>"France"</formula>
    </cfRule>
    <cfRule type="cellIs" dxfId="0" priority="5" operator="equal">
      <formula>"Belgique"</formula>
    </cfRule>
  </conditionalFormatting>
  <dataValidations count="12">
    <dataValidation type="list" errorStyle="information" allowBlank="1" showInputMessage="1" showErrorMessage="1" sqref="O2:O300">
      <formula1>__Note</formula1>
    </dataValidation>
    <dataValidation type="list" errorStyle="information" allowBlank="1" showInputMessage="1" showErrorMessage="1" sqref="M2:M300">
      <formula1>__Lieu_Resto</formula1>
    </dataValidation>
    <dataValidation type="list" errorStyle="information" allowBlank="1" showInputMessage="1" showErrorMessage="1" sqref="K2:K300">
      <formula1>__Région</formula1>
    </dataValidation>
    <dataValidation errorStyle="information" allowBlank="1" showInputMessage="1" showErrorMessage="1" sqref="B2:B300 I2:I300"/>
    <dataValidation type="list" errorStyle="information" allowBlank="1" showInputMessage="1" showErrorMessage="1" sqref="L2:L300">
      <formula1>__Liste_Restos</formula1>
    </dataValidation>
    <dataValidation type="list" errorStyle="information" allowBlank="1" showInputMessage="1" showErrorMessage="1" sqref="F2:F300">
      <formula1>Luxembourg</formula1>
    </dataValidation>
    <dataValidation type="list" errorStyle="information" allowBlank="1" showInputMessage="1" showErrorMessage="1" sqref="E2:E300">
      <formula1>France</formula1>
    </dataValidation>
    <dataValidation type="list" errorStyle="information" allowBlank="1" showInputMessage="1" showErrorMessage="1" sqref="D2:D300">
      <formula1>Belgique</formula1>
    </dataValidation>
    <dataValidation type="list" errorStyle="information" allowBlank="1" showInputMessage="1" showErrorMessage="1" sqref="G2:G300">
      <formula1>Allemagne</formula1>
    </dataValidation>
    <dataValidation type="list" allowBlank="1" showInputMessage="1" showErrorMessage="1" sqref="N2:N300">
      <formula1>__Fermeture</formula1>
    </dataValidation>
    <dataValidation type="list" allowBlank="1" showInputMessage="1" showErrorMessage="1" sqref="C2:C33 C35:C300">
      <formula1>__Pays</formula1>
    </dataValidation>
    <dataValidation type="list" errorStyle="information" allowBlank="1" showInputMessage="1" showErrorMessage="1" sqref="J2:J300">
      <formula1>__Groupe_moto</formula1>
    </dataValidation>
  </dataValidations>
  <hyperlinks>
    <hyperlink ref="R9" r:id="rId1" display="https://www.youtube.com/watch?v=0U9qB5CU2t4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2054" r:id="rId5" name="Afficher_Masquer">
          <controlPr defaultSize="0" autoFill="0" autoLine="0" r:id="rId6">
            <anchor moveWithCells="1" sizeWithCells="1">
              <from>
                <xdr:col>16</xdr:col>
                <xdr:colOff>47625</xdr:colOff>
                <xdr:row>0</xdr:row>
                <xdr:rowOff>85725</xdr:rowOff>
              </from>
              <to>
                <xdr:col>17</xdr:col>
                <xdr:colOff>6734175</xdr:colOff>
                <xdr:row>1</xdr:row>
                <xdr:rowOff>38100</xdr:rowOff>
              </to>
            </anchor>
          </controlPr>
        </control>
      </mc:Choice>
      <mc:Fallback>
        <control shapeId="2054" r:id="rId5" name="Afficher_Masquer"/>
      </mc:Fallback>
    </mc:AlternateContent>
    <mc:AlternateContent xmlns:mc="http://schemas.openxmlformats.org/markup-compatibility/2006">
      <mc:Choice Requires="x14">
        <control shapeId="2061" r:id="rId7" name="Button 13">
          <controlPr defaultSize="0" print="0" autoFill="0" autoPict="0" macro="[0]!Bd.Liste_Restos">
            <anchor moveWithCells="1">
              <from>
                <xdr:col>55</xdr:col>
                <xdr:colOff>2952750</xdr:colOff>
                <xdr:row>0</xdr:row>
                <xdr:rowOff>85725</xdr:rowOff>
              </from>
              <to>
                <xdr:col>55</xdr:col>
                <xdr:colOff>3876675</xdr:colOff>
                <xdr:row>0</xdr:row>
                <xdr:rowOff>371475</xdr:rowOff>
              </to>
            </anchor>
          </controlPr>
        </control>
      </mc:Choice>
    </mc:AlternateContent>
  </controls>
  <tableParts count="16"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Liste resto horiz</vt:lpstr>
      <vt:lpstr>Liste_balades</vt:lpstr>
      <vt:lpstr>__Donnés</vt:lpstr>
      <vt:lpstr>_Liste_Restos</vt:lpstr>
      <vt:lpstr>Pays_Bas</vt:lpstr>
      <vt:lpstr>Problème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</dc:creator>
  <cp:lastModifiedBy>Roland</cp:lastModifiedBy>
  <dcterms:created xsi:type="dcterms:W3CDTF">2026-07-29T07:10:08Z</dcterms:created>
  <dcterms:modified xsi:type="dcterms:W3CDTF">2026-07-29T08:53:59Z</dcterms:modified>
</cp:coreProperties>
</file>